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tepdc-my.sharepoint.com/personal/alex_itep_org/Documents/Federal/2024/SALT 2024/"/>
    </mc:Choice>
  </mc:AlternateContent>
  <xr:revisionPtr revIDLastSave="0" documentId="8_{5AB53AE0-B7DB-4663-B482-7F7908F357DA}" xr6:coauthVersionLast="47" xr6:coauthVersionMax="47" xr10:uidLastSave="{00000000-0000-0000-0000-000000000000}"/>
  <bookViews>
    <workbookView xWindow="-28920" yWindow="-1125" windowWidth="29040" windowHeight="15840" xr2:uid="{00000000-000D-0000-FFFF-FFFF00000000}"/>
  </bookViews>
  <sheets>
    <sheet name="SALT proposal" sheetId="3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3" l="1"/>
  <c r="A13" i="3"/>
  <c r="A12" i="3"/>
  <c r="A11" i="3"/>
  <c r="A10" i="3"/>
  <c r="A9" i="3"/>
  <c r="A8" i="3"/>
  <c r="A7" i="3"/>
  <c r="A28" i="3"/>
  <c r="A16" i="3"/>
  <c r="A38" i="3"/>
  <c r="A37" i="3"/>
  <c r="A36" i="3"/>
  <c r="A35" i="3"/>
  <c r="A34" i="3"/>
  <c r="A33" i="3"/>
  <c r="A32" i="3"/>
  <c r="A31" i="3"/>
  <c r="A26" i="3"/>
  <c r="A25" i="3"/>
  <c r="A24" i="3"/>
  <c r="A23" i="3"/>
  <c r="A22" i="3"/>
  <c r="A21" i="3"/>
  <c r="A20" i="3"/>
  <c r="A19" i="3"/>
</calcChain>
</file>

<file path=xl/sharedStrings.xml><?xml version="1.0" encoding="utf-8"?>
<sst xmlns="http://schemas.openxmlformats.org/spreadsheetml/2006/main" count="1794" uniqueCount="78">
  <si>
    <t>Bottom 20%</t>
  </si>
  <si>
    <t>Second 20%</t>
  </si>
  <si>
    <t>Third 20%</t>
  </si>
  <si>
    <t>Fourth 20%</t>
  </si>
  <si>
    <t>Next 15%</t>
  </si>
  <si>
    <t>Next 4%</t>
  </si>
  <si>
    <t>Top 1%</t>
  </si>
  <si>
    <t>And Above</t>
  </si>
  <si>
    <t>Income</t>
  </si>
  <si>
    <t>Income Range</t>
  </si>
  <si>
    <t>Average</t>
  </si>
  <si>
    <t>Tax Change</t>
  </si>
  <si>
    <t>Tax Change as</t>
  </si>
  <si>
    <t>Share of</t>
  </si>
  <si>
    <t>Share with</t>
  </si>
  <si>
    <t>Avg Change for</t>
  </si>
  <si>
    <t>Adults w/Tax Cuts</t>
  </si>
  <si>
    <t>Children w/Tax Cuts</t>
  </si>
  <si>
    <t>Group</t>
  </si>
  <si>
    <t>From</t>
  </si>
  <si>
    <t>To</t>
  </si>
  <si>
    <t>1000s</t>
  </si>
  <si>
    <t>% of Income</t>
  </si>
  <si>
    <t>Tax Cuts</t>
  </si>
  <si>
    <t>Those w/Tax Cuts</t>
  </si>
  <si>
    <t>Number</t>
  </si>
  <si>
    <t>% of Total</t>
  </si>
  <si>
    <t>Impacts of SALT Cap Proposal Nationally</t>
  </si>
  <si>
    <t>Impacts of SALT Cap Proposal in Arizona</t>
  </si>
  <si>
    <t>TOTAL</t>
  </si>
  <si>
    <t>Impacts of SALT Cap Proposal in Arkansas</t>
  </si>
  <si>
    <t>Impacts of SALT Cap Proposal in California</t>
  </si>
  <si>
    <t>Impacts of SALT Cap Proposal in Colorado</t>
  </si>
  <si>
    <t>Impacts of SALT Cap Proposal in Connecticut</t>
  </si>
  <si>
    <t>Impacts of SALT Cap Proposal in Delaware</t>
  </si>
  <si>
    <t>Impacts of SALT Cap Proposal in District of Columbia</t>
  </si>
  <si>
    <t>Impacts of SALT Cap Proposal in Florida</t>
  </si>
  <si>
    <t>Impacts of SALT Cap Proposal in Georgia</t>
  </si>
  <si>
    <t>Impacts of SALT Cap Proposal in Hawaii</t>
  </si>
  <si>
    <t>Impacts of SALT Cap Proposal in Idaho</t>
  </si>
  <si>
    <t>Impacts of SALT Cap Proposal in Illinois</t>
  </si>
  <si>
    <t>Impacts of SALT Cap Proposal in Indiana</t>
  </si>
  <si>
    <t>Impacts of SALT Cap Proposal in Iowa</t>
  </si>
  <si>
    <t>Impacts of SALT Cap Proposal in Kansas</t>
  </si>
  <si>
    <t>Impacts of SALT Cap Proposal in Kentucky</t>
  </si>
  <si>
    <t>Impacts of SALT Cap Proposal in Louisiana</t>
  </si>
  <si>
    <t>Impacts of SALT Cap Proposal in Maine</t>
  </si>
  <si>
    <t>Impacts of SALT Cap Proposal in Maryland</t>
  </si>
  <si>
    <t>Impacts of SALT Cap Proposal in Massachusetts</t>
  </si>
  <si>
    <t>Impacts of SALT Cap Proposal in Michigan</t>
  </si>
  <si>
    <t>Impacts of SALT Cap Proposal in Minnesota</t>
  </si>
  <si>
    <t>Impacts of SALT Cap Proposal in Mississippi</t>
  </si>
  <si>
    <t>Impacts of SALT Cap Proposal in Missouri</t>
  </si>
  <si>
    <t>Impacts of SALT Cap Proposal in Montana</t>
  </si>
  <si>
    <t>Impacts of SALT Cap Proposal in Nebraska</t>
  </si>
  <si>
    <t>Impacts of SALT Cap Proposal in Nevada</t>
  </si>
  <si>
    <t>Impacts of SALT Cap Proposal in New Hampshire</t>
  </si>
  <si>
    <t>Impacts of SALT Cap Proposal in New Jersey</t>
  </si>
  <si>
    <t>Impacts of SALT Cap Proposal in New Mexico</t>
  </si>
  <si>
    <t>Impacts of SALT Cap Proposal in New York</t>
  </si>
  <si>
    <t>Impacts of SALT Cap Proposal in North Carolina</t>
  </si>
  <si>
    <t>Impacts of SALT Cap Proposal in North Dakota</t>
  </si>
  <si>
    <t>Impacts of SALT Cap Proposal in Ohio</t>
  </si>
  <si>
    <t>Impacts of SALT Cap Proposal in Oklahoma</t>
  </si>
  <si>
    <t>Impacts of SALT Cap Proposal in Oregon</t>
  </si>
  <si>
    <t>Impacts of SALT Cap Proposal in Pennsylvania</t>
  </si>
  <si>
    <t>Impacts of SALT Cap Proposal in Rhode Island</t>
  </si>
  <si>
    <t>Impacts of SALT Cap Proposal in South Carolina</t>
  </si>
  <si>
    <t>Impacts of SALT Cap Proposal in South Dakota</t>
  </si>
  <si>
    <t>Impacts of SALT Cap Proposal in Tennessee</t>
  </si>
  <si>
    <t>Impacts of SALT Cap Proposal in Texas</t>
  </si>
  <si>
    <t>Impacts of SALT Cap Proposal in Utah</t>
  </si>
  <si>
    <t>Impacts of SALT Cap Proposal in Vermont</t>
  </si>
  <si>
    <t>Impacts of SALT Cap Proposal in Virginia</t>
  </si>
  <si>
    <t>Impacts of SALT Cap Proposal in Washington</t>
  </si>
  <si>
    <t>Impacts of SALT Cap Proposal in West Virginia</t>
  </si>
  <si>
    <t>Impacts of SALT Cap Proposal in Wisconsin</t>
  </si>
  <si>
    <t>Impacts of SALT Cap Proposal in Wyoming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</si>
</sst>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"/>
    <numFmt numFmtId="165" formatCode="\+\$#,##0;\-\$#,##0;\$0"/>
    <numFmt numFmtId="166" formatCode="\+0.0%;\-0.0%;0.0%"/>
  </numFmts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22B4E"/>
        <bgColor rgb="FF122B4E"/>
      </patternFill>
    </fill>
    <fill>
      <patternFill patternType="solid">
        <fgColor rgb="FFCFD4DB"/>
        <bgColor rgb="FFCFD4DB"/>
      </patternFill>
    </fill>
    <fill>
      <patternFill patternType="solid">
        <fgColor rgb="FFE7E9ED"/>
        <bgColor rgb="FFE7E9ED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2" borderId="0" xfId="0" applyFont="1" applyFill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164" fontId="0" fillId="0" borderId="1" xfId="0" applyNumberFormat="1" applyBorder="1" applyAlignment="1">
      <alignment horizontal="right"/>
    </xf>
    <xf numFmtId="165" fontId="0" fillId="4" borderId="1" xfId="0" applyNumberFormat="1" applyFill="1" applyBorder="1" applyAlignment="1">
      <alignment horizontal="right"/>
    </xf>
    <xf numFmtId="166" fontId="0" fillId="4" borderId="1" xfId="0" applyNumberFormat="1" applyFill="1" applyBorder="1" applyAlignment="1">
      <alignment horizontal="right"/>
    </xf>
    <xf numFmtId="9" fontId="0" fillId="4" borderId="1" xfId="0" applyNumberFormat="1" applyFill="1" applyBorder="1" applyAlignment="1">
      <alignment horizontal="right"/>
    </xf>
    <xf numFmtId="9" fontId="0" fillId="0" borderId="1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164" fontId="2" fillId="3" borderId="1" xfId="0" applyNumberFormat="1" applyFont="1" applyFill="1" applyBorder="1" applyAlignment="1">
      <alignment horizontal="right"/>
    </xf>
    <xf numFmtId="165" fontId="2" fillId="3" borderId="1" xfId="0" applyNumberFormat="1" applyFont="1" applyFill="1" applyBorder="1" applyAlignment="1">
      <alignment horizontal="right"/>
    </xf>
    <xf numFmtId="166" fontId="2" fillId="3" borderId="1" xfId="0" applyNumberFormat="1" applyFont="1" applyFill="1" applyBorder="1" applyAlignment="1">
      <alignment horizontal="right"/>
    </xf>
    <xf numFmtId="9" fontId="2" fillId="3" borderId="1" xfId="0" applyNumberFormat="1" applyFont="1" applyFill="1" applyBorder="1" applyAlignment="1">
      <alignment horizontal="right"/>
    </xf>
    <xf numFmtId="3" fontId="2" fillId="3" borderId="1" xfId="0" applyNumberFormat="1" applyFont="1" applyFill="1" applyBorder="1" applyAlignment="1">
      <alignment horizontal="right"/>
    </xf>
    <xf numFmtId="164" fontId="2" fillId="3" borderId="1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 wrapText="1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eHughes\AppData\Local\Temp\b3ca1cb1-1710-40fe-9e66-72463b98edf2_itepmodelrungroupoutput_16764.zip.df2\%20itepmodelrungroupoutput_pit_16764_compare.xlsx" TargetMode="External"/><Relationship Id="rId1" Type="http://schemas.openxmlformats.org/officeDocument/2006/relationships/externalLinkPath" Target="file:///C:\Users\JoeHughes\AppData\Local\Temp\b3ca1cb1-1710-40fe-9e66-72463b98edf2_itepmodelrungroupoutput_16764.zip.df2\%20itepmodelrungroupoutput_pit_16764_compar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eHughes\AppData\Local\Temp\492d304b-e6d6-4215-8ea1-09be8437437b_itepmodelrungroupoutput_16765.zip.37b\%20itepmodelrungroupoutput_pit_16765_compare.xlsx" TargetMode="External"/><Relationship Id="rId1" Type="http://schemas.openxmlformats.org/officeDocument/2006/relationships/externalLinkPath" Target="file:///C:\Users\JoeHughes\AppData\Local\Temp\492d304b-e6d6-4215-8ea1-09be8437437b_itepmodelrungroupoutput_16765.zip.37b\%20itepmodelrungroupoutput_pit_16765_compa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Comparisons_0"/>
      <sheetName val="Analysis_0"/>
      <sheetName val="Dictionary"/>
    </sheetNames>
    <sheetDataSet>
      <sheetData sheetId="0"/>
      <sheetData sheetId="1">
        <row r="31">
          <cell r="A31" t="str">
            <v>Bottom 20%</v>
          </cell>
        </row>
        <row r="32">
          <cell r="A32" t="str">
            <v>Second 20%</v>
          </cell>
        </row>
        <row r="33">
          <cell r="A33" t="str">
            <v>Third 20%</v>
          </cell>
        </row>
        <row r="34">
          <cell r="A34" t="str">
            <v>Fourth 20%</v>
          </cell>
        </row>
        <row r="35">
          <cell r="A35" t="str">
            <v>Next 15%</v>
          </cell>
        </row>
        <row r="36">
          <cell r="A36" t="str">
            <v>Next 4%</v>
          </cell>
        </row>
        <row r="37">
          <cell r="A37" t="str">
            <v>Top 1%</v>
          </cell>
        </row>
        <row r="38">
          <cell r="A38" t="str">
            <v>GRAND TOTAL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Comparisons_0"/>
      <sheetName val="Analysis_0"/>
      <sheetName val="Dictionary"/>
    </sheetNames>
    <sheetDataSet>
      <sheetData sheetId="0" refreshError="1"/>
      <sheetData sheetId="1">
        <row r="481">
          <cell r="A481" t="str">
            <v>Alabama</v>
          </cell>
        </row>
        <row r="482">
          <cell r="B482" t="str">
            <v>Bottom 20%</v>
          </cell>
        </row>
        <row r="483">
          <cell r="B483" t="str">
            <v>Second 20%</v>
          </cell>
        </row>
        <row r="484">
          <cell r="B484" t="str">
            <v>Third 20%</v>
          </cell>
        </row>
        <row r="485">
          <cell r="B485" t="str">
            <v>Fourth 20%</v>
          </cell>
        </row>
        <row r="486">
          <cell r="B486" t="str">
            <v>Next 15%</v>
          </cell>
        </row>
        <row r="487">
          <cell r="B487" t="str">
            <v>Next 4%</v>
          </cell>
        </row>
        <row r="488">
          <cell r="B488" t="str">
            <v>Top 1%</v>
          </cell>
        </row>
        <row r="489">
          <cell r="B489" t="str">
            <v>TOTAL</v>
          </cell>
        </row>
        <row r="490">
          <cell r="A490" t="str">
            <v>Alaska</v>
          </cell>
        </row>
        <row r="491">
          <cell r="B491" t="str">
            <v>Bottom 20%</v>
          </cell>
        </row>
        <row r="492">
          <cell r="B492" t="str">
            <v>Second 20%</v>
          </cell>
        </row>
        <row r="493">
          <cell r="B493" t="str">
            <v>Third 20%</v>
          </cell>
        </row>
        <row r="494">
          <cell r="B494" t="str">
            <v>Fourth 20%</v>
          </cell>
        </row>
        <row r="495">
          <cell r="B495" t="str">
            <v>Next 15%</v>
          </cell>
        </row>
        <row r="496">
          <cell r="B496" t="str">
            <v>Next 4%</v>
          </cell>
        </row>
        <row r="497">
          <cell r="B497" t="str">
            <v>Top 1%</v>
          </cell>
        </row>
        <row r="498">
          <cell r="B498" t="str">
            <v>TOTAL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N626"/>
  <sheetViews>
    <sheetView tabSelected="1" workbookViewId="0"/>
  </sheetViews>
  <sheetFormatPr defaultRowHeight="14.4" x14ac:dyDescent="0.3"/>
  <cols>
    <col min="1" max="1" width="15.109375" bestFit="1" customWidth="1"/>
    <col min="2" max="2" width="10.5546875" bestFit="1" customWidth="1"/>
    <col min="3" max="3" width="11.6640625" bestFit="1" customWidth="1"/>
    <col min="4" max="4" width="12.88671875" bestFit="1" customWidth="1"/>
    <col min="5" max="5" width="15.109375" bestFit="1" customWidth="1"/>
    <col min="6" max="6" width="13.88671875" bestFit="1" customWidth="1"/>
    <col min="7" max="7" width="17.6640625" bestFit="1" customWidth="1"/>
    <col min="8" max="9" width="13.88671875" bestFit="1" customWidth="1"/>
    <col min="10" max="10" width="21.6640625" bestFit="1" customWidth="1"/>
    <col min="11" max="12" width="13.88671875" bestFit="1" customWidth="1"/>
    <col min="13" max="13" width="12.5546875" bestFit="1" customWidth="1"/>
    <col min="14" max="14" width="13.88671875" bestFit="1" customWidth="1"/>
    <col min="15" max="72" width="9.109375" bestFit="1"/>
  </cols>
  <sheetData>
    <row r="4" spans="1:14" ht="15.6" x14ac:dyDescent="0.3">
      <c r="A4" s="17" t="s">
        <v>27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ht="15.6" x14ac:dyDescent="0.3">
      <c r="A5" s="1" t="s">
        <v>8</v>
      </c>
      <c r="B5" s="16" t="s">
        <v>9</v>
      </c>
      <c r="C5" s="16"/>
      <c r="D5" s="1" t="s">
        <v>10</v>
      </c>
      <c r="E5" s="1" t="s">
        <v>11</v>
      </c>
      <c r="F5" s="1" t="s">
        <v>10</v>
      </c>
      <c r="G5" s="1" t="s">
        <v>12</v>
      </c>
      <c r="H5" s="1" t="s">
        <v>13</v>
      </c>
      <c r="I5" s="1" t="s">
        <v>14</v>
      </c>
      <c r="J5" s="1" t="s">
        <v>15</v>
      </c>
      <c r="K5" s="16" t="s">
        <v>16</v>
      </c>
      <c r="L5" s="16"/>
      <c r="M5" s="16" t="s">
        <v>17</v>
      </c>
      <c r="N5" s="16"/>
    </row>
    <row r="6" spans="1:14" ht="15.6" x14ac:dyDescent="0.3">
      <c r="A6" s="1" t="s">
        <v>18</v>
      </c>
      <c r="B6" s="1" t="s">
        <v>19</v>
      </c>
      <c r="C6" s="1" t="s">
        <v>20</v>
      </c>
      <c r="D6" s="1" t="s">
        <v>8</v>
      </c>
      <c r="E6" s="1" t="s">
        <v>21</v>
      </c>
      <c r="F6" s="1" t="s">
        <v>11</v>
      </c>
      <c r="G6" s="1" t="s">
        <v>22</v>
      </c>
      <c r="H6" s="1" t="s">
        <v>11</v>
      </c>
      <c r="I6" s="1" t="s">
        <v>23</v>
      </c>
      <c r="J6" s="1" t="s">
        <v>24</v>
      </c>
      <c r="K6" s="1" t="s">
        <v>25</v>
      </c>
      <c r="L6" s="1" t="s">
        <v>26</v>
      </c>
      <c r="M6" s="1" t="s">
        <v>25</v>
      </c>
      <c r="N6" s="1" t="s">
        <v>26</v>
      </c>
    </row>
    <row r="7" spans="1:14" x14ac:dyDescent="0.3">
      <c r="A7" s="2" t="str">
        <f>[1]Comparisons_0!$A$31</f>
        <v>Bottom 20%</v>
      </c>
      <c r="B7" s="4">
        <v>0</v>
      </c>
      <c r="C7" s="4">
        <v>25300</v>
      </c>
      <c r="D7" s="4">
        <v>14300</v>
      </c>
      <c r="E7" s="5">
        <v>0</v>
      </c>
      <c r="F7" s="5">
        <v>0</v>
      </c>
      <c r="G7" s="6">
        <v>0</v>
      </c>
      <c r="H7" s="7">
        <v>0</v>
      </c>
      <c r="I7" s="8">
        <v>0</v>
      </c>
      <c r="J7" s="4">
        <v>0</v>
      </c>
      <c r="K7" s="9">
        <v>0</v>
      </c>
      <c r="L7" s="8">
        <v>0</v>
      </c>
      <c r="M7" s="9">
        <v>0</v>
      </c>
      <c r="N7" s="8">
        <v>0</v>
      </c>
    </row>
    <row r="8" spans="1:14" x14ac:dyDescent="0.3">
      <c r="A8" s="2" t="str">
        <f>[1]Comparisons_0!$A$32</f>
        <v>Second 20%</v>
      </c>
      <c r="B8" s="4">
        <v>25300</v>
      </c>
      <c r="C8" s="4">
        <v>48500</v>
      </c>
      <c r="D8" s="4">
        <v>36300</v>
      </c>
      <c r="E8" s="5">
        <v>-3300</v>
      </c>
      <c r="F8" s="5">
        <v>0</v>
      </c>
      <c r="G8" s="6">
        <v>-2.6739343156987954E-6</v>
      </c>
      <c r="H8" s="7">
        <v>4.0400067591674717E-4</v>
      </c>
      <c r="I8" s="8">
        <v>2.4148469065810596E-4</v>
      </c>
      <c r="J8" s="4">
        <v>0</v>
      </c>
      <c r="K8" s="9">
        <v>16492.494242000001</v>
      </c>
      <c r="L8" s="8">
        <v>3.6183620890038184E-4</v>
      </c>
      <c r="M8" s="9">
        <v>4.7285370000000002</v>
      </c>
      <c r="N8" s="8">
        <v>3.2059098156258319E-7</v>
      </c>
    </row>
    <row r="9" spans="1:14" x14ac:dyDescent="0.3">
      <c r="A9" s="2" t="str">
        <f>[1]Comparisons_0!$A$33</f>
        <v>Third 20%</v>
      </c>
      <c r="B9" s="4">
        <v>48500</v>
      </c>
      <c r="C9" s="4">
        <v>82600</v>
      </c>
      <c r="D9" s="4">
        <v>64100</v>
      </c>
      <c r="E9" s="5">
        <v>-30600</v>
      </c>
      <c r="F9" s="5">
        <v>0</v>
      </c>
      <c r="G9" s="6">
        <v>-1.3965724920007871E-5</v>
      </c>
      <c r="H9" s="7">
        <v>3.7221254944000983E-3</v>
      </c>
      <c r="I9" s="8">
        <v>2.0747691792809804E-3</v>
      </c>
      <c r="J9" s="4">
        <v>0</v>
      </c>
      <c r="K9" s="9">
        <v>159064.38174400001</v>
      </c>
      <c r="L9" s="8">
        <v>3.1566649064356466E-3</v>
      </c>
      <c r="M9" s="9">
        <v>36100.015123999998</v>
      </c>
      <c r="N9" s="8">
        <v>2.7305184083153272E-3</v>
      </c>
    </row>
    <row r="10" spans="1:14" x14ac:dyDescent="0.3">
      <c r="A10" s="2" t="str">
        <f>[1]Comparisons_0!$A$34</f>
        <v>Fourth 20%</v>
      </c>
      <c r="B10" s="4">
        <v>82600</v>
      </c>
      <c r="C10" s="4">
        <v>139900</v>
      </c>
      <c r="D10" s="4">
        <v>110000</v>
      </c>
      <c r="E10" s="5">
        <v>-275900</v>
      </c>
      <c r="F10" s="5">
        <v>-10</v>
      </c>
      <c r="G10" s="6">
        <v>-7.3474652394141485E-5</v>
      </c>
      <c r="H10" s="7">
        <v>3.3596959349232236E-2</v>
      </c>
      <c r="I10" s="8">
        <v>1.3322827151166223E-2</v>
      </c>
      <c r="J10" s="4">
        <v>610</v>
      </c>
      <c r="K10" s="9">
        <v>1095620.622858</v>
      </c>
      <c r="L10" s="8">
        <v>1.8864462374580011E-2</v>
      </c>
      <c r="M10" s="9">
        <v>265495.90468600002</v>
      </c>
      <c r="N10" s="8">
        <v>1.9877068337622476E-2</v>
      </c>
    </row>
    <row r="11" spans="1:14" x14ac:dyDescent="0.3">
      <c r="A11" s="2" t="str">
        <f>[1]Comparisons_0!$A$35</f>
        <v>Next 15%</v>
      </c>
      <c r="B11" s="4">
        <v>139900</v>
      </c>
      <c r="C11" s="4">
        <v>311800</v>
      </c>
      <c r="D11" s="4">
        <v>192500</v>
      </c>
      <c r="E11" s="5">
        <v>-3223400</v>
      </c>
      <c r="F11" s="5">
        <v>-130</v>
      </c>
      <c r="G11" s="6">
        <v>-6.5388706211376793E-4</v>
      </c>
      <c r="H11" s="7">
        <v>0.3924994960001163</v>
      </c>
      <c r="I11" s="8">
        <v>0.1072788644119987</v>
      </c>
      <c r="J11" s="4">
        <v>1170</v>
      </c>
      <c r="K11" s="9">
        <v>6584874.0877927002</v>
      </c>
      <c r="L11" s="8">
        <v>0.13021600174572726</v>
      </c>
      <c r="M11" s="9">
        <v>1957875.892365</v>
      </c>
      <c r="N11" s="8">
        <v>0.15037536565413046</v>
      </c>
    </row>
    <row r="12" spans="1:14" x14ac:dyDescent="0.3">
      <c r="A12" s="2" t="str">
        <f>[1]Comparisons_0!$A$36</f>
        <v>Next 4%</v>
      </c>
      <c r="B12" s="4">
        <v>311800</v>
      </c>
      <c r="C12" s="4">
        <v>788100</v>
      </c>
      <c r="D12" s="4">
        <v>459000</v>
      </c>
      <c r="E12" s="5">
        <v>-4666000</v>
      </c>
      <c r="F12" s="5">
        <v>-680</v>
      </c>
      <c r="G12" s="6">
        <v>-1.4886325903470121E-3</v>
      </c>
      <c r="H12" s="7">
        <v>0.56815721548678166</v>
      </c>
      <c r="I12" s="8">
        <v>0.37487667278916414</v>
      </c>
      <c r="J12" s="4">
        <v>1820</v>
      </c>
      <c r="K12" s="9">
        <v>5978535.6821822906</v>
      </c>
      <c r="L12" s="8">
        <v>0.41542607394782466</v>
      </c>
      <c r="M12" s="9">
        <v>2283188.6125810002</v>
      </c>
      <c r="N12" s="8">
        <v>0.4718697479847227</v>
      </c>
    </row>
    <row r="13" spans="1:14" x14ac:dyDescent="0.3">
      <c r="A13" s="2" t="str">
        <f>[1]Comparisons_0!$A$37</f>
        <v>Top 1%</v>
      </c>
      <c r="B13" s="4">
        <v>788100</v>
      </c>
      <c r="C13" s="4" t="s">
        <v>7</v>
      </c>
      <c r="D13" s="4">
        <v>2478500</v>
      </c>
      <c r="E13" s="5">
        <v>-13300</v>
      </c>
      <c r="F13" s="5">
        <v>-10</v>
      </c>
      <c r="G13" s="6">
        <v>-3.1426891682109795E-6</v>
      </c>
      <c r="H13" s="7">
        <v>1.6192421537275107E-3</v>
      </c>
      <c r="I13" s="8">
        <v>3.4567577669299453E-3</v>
      </c>
      <c r="J13" s="4">
        <v>0</v>
      </c>
      <c r="K13" s="9">
        <v>13175.638355999999</v>
      </c>
      <c r="L13" s="8">
        <v>3.6269883742328164E-3</v>
      </c>
      <c r="M13" s="9">
        <v>2576.0580789999999</v>
      </c>
      <c r="N13" s="8">
        <v>2.039843570301078E-3</v>
      </c>
    </row>
    <row r="14" spans="1:14" ht="15.6" x14ac:dyDescent="0.3">
      <c r="A14" s="3" t="str">
        <f>[1]Comparisons_0!$A$38</f>
        <v>GRAND TOTAL</v>
      </c>
      <c r="B14" s="15"/>
      <c r="C14" s="15"/>
      <c r="D14" s="10">
        <v>113900</v>
      </c>
      <c r="E14" s="11">
        <v>-8212500</v>
      </c>
      <c r="F14" s="11">
        <v>-50</v>
      </c>
      <c r="G14" s="12">
        <v>-4.1850968144647462E-4</v>
      </c>
      <c r="H14" s="13">
        <v>1</v>
      </c>
      <c r="I14" s="13">
        <v>3.393353537580579E-2</v>
      </c>
      <c r="J14" s="10">
        <v>1400</v>
      </c>
      <c r="K14" s="14">
        <v>13847856.64115</v>
      </c>
      <c r="L14" s="13">
        <v>5.2028185996580122E-2</v>
      </c>
      <c r="M14" s="14">
        <v>4545264.6448659999</v>
      </c>
      <c r="N14" s="13">
        <v>6.2769093992684155E-2</v>
      </c>
    </row>
    <row r="16" spans="1:14" ht="15.6" x14ac:dyDescent="0.3">
      <c r="A16" s="17" t="str">
        <f>"Impacts of SALT Cap Proposal in " &amp; [2]Comparisons_0!$A$481</f>
        <v>Impacts of SALT Cap Proposal in Alabama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 ht="15.6" x14ac:dyDescent="0.3">
      <c r="A17" s="1" t="s">
        <v>8</v>
      </c>
      <c r="B17" s="16" t="s">
        <v>9</v>
      </c>
      <c r="C17" s="16"/>
      <c r="D17" s="1" t="s">
        <v>10</v>
      </c>
      <c r="E17" s="1" t="s">
        <v>11</v>
      </c>
      <c r="F17" s="1" t="s">
        <v>10</v>
      </c>
      <c r="G17" s="1" t="s">
        <v>12</v>
      </c>
      <c r="H17" s="1" t="s">
        <v>13</v>
      </c>
      <c r="I17" s="1" t="s">
        <v>14</v>
      </c>
      <c r="J17" s="1" t="s">
        <v>15</v>
      </c>
      <c r="K17" s="16" t="s">
        <v>16</v>
      </c>
      <c r="L17" s="16"/>
      <c r="M17" s="16" t="s">
        <v>17</v>
      </c>
      <c r="N17" s="16"/>
    </row>
    <row r="18" spans="1:14" ht="15.6" x14ac:dyDescent="0.3">
      <c r="A18" s="1" t="s">
        <v>18</v>
      </c>
      <c r="B18" s="1" t="s">
        <v>19</v>
      </c>
      <c r="C18" s="1" t="s">
        <v>20</v>
      </c>
      <c r="D18" s="1" t="s">
        <v>8</v>
      </c>
      <c r="E18" s="1" t="s">
        <v>21</v>
      </c>
      <c r="F18" s="1" t="s">
        <v>11</v>
      </c>
      <c r="G18" s="1" t="s">
        <v>22</v>
      </c>
      <c r="H18" s="1" t="s">
        <v>11</v>
      </c>
      <c r="I18" s="1" t="s">
        <v>23</v>
      </c>
      <c r="J18" s="1" t="s">
        <v>24</v>
      </c>
      <c r="K18" s="1" t="s">
        <v>25</v>
      </c>
      <c r="L18" s="1" t="s">
        <v>26</v>
      </c>
      <c r="M18" s="1" t="s">
        <v>25</v>
      </c>
      <c r="N18" s="1" t="s">
        <v>26</v>
      </c>
    </row>
    <row r="19" spans="1:14" x14ac:dyDescent="0.3">
      <c r="A19" s="2" t="str">
        <f>[2]Comparisons_0!$B$482</f>
        <v>Bottom 20%</v>
      </c>
      <c r="B19" s="4">
        <v>0</v>
      </c>
      <c r="C19" s="4">
        <v>21100</v>
      </c>
      <c r="D19" s="4">
        <v>12400</v>
      </c>
      <c r="E19" s="5">
        <v>0</v>
      </c>
      <c r="F19" s="5">
        <v>0</v>
      </c>
      <c r="G19" s="6">
        <v>0</v>
      </c>
      <c r="H19" s="7">
        <v>0</v>
      </c>
      <c r="I19" s="8">
        <v>0</v>
      </c>
      <c r="J19" s="4">
        <v>0</v>
      </c>
      <c r="K19" s="9">
        <v>0</v>
      </c>
      <c r="L19" s="8">
        <v>0</v>
      </c>
      <c r="M19" s="9">
        <v>0</v>
      </c>
      <c r="N19" s="8">
        <v>0</v>
      </c>
    </row>
    <row r="20" spans="1:14" x14ac:dyDescent="0.3">
      <c r="A20" s="2" t="str">
        <f>[2]Comparisons_0!$B$483</f>
        <v>Second 20%</v>
      </c>
      <c r="B20" s="4">
        <v>21100</v>
      </c>
      <c r="C20" s="4">
        <v>39400</v>
      </c>
      <c r="D20" s="4">
        <v>29000</v>
      </c>
      <c r="E20" s="5">
        <v>0</v>
      </c>
      <c r="F20" s="5">
        <v>0</v>
      </c>
      <c r="G20" s="6">
        <v>0</v>
      </c>
      <c r="H20" s="7">
        <v>0</v>
      </c>
      <c r="I20" s="8">
        <v>0</v>
      </c>
      <c r="J20" s="4">
        <v>0</v>
      </c>
      <c r="K20" s="9">
        <v>0</v>
      </c>
      <c r="L20" s="8">
        <v>0</v>
      </c>
      <c r="M20" s="9">
        <v>0</v>
      </c>
      <c r="N20" s="8">
        <v>0</v>
      </c>
    </row>
    <row r="21" spans="1:14" x14ac:dyDescent="0.3">
      <c r="A21" s="2" t="str">
        <f>[2]Comparisons_0!$B$484</f>
        <v>Third 20%</v>
      </c>
      <c r="B21" s="4">
        <v>39400</v>
      </c>
      <c r="C21" s="4">
        <v>68100</v>
      </c>
      <c r="D21" s="4">
        <v>53200</v>
      </c>
      <c r="E21" s="5">
        <v>0</v>
      </c>
      <c r="F21" s="5">
        <v>0</v>
      </c>
      <c r="G21" s="6">
        <v>0</v>
      </c>
      <c r="H21" s="7">
        <v>0</v>
      </c>
      <c r="I21" s="8">
        <v>0</v>
      </c>
      <c r="J21" s="4">
        <v>0</v>
      </c>
      <c r="K21" s="9">
        <v>0</v>
      </c>
      <c r="L21" s="8">
        <v>0</v>
      </c>
      <c r="M21" s="9">
        <v>0</v>
      </c>
      <c r="N21" s="8">
        <v>0</v>
      </c>
    </row>
    <row r="22" spans="1:14" x14ac:dyDescent="0.3">
      <c r="A22" s="2" t="str">
        <f>[2]Comparisons_0!$B$485</f>
        <v>Fourth 20%</v>
      </c>
      <c r="B22" s="4">
        <v>68100</v>
      </c>
      <c r="C22" s="4">
        <v>125600</v>
      </c>
      <c r="D22" s="4">
        <v>92400</v>
      </c>
      <c r="E22" s="5">
        <v>-400</v>
      </c>
      <c r="F22" s="5">
        <v>0</v>
      </c>
      <c r="G22" s="6">
        <v>-8.8122242072349071E-6</v>
      </c>
      <c r="H22" s="7">
        <v>7.3027225123733193E-3</v>
      </c>
      <c r="I22" s="8">
        <v>6.6840421101360221E-3</v>
      </c>
      <c r="J22" s="4">
        <v>120</v>
      </c>
      <c r="K22" s="9">
        <v>6680.3998460000003</v>
      </c>
      <c r="L22" s="8">
        <v>7.2240857822931165E-3</v>
      </c>
      <c r="M22" s="9">
        <v>0</v>
      </c>
      <c r="N22" s="8">
        <v>0</v>
      </c>
    </row>
    <row r="23" spans="1:14" x14ac:dyDescent="0.3">
      <c r="A23" s="2" t="str">
        <f>[2]Comparisons_0!$B$486</f>
        <v>Next 15%</v>
      </c>
      <c r="B23" s="4">
        <v>125600</v>
      </c>
      <c r="C23" s="4">
        <v>233100</v>
      </c>
      <c r="D23" s="4">
        <v>161100</v>
      </c>
      <c r="E23" s="5">
        <v>-16000</v>
      </c>
      <c r="F23" s="5">
        <v>-40</v>
      </c>
      <c r="G23" s="6">
        <v>-2.6410799737549553E-4</v>
      </c>
      <c r="H23" s="7">
        <v>0.28713578887173868</v>
      </c>
      <c r="I23" s="8">
        <v>2.9806826909942574E-2</v>
      </c>
      <c r="J23" s="4">
        <v>1430</v>
      </c>
      <c r="K23" s="9">
        <v>29251.683057999999</v>
      </c>
      <c r="L23" s="8">
        <v>4.0156610527575874E-2</v>
      </c>
      <c r="M23" s="9">
        <v>6390.7949349999999</v>
      </c>
      <c r="N23" s="8">
        <v>3.7629496010629794E-2</v>
      </c>
    </row>
    <row r="24" spans="1:14" x14ac:dyDescent="0.3">
      <c r="A24" s="2" t="str">
        <f>[2]Comparisons_0!$B$487</f>
        <v>Next 4%</v>
      </c>
      <c r="B24" s="4">
        <v>233100</v>
      </c>
      <c r="C24" s="4">
        <v>580500</v>
      </c>
      <c r="D24" s="4">
        <v>326600</v>
      </c>
      <c r="E24" s="5">
        <v>-35300</v>
      </c>
      <c r="F24" s="5">
        <v>-350</v>
      </c>
      <c r="G24" s="6">
        <v>-1.0795549312908905E-3</v>
      </c>
      <c r="H24" s="7">
        <v>0.6337915725731964</v>
      </c>
      <c r="I24" s="8">
        <v>0.2506747861481487</v>
      </c>
      <c r="J24" s="4">
        <v>1410</v>
      </c>
      <c r="K24" s="9">
        <v>59747.095257000001</v>
      </c>
      <c r="L24" s="8">
        <v>0.26841134365881186</v>
      </c>
      <c r="M24" s="9">
        <v>16553.376924</v>
      </c>
      <c r="N24" s="8">
        <v>0.30457844733281814</v>
      </c>
    </row>
    <row r="25" spans="1:14" x14ac:dyDescent="0.3">
      <c r="A25" s="2" t="str">
        <f>[2]Comparisons_0!$B$488</f>
        <v>Top 1%</v>
      </c>
      <c r="B25" s="4">
        <v>580500</v>
      </c>
      <c r="C25" s="4" t="s">
        <v>7</v>
      </c>
      <c r="D25" s="4">
        <v>1368500</v>
      </c>
      <c r="E25" s="5">
        <v>-4000</v>
      </c>
      <c r="F25" s="5">
        <v>-160</v>
      </c>
      <c r="G25" s="6">
        <v>-1.1633628053880085E-4</v>
      </c>
      <c r="H25" s="7">
        <v>7.1769916042697002E-2</v>
      </c>
      <c r="I25" s="8">
        <v>8.1329262261604265E-2</v>
      </c>
      <c r="J25" s="4">
        <v>1960</v>
      </c>
      <c r="K25" s="9">
        <v>4835.1010960000003</v>
      </c>
      <c r="L25" s="8">
        <v>9.0683407224483453E-2</v>
      </c>
      <c r="M25" s="9">
        <v>1713.813715</v>
      </c>
      <c r="N25" s="8">
        <v>9.858608170658946E-2</v>
      </c>
    </row>
    <row r="26" spans="1:14" ht="15.6" x14ac:dyDescent="0.3">
      <c r="A26" s="3" t="str">
        <f>[2]Comparisons_0!$B$489</f>
        <v>TOTAL</v>
      </c>
      <c r="B26" s="15"/>
      <c r="C26" s="15"/>
      <c r="D26" s="10">
        <v>87200</v>
      </c>
      <c r="E26" s="11">
        <v>-55700</v>
      </c>
      <c r="F26" s="11">
        <v>-20</v>
      </c>
      <c r="G26" s="12">
        <v>-2.5364292986558681E-4</v>
      </c>
      <c r="H26" s="13">
        <v>1</v>
      </c>
      <c r="I26" s="13">
        <v>1.6545814865036895E-2</v>
      </c>
      <c r="J26" s="10">
        <v>1340</v>
      </c>
      <c r="K26" s="14">
        <v>100514.279257</v>
      </c>
      <c r="L26" s="13">
        <v>2.5231882548630451E-2</v>
      </c>
      <c r="M26" s="14">
        <v>24657.985573999998</v>
      </c>
      <c r="N26" s="13">
        <v>2.2065812419257039E-2</v>
      </c>
    </row>
    <row r="28" spans="1:14" ht="15.6" x14ac:dyDescent="0.3">
      <c r="A28" s="17" t="str">
        <f>"Impacts of SALT Cap Proposal in " &amp; [2]Comparisons_0!$A$490</f>
        <v>Impacts of SALT Cap Proposal in Alaska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spans="1:14" ht="15.6" x14ac:dyDescent="0.3">
      <c r="A29" s="1" t="s">
        <v>8</v>
      </c>
      <c r="B29" s="16" t="s">
        <v>9</v>
      </c>
      <c r="C29" s="16"/>
      <c r="D29" s="1" t="s">
        <v>10</v>
      </c>
      <c r="E29" s="1" t="s">
        <v>11</v>
      </c>
      <c r="F29" s="1" t="s">
        <v>10</v>
      </c>
      <c r="G29" s="1" t="s">
        <v>12</v>
      </c>
      <c r="H29" s="1" t="s">
        <v>13</v>
      </c>
      <c r="I29" s="1" t="s">
        <v>14</v>
      </c>
      <c r="J29" s="1" t="s">
        <v>15</v>
      </c>
      <c r="K29" s="16" t="s">
        <v>16</v>
      </c>
      <c r="L29" s="16"/>
      <c r="M29" s="16" t="s">
        <v>17</v>
      </c>
      <c r="N29" s="16"/>
    </row>
    <row r="30" spans="1:14" ht="15.6" x14ac:dyDescent="0.3">
      <c r="A30" s="1" t="s">
        <v>18</v>
      </c>
      <c r="B30" s="1" t="s">
        <v>19</v>
      </c>
      <c r="C30" s="1" t="s">
        <v>20</v>
      </c>
      <c r="D30" s="1" t="s">
        <v>8</v>
      </c>
      <c r="E30" s="1" t="s">
        <v>21</v>
      </c>
      <c r="F30" s="1" t="s">
        <v>11</v>
      </c>
      <c r="G30" s="1" t="s">
        <v>22</v>
      </c>
      <c r="H30" s="1" t="s">
        <v>11</v>
      </c>
      <c r="I30" s="1" t="s">
        <v>23</v>
      </c>
      <c r="J30" s="1" t="s">
        <v>24</v>
      </c>
      <c r="K30" s="1" t="s">
        <v>25</v>
      </c>
      <c r="L30" s="1" t="s">
        <v>26</v>
      </c>
      <c r="M30" s="1" t="s">
        <v>25</v>
      </c>
      <c r="N30" s="1" t="s">
        <v>26</v>
      </c>
    </row>
    <row r="31" spans="1:14" x14ac:dyDescent="0.3">
      <c r="A31" s="2" t="str">
        <f>[2]Comparisons_0!$B$491</f>
        <v>Bottom 20%</v>
      </c>
      <c r="B31" s="4">
        <v>0</v>
      </c>
      <c r="C31" s="4">
        <v>30900</v>
      </c>
      <c r="D31" s="4">
        <v>17900</v>
      </c>
      <c r="E31" s="5">
        <v>0</v>
      </c>
      <c r="F31" s="5">
        <v>0</v>
      </c>
      <c r="G31" s="6">
        <v>0</v>
      </c>
      <c r="H31" s="7">
        <v>0</v>
      </c>
      <c r="I31" s="8">
        <v>0</v>
      </c>
      <c r="J31" s="4">
        <v>0</v>
      </c>
      <c r="K31" s="9">
        <v>0</v>
      </c>
      <c r="L31" s="8">
        <v>0</v>
      </c>
      <c r="M31" s="9">
        <v>0</v>
      </c>
      <c r="N31" s="8">
        <v>0</v>
      </c>
    </row>
    <row r="32" spans="1:14" x14ac:dyDescent="0.3">
      <c r="A32" s="2" t="str">
        <f>[2]Comparisons_0!$B$492</f>
        <v>Second 20%</v>
      </c>
      <c r="B32" s="4">
        <v>30900</v>
      </c>
      <c r="C32" s="4">
        <v>56900</v>
      </c>
      <c r="D32" s="4">
        <v>44500</v>
      </c>
      <c r="E32" s="5">
        <v>0</v>
      </c>
      <c r="F32" s="5">
        <v>0</v>
      </c>
      <c r="G32" s="6">
        <v>0</v>
      </c>
      <c r="H32" s="7">
        <v>0</v>
      </c>
      <c r="I32" s="8">
        <v>0</v>
      </c>
      <c r="J32" s="4">
        <v>0</v>
      </c>
      <c r="K32" s="9">
        <v>0</v>
      </c>
      <c r="L32" s="8">
        <v>0</v>
      </c>
      <c r="M32" s="9">
        <v>0</v>
      </c>
      <c r="N32" s="8">
        <v>0</v>
      </c>
    </row>
    <row r="33" spans="1:14" x14ac:dyDescent="0.3">
      <c r="A33" s="2" t="str">
        <f>[2]Comparisons_0!$B$493</f>
        <v>Third 20%</v>
      </c>
      <c r="B33" s="4">
        <v>56900</v>
      </c>
      <c r="C33" s="4">
        <v>95900</v>
      </c>
      <c r="D33" s="4">
        <v>77000</v>
      </c>
      <c r="E33" s="5">
        <v>0</v>
      </c>
      <c r="F33" s="5">
        <v>0</v>
      </c>
      <c r="G33" s="6">
        <v>0</v>
      </c>
      <c r="H33" s="7">
        <v>0</v>
      </c>
      <c r="I33" s="8">
        <v>0</v>
      </c>
      <c r="J33" s="4">
        <v>0</v>
      </c>
      <c r="K33" s="9">
        <v>0</v>
      </c>
      <c r="L33" s="8">
        <v>0</v>
      </c>
      <c r="M33" s="9">
        <v>0</v>
      </c>
      <c r="N33" s="8">
        <v>0</v>
      </c>
    </row>
    <row r="34" spans="1:14" x14ac:dyDescent="0.3">
      <c r="A34" s="2" t="str">
        <f>[2]Comparisons_0!$B$494</f>
        <v>Fourth 20%</v>
      </c>
      <c r="B34" s="4">
        <v>95900</v>
      </c>
      <c r="C34" s="4">
        <v>160900</v>
      </c>
      <c r="D34" s="4">
        <v>129900</v>
      </c>
      <c r="E34" s="5">
        <v>0</v>
      </c>
      <c r="F34" s="5">
        <v>0</v>
      </c>
      <c r="G34" s="6">
        <v>-2.6638148659506841E-7</v>
      </c>
      <c r="H34" s="7">
        <v>2.935628285544068E-3</v>
      </c>
      <c r="I34" s="8">
        <v>6.0495192087572732E-5</v>
      </c>
      <c r="J34" s="4">
        <v>0</v>
      </c>
      <c r="K34" s="9">
        <v>12.544488000000001</v>
      </c>
      <c r="L34" s="8">
        <v>1.0718230471230383E-4</v>
      </c>
      <c r="M34" s="9">
        <v>0</v>
      </c>
      <c r="N34" s="8">
        <v>0</v>
      </c>
    </row>
    <row r="35" spans="1:14" x14ac:dyDescent="0.3">
      <c r="A35" s="2" t="str">
        <f>[2]Comparisons_0!$B$495</f>
        <v>Next 15%</v>
      </c>
      <c r="B35" s="4">
        <v>160900</v>
      </c>
      <c r="C35" s="4">
        <v>314000</v>
      </c>
      <c r="D35" s="4">
        <v>216600</v>
      </c>
      <c r="E35" s="5">
        <v>-400</v>
      </c>
      <c r="F35" s="5">
        <v>-10</v>
      </c>
      <c r="G35" s="6">
        <v>-3.6002879730247978E-5</v>
      </c>
      <c r="H35" s="7">
        <v>0.49321950911023116</v>
      </c>
      <c r="I35" s="8">
        <v>3.5955650535948125E-2</v>
      </c>
      <c r="J35" s="4">
        <v>220</v>
      </c>
      <c r="K35" s="9">
        <v>3735.541322</v>
      </c>
      <c r="L35" s="8">
        <v>3.8096636924963526E-2</v>
      </c>
      <c r="M35" s="9">
        <v>477.870878</v>
      </c>
      <c r="N35" s="8">
        <v>1.4491065719494984E-2</v>
      </c>
    </row>
    <row r="36" spans="1:14" x14ac:dyDescent="0.3">
      <c r="A36" s="2" t="str">
        <f>[2]Comparisons_0!$B$496</f>
        <v>Next 4%</v>
      </c>
      <c r="B36" s="4">
        <v>314000</v>
      </c>
      <c r="C36" s="4">
        <v>852500</v>
      </c>
      <c r="D36" s="4">
        <v>474700</v>
      </c>
      <c r="E36" s="5">
        <v>-400</v>
      </c>
      <c r="F36" s="5">
        <v>-30</v>
      </c>
      <c r="G36" s="6">
        <v>-6.302987759155945E-5</v>
      </c>
      <c r="H36" s="7">
        <v>0.50384486260422467</v>
      </c>
      <c r="I36" s="8">
        <v>2.0459993709578263E-2</v>
      </c>
      <c r="J36" s="4">
        <v>1460</v>
      </c>
      <c r="K36" s="9">
        <v>656.94835899999998</v>
      </c>
      <c r="L36" s="8">
        <v>2.4185858996357411E-2</v>
      </c>
      <c r="M36" s="9">
        <v>414.09907800000002</v>
      </c>
      <c r="N36" s="8">
        <v>5.4781498736719426E-2</v>
      </c>
    </row>
    <row r="37" spans="1:14" x14ac:dyDescent="0.3">
      <c r="A37" s="2" t="str">
        <f>[2]Comparisons_0!$B$497</f>
        <v>Top 1%</v>
      </c>
      <c r="B37" s="4">
        <v>852500</v>
      </c>
      <c r="C37" s="4" t="s">
        <v>7</v>
      </c>
      <c r="D37" s="4">
        <v>2112100</v>
      </c>
      <c r="E37" s="5">
        <v>0</v>
      </c>
      <c r="F37" s="5">
        <v>0</v>
      </c>
      <c r="G37" s="6">
        <v>0</v>
      </c>
      <c r="H37" s="7">
        <v>0</v>
      </c>
      <c r="I37" s="8">
        <v>0</v>
      </c>
      <c r="J37" s="4">
        <v>0</v>
      </c>
      <c r="K37" s="9">
        <v>0</v>
      </c>
      <c r="L37" s="8">
        <v>0</v>
      </c>
      <c r="M37" s="9">
        <v>0</v>
      </c>
      <c r="N37" s="8">
        <v>0</v>
      </c>
    </row>
    <row r="38" spans="1:14" ht="15.6" x14ac:dyDescent="0.3">
      <c r="A38" s="3" t="str">
        <f>[2]Comparisons_0!$B$498</f>
        <v>TOTAL</v>
      </c>
      <c r="B38" s="15"/>
      <c r="C38" s="15"/>
      <c r="D38" s="10">
        <v>106900</v>
      </c>
      <c r="E38" s="11">
        <v>-800</v>
      </c>
      <c r="F38" s="11">
        <v>0</v>
      </c>
      <c r="G38" s="12">
        <v>-2.1752032798520994E-5</v>
      </c>
      <c r="H38" s="13">
        <v>1</v>
      </c>
      <c r="I38" s="13">
        <v>6.1018283933032815E-3</v>
      </c>
      <c r="J38" s="10">
        <v>380</v>
      </c>
      <c r="K38" s="14">
        <v>4405.0341689999996</v>
      </c>
      <c r="L38" s="13">
        <v>8.2961206227519096E-3</v>
      </c>
      <c r="M38" s="14">
        <v>891.96995600000002</v>
      </c>
      <c r="N38" s="13">
        <v>4.9551499433922409E-3</v>
      </c>
    </row>
    <row r="40" spans="1:14" ht="15.6" x14ac:dyDescent="0.3">
      <c r="A40" s="17" t="s">
        <v>28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  <row r="41" spans="1:14" ht="15.6" x14ac:dyDescent="0.3">
      <c r="A41" s="1" t="s">
        <v>8</v>
      </c>
      <c r="B41" s="16" t="s">
        <v>9</v>
      </c>
      <c r="C41" s="16"/>
      <c r="D41" s="1" t="s">
        <v>10</v>
      </c>
      <c r="E41" s="1" t="s">
        <v>11</v>
      </c>
      <c r="F41" s="1" t="s">
        <v>10</v>
      </c>
      <c r="G41" s="1" t="s">
        <v>12</v>
      </c>
      <c r="H41" s="1" t="s">
        <v>13</v>
      </c>
      <c r="I41" s="1" t="s">
        <v>14</v>
      </c>
      <c r="J41" s="1" t="s">
        <v>15</v>
      </c>
      <c r="K41" s="16" t="s">
        <v>16</v>
      </c>
      <c r="L41" s="16"/>
      <c r="M41" s="16" t="s">
        <v>17</v>
      </c>
      <c r="N41" s="16"/>
    </row>
    <row r="42" spans="1:14" ht="15.6" x14ac:dyDescent="0.3">
      <c r="A42" s="1" t="s">
        <v>18</v>
      </c>
      <c r="B42" s="1" t="s">
        <v>19</v>
      </c>
      <c r="C42" s="1" t="s">
        <v>20</v>
      </c>
      <c r="D42" s="1" t="s">
        <v>8</v>
      </c>
      <c r="E42" s="1" t="s">
        <v>21</v>
      </c>
      <c r="F42" s="1" t="s">
        <v>11</v>
      </c>
      <c r="G42" s="1" t="s">
        <v>22</v>
      </c>
      <c r="H42" s="1" t="s">
        <v>11</v>
      </c>
      <c r="I42" s="1" t="s">
        <v>23</v>
      </c>
      <c r="J42" s="1" t="s">
        <v>24</v>
      </c>
      <c r="K42" s="1" t="s">
        <v>25</v>
      </c>
      <c r="L42" s="1" t="s">
        <v>26</v>
      </c>
      <c r="M42" s="1" t="s">
        <v>25</v>
      </c>
      <c r="N42" s="1" t="s">
        <v>26</v>
      </c>
    </row>
    <row r="43" spans="1:14" x14ac:dyDescent="0.3">
      <c r="A43" s="2" t="s">
        <v>0</v>
      </c>
      <c r="B43" s="4">
        <v>0</v>
      </c>
      <c r="C43" s="4">
        <v>23600</v>
      </c>
      <c r="D43" s="4">
        <v>13700</v>
      </c>
      <c r="E43" s="5">
        <v>0</v>
      </c>
      <c r="F43" s="5">
        <v>0</v>
      </c>
      <c r="G43" s="6">
        <v>0</v>
      </c>
      <c r="H43" s="7">
        <v>0</v>
      </c>
      <c r="I43" s="8">
        <v>0</v>
      </c>
      <c r="J43" s="4">
        <v>0</v>
      </c>
      <c r="K43" s="9">
        <v>0</v>
      </c>
      <c r="L43" s="8">
        <v>0</v>
      </c>
      <c r="M43" s="9">
        <v>0</v>
      </c>
      <c r="N43" s="8">
        <v>0</v>
      </c>
    </row>
    <row r="44" spans="1:14" x14ac:dyDescent="0.3">
      <c r="A44" s="2" t="s">
        <v>1</v>
      </c>
      <c r="B44" s="4">
        <v>23600</v>
      </c>
      <c r="C44" s="4">
        <v>46600</v>
      </c>
      <c r="D44" s="4">
        <v>33700</v>
      </c>
      <c r="E44" s="5">
        <v>0</v>
      </c>
      <c r="F44" s="5">
        <v>0</v>
      </c>
      <c r="G44" s="6">
        <v>0</v>
      </c>
      <c r="H44" s="7">
        <v>0</v>
      </c>
      <c r="I44" s="8">
        <v>0</v>
      </c>
      <c r="J44" s="4">
        <v>0</v>
      </c>
      <c r="K44" s="9">
        <v>0</v>
      </c>
      <c r="L44" s="8">
        <v>0</v>
      </c>
      <c r="M44" s="9">
        <v>0</v>
      </c>
      <c r="N44" s="8">
        <v>0</v>
      </c>
    </row>
    <row r="45" spans="1:14" x14ac:dyDescent="0.3">
      <c r="A45" s="2" t="s">
        <v>2</v>
      </c>
      <c r="B45" s="4">
        <v>46600</v>
      </c>
      <c r="C45" s="4">
        <v>78200</v>
      </c>
      <c r="D45" s="4">
        <v>59200</v>
      </c>
      <c r="E45" s="5">
        <v>0</v>
      </c>
      <c r="F45" s="5">
        <v>0</v>
      </c>
      <c r="G45" s="6">
        <v>0</v>
      </c>
      <c r="H45" s="7">
        <v>0</v>
      </c>
      <c r="I45" s="8">
        <v>0</v>
      </c>
      <c r="J45" s="4">
        <v>0</v>
      </c>
      <c r="K45" s="9">
        <v>0</v>
      </c>
      <c r="L45" s="8">
        <v>0</v>
      </c>
      <c r="M45" s="9">
        <v>0</v>
      </c>
      <c r="N45" s="8">
        <v>0</v>
      </c>
    </row>
    <row r="46" spans="1:14" x14ac:dyDescent="0.3">
      <c r="A46" s="2" t="s">
        <v>3</v>
      </c>
      <c r="B46" s="4">
        <v>78200</v>
      </c>
      <c r="C46" s="4">
        <v>134600</v>
      </c>
      <c r="D46" s="4">
        <v>101200</v>
      </c>
      <c r="E46" s="5">
        <v>-6600</v>
      </c>
      <c r="F46" s="5">
        <v>-10</v>
      </c>
      <c r="G46" s="6">
        <v>-8.2826224330312867E-5</v>
      </c>
      <c r="H46" s="7">
        <v>3.9729602816897421E-2</v>
      </c>
      <c r="I46" s="8">
        <v>1.5823458609490432E-2</v>
      </c>
      <c r="J46" s="4">
        <v>530</v>
      </c>
      <c r="K46" s="9">
        <v>24999.144985999999</v>
      </c>
      <c r="L46" s="8">
        <v>1.8945597275448041E-2</v>
      </c>
      <c r="M46" s="9">
        <v>8390.064644</v>
      </c>
      <c r="N46" s="8">
        <v>2.556380995578841E-2</v>
      </c>
    </row>
    <row r="47" spans="1:14" x14ac:dyDescent="0.3">
      <c r="A47" s="2" t="s">
        <v>4</v>
      </c>
      <c r="B47" s="4">
        <v>134600</v>
      </c>
      <c r="C47" s="4">
        <v>282400</v>
      </c>
      <c r="D47" s="4">
        <v>176600</v>
      </c>
      <c r="E47" s="5">
        <v>-65600</v>
      </c>
      <c r="F47" s="5">
        <v>-110</v>
      </c>
      <c r="G47" s="6">
        <v>-6.3392129581502836E-4</v>
      </c>
      <c r="H47" s="7">
        <v>0.39378772655875349</v>
      </c>
      <c r="I47" s="8">
        <v>9.9474849824445266E-2</v>
      </c>
      <c r="J47" s="4">
        <v>1130</v>
      </c>
      <c r="K47" s="9">
        <v>137300.32411099999</v>
      </c>
      <c r="L47" s="8">
        <v>0.11582374549113919</v>
      </c>
      <c r="M47" s="9">
        <v>55423.880066999998</v>
      </c>
      <c r="N47" s="8">
        <v>0.20725753541656072</v>
      </c>
    </row>
    <row r="48" spans="1:14" x14ac:dyDescent="0.3">
      <c r="A48" s="2" t="s">
        <v>5</v>
      </c>
      <c r="B48" s="4">
        <v>282400</v>
      </c>
      <c r="C48" s="4">
        <v>659900</v>
      </c>
      <c r="D48" s="4">
        <v>396100</v>
      </c>
      <c r="E48" s="5">
        <v>-94400</v>
      </c>
      <c r="F48" s="5">
        <v>-600</v>
      </c>
      <c r="G48" s="6">
        <v>-1.5114517755734636E-3</v>
      </c>
      <c r="H48" s="7">
        <v>0.56598364017521707</v>
      </c>
      <c r="I48" s="8">
        <v>0.36961935169705884</v>
      </c>
      <c r="J48" s="4">
        <v>1620</v>
      </c>
      <c r="K48" s="9">
        <v>144921.53592699999</v>
      </c>
      <c r="L48" s="8">
        <v>0.42002318713412418</v>
      </c>
      <c r="M48" s="9">
        <v>41699.289167000003</v>
      </c>
      <c r="N48" s="8">
        <v>0.43660922494872006</v>
      </c>
    </row>
    <row r="49" spans="1:14" x14ac:dyDescent="0.3">
      <c r="A49" s="2" t="s">
        <v>6</v>
      </c>
      <c r="B49" s="4">
        <v>659900</v>
      </c>
      <c r="C49" s="4" t="s">
        <v>7</v>
      </c>
      <c r="D49" s="4">
        <v>1865300</v>
      </c>
      <c r="E49" s="5">
        <v>-100</v>
      </c>
      <c r="F49" s="5">
        <v>0</v>
      </c>
      <c r="G49" s="6">
        <v>-1.1327170692599588E-6</v>
      </c>
      <c r="H49" s="7">
        <v>4.9903044910743757E-4</v>
      </c>
      <c r="I49" s="8">
        <v>9.1435216991694499E-4</v>
      </c>
      <c r="J49" s="4">
        <v>0</v>
      </c>
      <c r="K49" s="9">
        <v>72.004272</v>
      </c>
      <c r="L49" s="8">
        <v>8.1679433598987278E-4</v>
      </c>
      <c r="M49" s="9">
        <v>23.493283999999999</v>
      </c>
      <c r="N49" s="8">
        <v>9.9728123460202252E-4</v>
      </c>
    </row>
    <row r="50" spans="1:14" ht="15.6" x14ac:dyDescent="0.3">
      <c r="A50" s="3" t="s">
        <v>29</v>
      </c>
      <c r="B50" s="15"/>
      <c r="C50" s="15"/>
      <c r="D50" s="10">
        <v>100700</v>
      </c>
      <c r="E50" s="11">
        <v>-166700</v>
      </c>
      <c r="F50" s="11">
        <v>-40</v>
      </c>
      <c r="G50" s="12">
        <v>-4.1913571195963638E-4</v>
      </c>
      <c r="H50" s="13">
        <v>1</v>
      </c>
      <c r="I50" s="13">
        <v>3.2705100316265501E-2</v>
      </c>
      <c r="J50" s="10">
        <v>1290</v>
      </c>
      <c r="K50" s="14">
        <v>307293.009296</v>
      </c>
      <c r="L50" s="13">
        <v>4.8600753500486649E-2</v>
      </c>
      <c r="M50" s="14">
        <v>105536.727162</v>
      </c>
      <c r="N50" s="13">
        <v>6.3415347976560954E-2</v>
      </c>
    </row>
    <row r="52" spans="1:14" ht="15.6" x14ac:dyDescent="0.3">
      <c r="A52" s="17" t="s">
        <v>30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spans="1:14" ht="15.6" x14ac:dyDescent="0.3">
      <c r="A53" s="1" t="s">
        <v>8</v>
      </c>
      <c r="B53" s="16" t="s">
        <v>9</v>
      </c>
      <c r="C53" s="16"/>
      <c r="D53" s="1" t="s">
        <v>10</v>
      </c>
      <c r="E53" s="1" t="s">
        <v>11</v>
      </c>
      <c r="F53" s="1" t="s">
        <v>10</v>
      </c>
      <c r="G53" s="1" t="s">
        <v>12</v>
      </c>
      <c r="H53" s="1" t="s">
        <v>13</v>
      </c>
      <c r="I53" s="1" t="s">
        <v>14</v>
      </c>
      <c r="J53" s="1" t="s">
        <v>15</v>
      </c>
      <c r="K53" s="16" t="s">
        <v>16</v>
      </c>
      <c r="L53" s="16"/>
      <c r="M53" s="16" t="s">
        <v>17</v>
      </c>
      <c r="N53" s="16"/>
    </row>
    <row r="54" spans="1:14" ht="15.6" x14ac:dyDescent="0.3">
      <c r="A54" s="1" t="s">
        <v>18</v>
      </c>
      <c r="B54" s="1" t="s">
        <v>19</v>
      </c>
      <c r="C54" s="1" t="s">
        <v>20</v>
      </c>
      <c r="D54" s="1" t="s">
        <v>8</v>
      </c>
      <c r="E54" s="1" t="s">
        <v>21</v>
      </c>
      <c r="F54" s="1" t="s">
        <v>11</v>
      </c>
      <c r="G54" s="1" t="s">
        <v>22</v>
      </c>
      <c r="H54" s="1" t="s">
        <v>11</v>
      </c>
      <c r="I54" s="1" t="s">
        <v>23</v>
      </c>
      <c r="J54" s="1" t="s">
        <v>24</v>
      </c>
      <c r="K54" s="1" t="s">
        <v>25</v>
      </c>
      <c r="L54" s="1" t="s">
        <v>26</v>
      </c>
      <c r="M54" s="1" t="s">
        <v>25</v>
      </c>
      <c r="N54" s="1" t="s">
        <v>26</v>
      </c>
    </row>
    <row r="55" spans="1:14" x14ac:dyDescent="0.3">
      <c r="A55" s="2" t="s">
        <v>0</v>
      </c>
      <c r="B55" s="4">
        <v>0</v>
      </c>
      <c r="C55" s="4">
        <v>20200</v>
      </c>
      <c r="D55" s="4">
        <v>11200</v>
      </c>
      <c r="E55" s="5">
        <v>0</v>
      </c>
      <c r="F55" s="5">
        <v>0</v>
      </c>
      <c r="G55" s="6">
        <v>0</v>
      </c>
      <c r="H55" s="7">
        <v>0</v>
      </c>
      <c r="I55" s="8">
        <v>0</v>
      </c>
      <c r="J55" s="4">
        <v>0</v>
      </c>
      <c r="K55" s="9">
        <v>0</v>
      </c>
      <c r="L55" s="8">
        <v>0</v>
      </c>
      <c r="M55" s="9">
        <v>0</v>
      </c>
      <c r="N55" s="8">
        <v>0</v>
      </c>
    </row>
    <row r="56" spans="1:14" x14ac:dyDescent="0.3">
      <c r="A56" s="2" t="s">
        <v>1</v>
      </c>
      <c r="B56" s="4">
        <v>20200</v>
      </c>
      <c r="C56" s="4">
        <v>38100</v>
      </c>
      <c r="D56" s="4">
        <v>29000</v>
      </c>
      <c r="E56" s="5">
        <v>0</v>
      </c>
      <c r="F56" s="5">
        <v>0</v>
      </c>
      <c r="G56" s="6">
        <v>0</v>
      </c>
      <c r="H56" s="7">
        <v>0</v>
      </c>
      <c r="I56" s="8">
        <v>0</v>
      </c>
      <c r="J56" s="4">
        <v>0</v>
      </c>
      <c r="K56" s="9">
        <v>0</v>
      </c>
      <c r="L56" s="8">
        <v>0</v>
      </c>
      <c r="M56" s="9">
        <v>0</v>
      </c>
      <c r="N56" s="8">
        <v>0</v>
      </c>
    </row>
    <row r="57" spans="1:14" x14ac:dyDescent="0.3">
      <c r="A57" s="2" t="s">
        <v>2</v>
      </c>
      <c r="B57" s="4">
        <v>38100</v>
      </c>
      <c r="C57" s="4">
        <v>62000</v>
      </c>
      <c r="D57" s="4">
        <v>48700</v>
      </c>
      <c r="E57" s="5">
        <v>0</v>
      </c>
      <c r="F57" s="5">
        <v>0</v>
      </c>
      <c r="G57" s="6">
        <v>0</v>
      </c>
      <c r="H57" s="7">
        <v>0</v>
      </c>
      <c r="I57" s="8">
        <v>0</v>
      </c>
      <c r="J57" s="4">
        <v>0</v>
      </c>
      <c r="K57" s="9">
        <v>0</v>
      </c>
      <c r="L57" s="8">
        <v>0</v>
      </c>
      <c r="M57" s="9">
        <v>0</v>
      </c>
      <c r="N57" s="8">
        <v>0</v>
      </c>
    </row>
    <row r="58" spans="1:14" x14ac:dyDescent="0.3">
      <c r="A58" s="2" t="s">
        <v>3</v>
      </c>
      <c r="B58" s="4">
        <v>62000</v>
      </c>
      <c r="C58" s="4">
        <v>114000</v>
      </c>
      <c r="D58" s="4">
        <v>85300</v>
      </c>
      <c r="E58" s="5">
        <v>0</v>
      </c>
      <c r="F58" s="5">
        <v>0</v>
      </c>
      <c r="G58" s="6">
        <v>0</v>
      </c>
      <c r="H58" s="7">
        <v>0</v>
      </c>
      <c r="I58" s="8">
        <v>0</v>
      </c>
      <c r="J58" s="4">
        <v>0</v>
      </c>
      <c r="K58" s="9">
        <v>0</v>
      </c>
      <c r="L58" s="8">
        <v>0</v>
      </c>
      <c r="M58" s="9">
        <v>0</v>
      </c>
      <c r="N58" s="8">
        <v>0</v>
      </c>
    </row>
    <row r="59" spans="1:14" x14ac:dyDescent="0.3">
      <c r="A59" s="2" t="s">
        <v>4</v>
      </c>
      <c r="B59" s="4">
        <v>114000</v>
      </c>
      <c r="C59" s="4">
        <v>221900</v>
      </c>
      <c r="D59" s="4">
        <v>147500</v>
      </c>
      <c r="E59" s="5">
        <v>-10100</v>
      </c>
      <c r="F59" s="5">
        <v>-40</v>
      </c>
      <c r="G59" s="6">
        <v>-3.0338802147221217E-4</v>
      </c>
      <c r="H59" s="7">
        <v>0.24768476783543394</v>
      </c>
      <c r="I59" s="8">
        <v>3.9213358794306444E-2</v>
      </c>
      <c r="J59" s="4">
        <v>1140</v>
      </c>
      <c r="K59" s="9">
        <v>19127.623314</v>
      </c>
      <c r="L59" s="8">
        <v>4.4071538063030428E-2</v>
      </c>
      <c r="M59" s="9">
        <v>861.38977999999997</v>
      </c>
      <c r="N59" s="8">
        <v>7.5273193254781247E-3</v>
      </c>
    </row>
    <row r="60" spans="1:14" x14ac:dyDescent="0.3">
      <c r="A60" s="2" t="s">
        <v>5</v>
      </c>
      <c r="B60" s="4">
        <v>221900</v>
      </c>
      <c r="C60" s="4">
        <v>559600</v>
      </c>
      <c r="D60" s="4">
        <v>316000</v>
      </c>
      <c r="E60" s="5">
        <v>-22100</v>
      </c>
      <c r="F60" s="5">
        <v>-370</v>
      </c>
      <c r="G60" s="6">
        <v>-1.1627675319204865E-3</v>
      </c>
      <c r="H60" s="7">
        <v>0.54424608010416786</v>
      </c>
      <c r="I60" s="8">
        <v>0.25070817758156538</v>
      </c>
      <c r="J60" s="4">
        <v>1470</v>
      </c>
      <c r="K60" s="9">
        <v>34671.574135000003</v>
      </c>
      <c r="L60" s="8">
        <v>0.28236796034280642</v>
      </c>
      <c r="M60" s="9">
        <v>10511.382383</v>
      </c>
      <c r="N60" s="8">
        <v>0.28941009547401608</v>
      </c>
    </row>
    <row r="61" spans="1:14" x14ac:dyDescent="0.3">
      <c r="A61" s="2" t="s">
        <v>6</v>
      </c>
      <c r="B61" s="4">
        <v>559600</v>
      </c>
      <c r="C61" s="4" t="s">
        <v>7</v>
      </c>
      <c r="D61" s="4">
        <v>1573900</v>
      </c>
      <c r="E61" s="5">
        <v>-8500</v>
      </c>
      <c r="F61" s="5">
        <v>-530</v>
      </c>
      <c r="G61" s="6">
        <v>-3.3837802383632063E-4</v>
      </c>
      <c r="H61" s="7">
        <v>0.20806915206039822</v>
      </c>
      <c r="I61" s="8">
        <v>0.10189194045976979</v>
      </c>
      <c r="J61" s="4">
        <v>5230</v>
      </c>
      <c r="K61" s="9">
        <v>3952.8263499999998</v>
      </c>
      <c r="L61" s="8">
        <v>0.12020948639942332</v>
      </c>
      <c r="M61" s="9">
        <v>3815.7523799999999</v>
      </c>
      <c r="N61" s="8">
        <v>0.27257990604276261</v>
      </c>
    </row>
    <row r="62" spans="1:14" ht="15.6" x14ac:dyDescent="0.3">
      <c r="A62" s="3" t="s">
        <v>29</v>
      </c>
      <c r="B62" s="15"/>
      <c r="C62" s="15"/>
      <c r="D62" s="10">
        <v>84100</v>
      </c>
      <c r="E62" s="11">
        <v>-40700</v>
      </c>
      <c r="F62" s="11">
        <v>-30</v>
      </c>
      <c r="G62" s="12">
        <v>-3.1814844234780588E-4</v>
      </c>
      <c r="H62" s="13">
        <v>1</v>
      </c>
      <c r="I62" s="13">
        <v>1.6802003172920445E-2</v>
      </c>
      <c r="J62" s="10">
        <v>1590</v>
      </c>
      <c r="K62" s="14">
        <v>57752.023799000002</v>
      </c>
      <c r="L62" s="13">
        <v>2.424296342263144E-2</v>
      </c>
      <c r="M62" s="14">
        <v>15188.524543</v>
      </c>
      <c r="N62" s="13">
        <v>2.1044855081063654E-2</v>
      </c>
    </row>
    <row r="64" spans="1:14" ht="15.6" x14ac:dyDescent="0.3">
      <c r="A64" s="17" t="s">
        <v>31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</row>
    <row r="65" spans="1:14" ht="15.6" x14ac:dyDescent="0.3">
      <c r="A65" s="1" t="s">
        <v>8</v>
      </c>
      <c r="B65" s="16" t="s">
        <v>9</v>
      </c>
      <c r="C65" s="16"/>
      <c r="D65" s="1" t="s">
        <v>10</v>
      </c>
      <c r="E65" s="1" t="s">
        <v>11</v>
      </c>
      <c r="F65" s="1" t="s">
        <v>10</v>
      </c>
      <c r="G65" s="1" t="s">
        <v>12</v>
      </c>
      <c r="H65" s="1" t="s">
        <v>13</v>
      </c>
      <c r="I65" s="1" t="s">
        <v>14</v>
      </c>
      <c r="J65" s="1" t="s">
        <v>15</v>
      </c>
      <c r="K65" s="16" t="s">
        <v>16</v>
      </c>
      <c r="L65" s="16"/>
      <c r="M65" s="16" t="s">
        <v>17</v>
      </c>
      <c r="N65" s="16"/>
    </row>
    <row r="66" spans="1:14" ht="15.6" x14ac:dyDescent="0.3">
      <c r="A66" s="1" t="s">
        <v>18</v>
      </c>
      <c r="B66" s="1" t="s">
        <v>19</v>
      </c>
      <c r="C66" s="1" t="s">
        <v>20</v>
      </c>
      <c r="D66" s="1" t="s">
        <v>8</v>
      </c>
      <c r="E66" s="1" t="s">
        <v>21</v>
      </c>
      <c r="F66" s="1" t="s">
        <v>11</v>
      </c>
      <c r="G66" s="1" t="s">
        <v>22</v>
      </c>
      <c r="H66" s="1" t="s">
        <v>11</v>
      </c>
      <c r="I66" s="1" t="s">
        <v>23</v>
      </c>
      <c r="J66" s="1" t="s">
        <v>24</v>
      </c>
      <c r="K66" s="1" t="s">
        <v>25</v>
      </c>
      <c r="L66" s="1" t="s">
        <v>26</v>
      </c>
      <c r="M66" s="1" t="s">
        <v>25</v>
      </c>
      <c r="N66" s="1" t="s">
        <v>26</v>
      </c>
    </row>
    <row r="67" spans="1:14" x14ac:dyDescent="0.3">
      <c r="A67" s="2" t="s">
        <v>0</v>
      </c>
      <c r="B67" s="4">
        <v>0</v>
      </c>
      <c r="C67" s="4">
        <v>27000</v>
      </c>
      <c r="D67" s="4">
        <v>15100</v>
      </c>
      <c r="E67" s="5">
        <v>0</v>
      </c>
      <c r="F67" s="5">
        <v>0</v>
      </c>
      <c r="G67" s="6">
        <v>0</v>
      </c>
      <c r="H67" s="7">
        <v>0</v>
      </c>
      <c r="I67" s="8">
        <v>0</v>
      </c>
      <c r="J67" s="4">
        <v>0</v>
      </c>
      <c r="K67" s="9">
        <v>0</v>
      </c>
      <c r="L67" s="8">
        <v>0</v>
      </c>
      <c r="M67" s="9">
        <v>0</v>
      </c>
      <c r="N67" s="8">
        <v>0</v>
      </c>
    </row>
    <row r="68" spans="1:14" x14ac:dyDescent="0.3">
      <c r="A68" s="2" t="s">
        <v>1</v>
      </c>
      <c r="B68" s="4">
        <v>27000</v>
      </c>
      <c r="C68" s="4">
        <v>51200</v>
      </c>
      <c r="D68" s="4">
        <v>38500</v>
      </c>
      <c r="E68" s="5">
        <v>-1200</v>
      </c>
      <c r="F68" s="5">
        <v>0</v>
      </c>
      <c r="G68" s="6">
        <v>-7.8210269338323229E-6</v>
      </c>
      <c r="H68" s="7">
        <v>5.6328162529174807E-4</v>
      </c>
      <c r="I68" s="8">
        <v>7.6362785745818227E-4</v>
      </c>
      <c r="J68" s="4">
        <v>0</v>
      </c>
      <c r="K68" s="9">
        <v>5969.8346220000003</v>
      </c>
      <c r="L68" s="8">
        <v>1.0707019265172185E-3</v>
      </c>
      <c r="M68" s="9">
        <v>0</v>
      </c>
      <c r="N68" s="8">
        <v>0</v>
      </c>
    </row>
    <row r="69" spans="1:14" x14ac:dyDescent="0.3">
      <c r="A69" s="2" t="s">
        <v>2</v>
      </c>
      <c r="B69" s="4">
        <v>51200</v>
      </c>
      <c r="C69" s="4">
        <v>91000</v>
      </c>
      <c r="D69" s="4">
        <v>69400</v>
      </c>
      <c r="E69" s="5">
        <v>-12400</v>
      </c>
      <c r="F69" s="5">
        <v>0</v>
      </c>
      <c r="G69" s="6">
        <v>-4.5771311086122106E-5</v>
      </c>
      <c r="H69" s="7">
        <v>5.9318791924241852E-3</v>
      </c>
      <c r="I69" s="8">
        <v>6.5377822021533902E-3</v>
      </c>
      <c r="J69" s="4">
        <v>490</v>
      </c>
      <c r="K69" s="9">
        <v>65692.042550999991</v>
      </c>
      <c r="L69" s="8">
        <v>1.0468918385779421E-2</v>
      </c>
      <c r="M69" s="9">
        <v>24350.051011</v>
      </c>
      <c r="N69" s="8">
        <v>1.36528765935598E-2</v>
      </c>
    </row>
    <row r="70" spans="1:14" x14ac:dyDescent="0.3">
      <c r="A70" s="2" t="s">
        <v>3</v>
      </c>
      <c r="B70" s="4">
        <v>91000</v>
      </c>
      <c r="C70" s="4">
        <v>150400</v>
      </c>
      <c r="D70" s="4">
        <v>120800</v>
      </c>
      <c r="E70" s="5">
        <v>-63100</v>
      </c>
      <c r="F70" s="5">
        <v>-20</v>
      </c>
      <c r="G70" s="6">
        <v>-1.3373943765337848E-4</v>
      </c>
      <c r="H70" s="7">
        <v>3.0171034542769776E-2</v>
      </c>
      <c r="I70" s="8">
        <v>2.4591617095571332E-2</v>
      </c>
      <c r="J70" s="4">
        <v>660</v>
      </c>
      <c r="K70" s="9">
        <v>221133.65213499998</v>
      </c>
      <c r="L70" s="8">
        <v>3.5182741920043829E-2</v>
      </c>
      <c r="M70" s="9">
        <v>86522.340859000004</v>
      </c>
      <c r="N70" s="8">
        <v>6.0289813086808343E-2</v>
      </c>
    </row>
    <row r="71" spans="1:14" x14ac:dyDescent="0.3">
      <c r="A71" s="2" t="s">
        <v>4</v>
      </c>
      <c r="B71" s="4">
        <v>150400</v>
      </c>
      <c r="C71" s="4">
        <v>386100</v>
      </c>
      <c r="D71" s="4">
        <v>227100</v>
      </c>
      <c r="E71" s="5">
        <v>-1336600</v>
      </c>
      <c r="F71" s="5">
        <v>-460</v>
      </c>
      <c r="G71" s="6">
        <v>-2.0113439848188884E-3</v>
      </c>
      <c r="H71" s="7">
        <v>0.63955037475709153</v>
      </c>
      <c r="I71" s="8">
        <v>0.31216933268060842</v>
      </c>
      <c r="J71" s="4">
        <v>1460</v>
      </c>
      <c r="K71" s="9">
        <v>2189841.4918948999</v>
      </c>
      <c r="L71" s="8">
        <v>0.37572713322931489</v>
      </c>
      <c r="M71" s="9">
        <v>707805.43630398996</v>
      </c>
      <c r="N71" s="8">
        <v>0.44226517658057146</v>
      </c>
    </row>
    <row r="72" spans="1:14" x14ac:dyDescent="0.3">
      <c r="A72" s="2" t="s">
        <v>5</v>
      </c>
      <c r="B72" s="4">
        <v>386200</v>
      </c>
      <c r="C72" s="4">
        <v>961400</v>
      </c>
      <c r="D72" s="4">
        <v>574600</v>
      </c>
      <c r="E72" s="5">
        <v>-676400</v>
      </c>
      <c r="F72" s="5">
        <v>-870</v>
      </c>
      <c r="G72" s="6">
        <v>-1.5090905656875821E-3</v>
      </c>
      <c r="H72" s="7">
        <v>0.32364677356687732</v>
      </c>
      <c r="I72" s="8">
        <v>0.40192011182292064</v>
      </c>
      <c r="J72" s="4">
        <v>2160</v>
      </c>
      <c r="K72" s="9">
        <v>726802.54495499004</v>
      </c>
      <c r="L72" s="8">
        <v>0.44970692028971571</v>
      </c>
      <c r="M72" s="9">
        <v>276126.01117200003</v>
      </c>
      <c r="N72" s="8">
        <v>0.49095718020703394</v>
      </c>
    </row>
    <row r="73" spans="1:14" x14ac:dyDescent="0.3">
      <c r="A73" s="2" t="s">
        <v>6</v>
      </c>
      <c r="B73" s="4">
        <v>961400</v>
      </c>
      <c r="C73" s="4" t="s">
        <v>7</v>
      </c>
      <c r="D73" s="4">
        <v>3156300</v>
      </c>
      <c r="E73" s="5">
        <v>-300</v>
      </c>
      <c r="F73" s="5">
        <v>0</v>
      </c>
      <c r="G73" s="6">
        <v>-4.6276029756148402E-7</v>
      </c>
      <c r="H73" s="7">
        <v>1.3665631552074714E-4</v>
      </c>
      <c r="I73" s="8">
        <v>8.6409871675782344E-4</v>
      </c>
      <c r="J73" s="4">
        <v>0</v>
      </c>
      <c r="K73" s="9">
        <v>410.59354299999995</v>
      </c>
      <c r="L73" s="8">
        <v>9.9387880411531677E-4</v>
      </c>
      <c r="M73" s="9">
        <v>0</v>
      </c>
      <c r="N73" s="8">
        <v>0</v>
      </c>
    </row>
    <row r="74" spans="1:14" ht="15.6" x14ac:dyDescent="0.3">
      <c r="A74" s="3" t="s">
        <v>29</v>
      </c>
      <c r="B74" s="15"/>
      <c r="C74" s="15"/>
      <c r="D74" s="10">
        <v>134200</v>
      </c>
      <c r="E74" s="11">
        <v>-2089900</v>
      </c>
      <c r="F74" s="11">
        <v>-110</v>
      </c>
      <c r="G74" s="12">
        <v>-7.8993637918280113E-4</v>
      </c>
      <c r="H74" s="13">
        <v>1</v>
      </c>
      <c r="I74" s="13">
        <v>6.8568335651278164E-2</v>
      </c>
      <c r="J74" s="10">
        <v>1550</v>
      </c>
      <c r="K74" s="14">
        <v>3209850.1597007997</v>
      </c>
      <c r="L74" s="13">
        <v>0.10336506761043705</v>
      </c>
      <c r="M74" s="14">
        <v>1094803.839346</v>
      </c>
      <c r="N74" s="13">
        <v>0.12488780628236482</v>
      </c>
    </row>
    <row r="76" spans="1:14" ht="15.6" x14ac:dyDescent="0.3">
      <c r="A76" s="17" t="s">
        <v>32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</row>
    <row r="77" spans="1:14" ht="15.6" x14ac:dyDescent="0.3">
      <c r="A77" s="1" t="s">
        <v>8</v>
      </c>
      <c r="B77" s="16" t="s">
        <v>9</v>
      </c>
      <c r="C77" s="16"/>
      <c r="D77" s="1" t="s">
        <v>10</v>
      </c>
      <c r="E77" s="1" t="s">
        <v>11</v>
      </c>
      <c r="F77" s="1" t="s">
        <v>10</v>
      </c>
      <c r="G77" s="1" t="s">
        <v>12</v>
      </c>
      <c r="H77" s="1" t="s">
        <v>13</v>
      </c>
      <c r="I77" s="1" t="s">
        <v>14</v>
      </c>
      <c r="J77" s="1" t="s">
        <v>15</v>
      </c>
      <c r="K77" s="16" t="s">
        <v>16</v>
      </c>
      <c r="L77" s="16"/>
      <c r="M77" s="16" t="s">
        <v>17</v>
      </c>
      <c r="N77" s="16"/>
    </row>
    <row r="78" spans="1:14" ht="15.6" x14ac:dyDescent="0.3">
      <c r="A78" s="1" t="s">
        <v>18</v>
      </c>
      <c r="B78" s="1" t="s">
        <v>19</v>
      </c>
      <c r="C78" s="1" t="s">
        <v>20</v>
      </c>
      <c r="D78" s="1" t="s">
        <v>8</v>
      </c>
      <c r="E78" s="1" t="s">
        <v>21</v>
      </c>
      <c r="F78" s="1" t="s">
        <v>11</v>
      </c>
      <c r="G78" s="1" t="s">
        <v>22</v>
      </c>
      <c r="H78" s="1" t="s">
        <v>11</v>
      </c>
      <c r="I78" s="1" t="s">
        <v>23</v>
      </c>
      <c r="J78" s="1" t="s">
        <v>24</v>
      </c>
      <c r="K78" s="1" t="s">
        <v>25</v>
      </c>
      <c r="L78" s="1" t="s">
        <v>26</v>
      </c>
      <c r="M78" s="1" t="s">
        <v>25</v>
      </c>
      <c r="N78" s="1" t="s">
        <v>26</v>
      </c>
    </row>
    <row r="79" spans="1:14" x14ac:dyDescent="0.3">
      <c r="A79" s="2" t="s">
        <v>0</v>
      </c>
      <c r="B79" s="4">
        <v>0</v>
      </c>
      <c r="C79" s="4">
        <v>28900</v>
      </c>
      <c r="D79" s="4">
        <v>16100</v>
      </c>
      <c r="E79" s="5">
        <v>0</v>
      </c>
      <c r="F79" s="5">
        <v>0</v>
      </c>
      <c r="G79" s="6">
        <v>0</v>
      </c>
      <c r="H79" s="7">
        <v>0</v>
      </c>
      <c r="I79" s="8">
        <v>0</v>
      </c>
      <c r="J79" s="4">
        <v>0</v>
      </c>
      <c r="K79" s="9">
        <v>0</v>
      </c>
      <c r="L79" s="8">
        <v>0</v>
      </c>
      <c r="M79" s="9">
        <v>0</v>
      </c>
      <c r="N79" s="8">
        <v>0</v>
      </c>
    </row>
    <row r="80" spans="1:14" x14ac:dyDescent="0.3">
      <c r="A80" s="2" t="s">
        <v>1</v>
      </c>
      <c r="B80" s="4">
        <v>28900</v>
      </c>
      <c r="C80" s="4">
        <v>53900</v>
      </c>
      <c r="D80" s="4">
        <v>41900</v>
      </c>
      <c r="E80" s="5">
        <v>0</v>
      </c>
      <c r="F80" s="5">
        <v>0</v>
      </c>
      <c r="G80" s="6">
        <v>0</v>
      </c>
      <c r="H80" s="7">
        <v>0</v>
      </c>
      <c r="I80" s="8">
        <v>0</v>
      </c>
      <c r="J80" s="4">
        <v>0</v>
      </c>
      <c r="K80" s="9">
        <v>0</v>
      </c>
      <c r="L80" s="8">
        <v>0</v>
      </c>
      <c r="M80" s="9">
        <v>0</v>
      </c>
      <c r="N80" s="8">
        <v>0</v>
      </c>
    </row>
    <row r="81" spans="1:14" x14ac:dyDescent="0.3">
      <c r="A81" s="2" t="s">
        <v>2</v>
      </c>
      <c r="B81" s="4">
        <v>53900</v>
      </c>
      <c r="C81" s="4">
        <v>95900</v>
      </c>
      <c r="D81" s="4">
        <v>73200</v>
      </c>
      <c r="E81" s="5">
        <v>-200</v>
      </c>
      <c r="F81" s="5">
        <v>0</v>
      </c>
      <c r="G81" s="6">
        <v>-3.6472794246512037E-6</v>
      </c>
      <c r="H81" s="7">
        <v>8.4886851917324705E-4</v>
      </c>
      <c r="I81" s="8">
        <v>4.6917172125230641E-4</v>
      </c>
      <c r="J81" s="4">
        <v>0</v>
      </c>
      <c r="K81" s="9">
        <v>583.35524799999996</v>
      </c>
      <c r="L81" s="8">
        <v>6.3490113810139338E-4</v>
      </c>
      <c r="M81" s="9">
        <v>0</v>
      </c>
      <c r="N81" s="8">
        <v>0</v>
      </c>
    </row>
    <row r="82" spans="1:14" x14ac:dyDescent="0.3">
      <c r="A82" s="2" t="s">
        <v>3</v>
      </c>
      <c r="B82" s="4">
        <v>95900</v>
      </c>
      <c r="C82" s="4">
        <v>152500</v>
      </c>
      <c r="D82" s="4">
        <v>123300</v>
      </c>
      <c r="E82" s="5">
        <v>-5200</v>
      </c>
      <c r="F82" s="5">
        <v>-10</v>
      </c>
      <c r="G82" s="6">
        <v>-6.8180966363749982E-5</v>
      </c>
      <c r="H82" s="7">
        <v>2.6703098205734497E-2</v>
      </c>
      <c r="I82" s="8">
        <v>1.3756052664187146E-2</v>
      </c>
      <c r="J82" s="4">
        <v>610</v>
      </c>
      <c r="K82" s="9">
        <v>19062.595621</v>
      </c>
      <c r="L82" s="8">
        <v>1.7908152929705358E-2</v>
      </c>
      <c r="M82" s="9">
        <v>3227.5080750000002</v>
      </c>
      <c r="N82" s="8">
        <v>1.5525017040892628E-2</v>
      </c>
    </row>
    <row r="83" spans="1:14" x14ac:dyDescent="0.3">
      <c r="A83" s="2" t="s">
        <v>4</v>
      </c>
      <c r="B83" s="4">
        <v>152500</v>
      </c>
      <c r="C83" s="4">
        <v>341700</v>
      </c>
      <c r="D83" s="4">
        <v>218200</v>
      </c>
      <c r="E83" s="5">
        <v>-101100</v>
      </c>
      <c r="F83" s="5">
        <v>-220</v>
      </c>
      <c r="G83" s="6">
        <v>-9.9381491660435967E-4</v>
      </c>
      <c r="H83" s="7">
        <v>0.51686174529200335</v>
      </c>
      <c r="I83" s="8">
        <v>0.17774195273470497</v>
      </c>
      <c r="J83" s="4">
        <v>1220</v>
      </c>
      <c r="K83" s="9">
        <v>194417.478668</v>
      </c>
      <c r="L83" s="8">
        <v>0.20275930291896446</v>
      </c>
      <c r="M83" s="9">
        <v>67354.735425999999</v>
      </c>
      <c r="N83" s="8">
        <v>0.24919804554462713</v>
      </c>
    </row>
    <row r="84" spans="1:14" x14ac:dyDescent="0.3">
      <c r="A84" s="2" t="s">
        <v>5</v>
      </c>
      <c r="B84" s="4">
        <v>341700</v>
      </c>
      <c r="C84" s="4">
        <v>860700</v>
      </c>
      <c r="D84" s="4">
        <v>514000</v>
      </c>
      <c r="E84" s="5">
        <v>-89000</v>
      </c>
      <c r="F84" s="5">
        <v>-710</v>
      </c>
      <c r="G84" s="6">
        <v>-1.3892423142781787E-3</v>
      </c>
      <c r="H84" s="7">
        <v>0.45468036845834953</v>
      </c>
      <c r="I84" s="8">
        <v>0.43611618127182122</v>
      </c>
      <c r="J84" s="4">
        <v>1640</v>
      </c>
      <c r="K84" s="9">
        <v>123646.661364</v>
      </c>
      <c r="L84" s="8">
        <v>0.46887640409091808</v>
      </c>
      <c r="M84" s="9">
        <v>40091.739089000002</v>
      </c>
      <c r="N84" s="8">
        <v>0.45985796664556905</v>
      </c>
    </row>
    <row r="85" spans="1:14" x14ac:dyDescent="0.3">
      <c r="A85" s="2" t="s">
        <v>6</v>
      </c>
      <c r="B85" s="4">
        <v>860700</v>
      </c>
      <c r="C85" s="4" t="s">
        <v>7</v>
      </c>
      <c r="D85" s="4">
        <v>2530000</v>
      </c>
      <c r="E85" s="5">
        <v>-200</v>
      </c>
      <c r="F85" s="5">
        <v>-10</v>
      </c>
      <c r="G85" s="6">
        <v>-2.2516589048980328E-6</v>
      </c>
      <c r="H85" s="7">
        <v>9.0591952474530779E-4</v>
      </c>
      <c r="I85" s="8">
        <v>3.3753747822660792E-3</v>
      </c>
      <c r="J85" s="4">
        <v>0</v>
      </c>
      <c r="K85" s="9">
        <v>210.03520399999999</v>
      </c>
      <c r="L85" s="8">
        <v>2.9028448557754409E-3</v>
      </c>
      <c r="M85" s="9">
        <v>0</v>
      </c>
      <c r="N85" s="8">
        <v>0</v>
      </c>
    </row>
    <row r="86" spans="1:14" ht="15.6" x14ac:dyDescent="0.3">
      <c r="A86" s="3" t="s">
        <v>29</v>
      </c>
      <c r="B86" s="15"/>
      <c r="C86" s="15"/>
      <c r="D86" s="10">
        <v>126500</v>
      </c>
      <c r="E86" s="11">
        <v>-195600</v>
      </c>
      <c r="F86" s="11">
        <v>-60</v>
      </c>
      <c r="G86" s="12">
        <v>-4.9147409415447663E-4</v>
      </c>
      <c r="H86" s="13">
        <v>1</v>
      </c>
      <c r="I86" s="13">
        <v>4.6464235739976718E-2</v>
      </c>
      <c r="J86" s="10">
        <v>1340</v>
      </c>
      <c r="K86" s="14">
        <v>337920.12610500003</v>
      </c>
      <c r="L86" s="13">
        <v>6.9374781839830924E-2</v>
      </c>
      <c r="M86" s="14">
        <v>110673.98259</v>
      </c>
      <c r="N86" s="13">
        <v>9.1195583854471921E-2</v>
      </c>
    </row>
    <row r="88" spans="1:14" ht="15.6" x14ac:dyDescent="0.3">
      <c r="A88" s="17" t="s">
        <v>33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</row>
    <row r="89" spans="1:14" ht="15.6" x14ac:dyDescent="0.3">
      <c r="A89" s="1" t="s">
        <v>8</v>
      </c>
      <c r="B89" s="16" t="s">
        <v>9</v>
      </c>
      <c r="C89" s="16"/>
      <c r="D89" s="1" t="s">
        <v>10</v>
      </c>
      <c r="E89" s="1" t="s">
        <v>11</v>
      </c>
      <c r="F89" s="1" t="s">
        <v>10</v>
      </c>
      <c r="G89" s="1" t="s">
        <v>12</v>
      </c>
      <c r="H89" s="1" t="s">
        <v>13</v>
      </c>
      <c r="I89" s="1" t="s">
        <v>14</v>
      </c>
      <c r="J89" s="1" t="s">
        <v>15</v>
      </c>
      <c r="K89" s="16" t="s">
        <v>16</v>
      </c>
      <c r="L89" s="16"/>
      <c r="M89" s="16" t="s">
        <v>17</v>
      </c>
      <c r="N89" s="16"/>
    </row>
    <row r="90" spans="1:14" ht="15.6" x14ac:dyDescent="0.3">
      <c r="A90" s="1" t="s">
        <v>18</v>
      </c>
      <c r="B90" s="1" t="s">
        <v>19</v>
      </c>
      <c r="C90" s="1" t="s">
        <v>20</v>
      </c>
      <c r="D90" s="1" t="s">
        <v>8</v>
      </c>
      <c r="E90" s="1" t="s">
        <v>21</v>
      </c>
      <c r="F90" s="1" t="s">
        <v>11</v>
      </c>
      <c r="G90" s="1" t="s">
        <v>22</v>
      </c>
      <c r="H90" s="1" t="s">
        <v>11</v>
      </c>
      <c r="I90" s="1" t="s">
        <v>23</v>
      </c>
      <c r="J90" s="1" t="s">
        <v>24</v>
      </c>
      <c r="K90" s="1" t="s">
        <v>25</v>
      </c>
      <c r="L90" s="1" t="s">
        <v>26</v>
      </c>
      <c r="M90" s="1" t="s">
        <v>25</v>
      </c>
      <c r="N90" s="1" t="s">
        <v>26</v>
      </c>
    </row>
    <row r="91" spans="1:14" x14ac:dyDescent="0.3">
      <c r="A91" s="2" t="s">
        <v>0</v>
      </c>
      <c r="B91" s="4">
        <v>0</v>
      </c>
      <c r="C91" s="4">
        <v>28500</v>
      </c>
      <c r="D91" s="4">
        <v>15100</v>
      </c>
      <c r="E91" s="5">
        <v>0</v>
      </c>
      <c r="F91" s="5">
        <v>0</v>
      </c>
      <c r="G91" s="6">
        <v>0</v>
      </c>
      <c r="H91" s="7">
        <v>0</v>
      </c>
      <c r="I91" s="8">
        <v>0</v>
      </c>
      <c r="J91" s="4">
        <v>0</v>
      </c>
      <c r="K91" s="9">
        <v>0</v>
      </c>
      <c r="L91" s="8">
        <v>0</v>
      </c>
      <c r="M91" s="9">
        <v>0</v>
      </c>
      <c r="N91" s="8">
        <v>0</v>
      </c>
    </row>
    <row r="92" spans="1:14" x14ac:dyDescent="0.3">
      <c r="A92" s="2" t="s">
        <v>1</v>
      </c>
      <c r="B92" s="4">
        <v>28500</v>
      </c>
      <c r="C92" s="4">
        <v>57900</v>
      </c>
      <c r="D92" s="4">
        <v>42800</v>
      </c>
      <c r="E92" s="5">
        <v>0</v>
      </c>
      <c r="F92" s="5">
        <v>0</v>
      </c>
      <c r="G92" s="6">
        <v>0</v>
      </c>
      <c r="H92" s="7">
        <v>0</v>
      </c>
      <c r="I92" s="8">
        <v>0</v>
      </c>
      <c r="J92" s="4">
        <v>0</v>
      </c>
      <c r="K92" s="9">
        <v>0</v>
      </c>
      <c r="L92" s="8">
        <v>0</v>
      </c>
      <c r="M92" s="9">
        <v>0</v>
      </c>
      <c r="N92" s="8">
        <v>0</v>
      </c>
    </row>
    <row r="93" spans="1:14" x14ac:dyDescent="0.3">
      <c r="A93" s="2" t="s">
        <v>2</v>
      </c>
      <c r="B93" s="4">
        <v>57900</v>
      </c>
      <c r="C93" s="4">
        <v>101400</v>
      </c>
      <c r="D93" s="4">
        <v>78800</v>
      </c>
      <c r="E93" s="5">
        <v>0</v>
      </c>
      <c r="F93" s="5">
        <v>0</v>
      </c>
      <c r="G93" s="6">
        <v>0</v>
      </c>
      <c r="H93" s="7">
        <v>0</v>
      </c>
      <c r="I93" s="8">
        <v>0</v>
      </c>
      <c r="J93" s="4">
        <v>0</v>
      </c>
      <c r="K93" s="9">
        <v>0</v>
      </c>
      <c r="L93" s="8">
        <v>0</v>
      </c>
      <c r="M93" s="9">
        <v>0</v>
      </c>
      <c r="N93" s="8">
        <v>0</v>
      </c>
    </row>
    <row r="94" spans="1:14" x14ac:dyDescent="0.3">
      <c r="A94" s="2" t="s">
        <v>3</v>
      </c>
      <c r="B94" s="4">
        <v>101400</v>
      </c>
      <c r="C94" s="4">
        <v>164600</v>
      </c>
      <c r="D94" s="4">
        <v>128800</v>
      </c>
      <c r="E94" s="5">
        <v>-7300</v>
      </c>
      <c r="F94" s="5">
        <v>-20</v>
      </c>
      <c r="G94" s="6">
        <v>-1.5337166695381972E-4</v>
      </c>
      <c r="H94" s="7">
        <v>5.325058885138205E-2</v>
      </c>
      <c r="I94" s="8">
        <v>2.6243577947882596E-2</v>
      </c>
      <c r="J94" s="4">
        <v>750</v>
      </c>
      <c r="K94" s="9">
        <v>20131.764747000001</v>
      </c>
      <c r="L94" s="8">
        <v>3.3737785950345926E-2</v>
      </c>
      <c r="M94" s="9">
        <v>4721.7295549999999</v>
      </c>
      <c r="N94" s="8">
        <v>3.8951835186681716E-2</v>
      </c>
    </row>
    <row r="95" spans="1:14" x14ac:dyDescent="0.3">
      <c r="A95" s="2" t="s">
        <v>4</v>
      </c>
      <c r="B95" s="4">
        <v>164600</v>
      </c>
      <c r="C95" s="4">
        <v>395900</v>
      </c>
      <c r="D95" s="4">
        <v>242400</v>
      </c>
      <c r="E95" s="5">
        <v>-76000</v>
      </c>
      <c r="F95" s="5">
        <v>-270</v>
      </c>
      <c r="G95" s="6">
        <v>-1.1263819883025872E-3</v>
      </c>
      <c r="H95" s="7">
        <v>0.5514170991255084</v>
      </c>
      <c r="I95" s="8">
        <v>0.21671496076783892</v>
      </c>
      <c r="J95" s="4">
        <v>1260</v>
      </c>
      <c r="K95" s="9">
        <v>142214.28782600001</v>
      </c>
      <c r="L95" s="8">
        <v>0.240051481317518</v>
      </c>
      <c r="M95" s="9">
        <v>52865.343364</v>
      </c>
      <c r="N95" s="8">
        <v>0.34736281358362675</v>
      </c>
    </row>
    <row r="96" spans="1:14" x14ac:dyDescent="0.3">
      <c r="A96" s="2" t="s">
        <v>5</v>
      </c>
      <c r="B96" s="4">
        <v>395900</v>
      </c>
      <c r="C96" s="4">
        <v>1240100</v>
      </c>
      <c r="D96" s="4">
        <v>616500</v>
      </c>
      <c r="E96" s="5">
        <v>-54500</v>
      </c>
      <c r="F96" s="5">
        <v>-750</v>
      </c>
      <c r="G96" s="6">
        <v>-1.2110929361688954E-3</v>
      </c>
      <c r="H96" s="7">
        <v>0.39533231202308938</v>
      </c>
      <c r="I96" s="8">
        <v>0.34007240546829237</v>
      </c>
      <c r="J96" s="4">
        <v>2200</v>
      </c>
      <c r="K96" s="9">
        <v>59317.196324000004</v>
      </c>
      <c r="L96" s="8">
        <v>0.3823878680188198</v>
      </c>
      <c r="M96" s="9">
        <v>23614.738174999999</v>
      </c>
      <c r="N96" s="8">
        <v>0.41021030277839726</v>
      </c>
    </row>
    <row r="97" spans="1:14" x14ac:dyDescent="0.3">
      <c r="A97" s="2" t="s">
        <v>6</v>
      </c>
      <c r="B97" s="4">
        <v>1240100</v>
      </c>
      <c r="C97" s="4" t="s">
        <v>7</v>
      </c>
      <c r="D97" s="4">
        <v>3887800</v>
      </c>
      <c r="E97" s="5">
        <v>0</v>
      </c>
      <c r="F97" s="5">
        <v>0</v>
      </c>
      <c r="G97" s="6">
        <v>0</v>
      </c>
      <c r="H97" s="7">
        <v>0</v>
      </c>
      <c r="I97" s="8">
        <v>0</v>
      </c>
      <c r="J97" s="4">
        <v>0</v>
      </c>
      <c r="K97" s="9">
        <v>0</v>
      </c>
      <c r="L97" s="8">
        <v>0</v>
      </c>
      <c r="M97" s="9">
        <v>0</v>
      </c>
      <c r="N97" s="8">
        <v>0</v>
      </c>
    </row>
    <row r="98" spans="1:14" ht="15.6" x14ac:dyDescent="0.3">
      <c r="A98" s="3" t="s">
        <v>29</v>
      </c>
      <c r="B98" s="15"/>
      <c r="C98" s="15"/>
      <c r="D98" s="10">
        <v>153100</v>
      </c>
      <c r="E98" s="11">
        <v>-137800</v>
      </c>
      <c r="F98" s="11">
        <v>-70</v>
      </c>
      <c r="G98" s="12">
        <v>-4.8190044388574983E-4</v>
      </c>
      <c r="H98" s="13">
        <v>1</v>
      </c>
      <c r="I98" s="13">
        <v>5.07860739179639E-2</v>
      </c>
      <c r="J98" s="10">
        <v>1450</v>
      </c>
      <c r="K98" s="14">
        <v>221663.24889700001</v>
      </c>
      <c r="L98" s="13">
        <v>7.8446316889454817E-2</v>
      </c>
      <c r="M98" s="14">
        <v>81201.811094000004</v>
      </c>
      <c r="N98" s="13">
        <v>0.11684375325094241</v>
      </c>
    </row>
    <row r="100" spans="1:14" ht="15.6" x14ac:dyDescent="0.3">
      <c r="A100" s="17" t="s">
        <v>34</v>
      </c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</row>
    <row r="101" spans="1:14" ht="15.6" x14ac:dyDescent="0.3">
      <c r="A101" s="1" t="s">
        <v>8</v>
      </c>
      <c r="B101" s="16" t="s">
        <v>9</v>
      </c>
      <c r="C101" s="16"/>
      <c r="D101" s="1" t="s">
        <v>10</v>
      </c>
      <c r="E101" s="1" t="s">
        <v>11</v>
      </c>
      <c r="F101" s="1" t="s">
        <v>10</v>
      </c>
      <c r="G101" s="1" t="s">
        <v>12</v>
      </c>
      <c r="H101" s="1" t="s">
        <v>13</v>
      </c>
      <c r="I101" s="1" t="s">
        <v>14</v>
      </c>
      <c r="J101" s="1" t="s">
        <v>15</v>
      </c>
      <c r="K101" s="16" t="s">
        <v>16</v>
      </c>
      <c r="L101" s="16"/>
      <c r="M101" s="16" t="s">
        <v>17</v>
      </c>
      <c r="N101" s="16"/>
    </row>
    <row r="102" spans="1:14" ht="15.6" x14ac:dyDescent="0.3">
      <c r="A102" s="1" t="s">
        <v>18</v>
      </c>
      <c r="B102" s="1" t="s">
        <v>19</v>
      </c>
      <c r="C102" s="1" t="s">
        <v>20</v>
      </c>
      <c r="D102" s="1" t="s">
        <v>8</v>
      </c>
      <c r="E102" s="1" t="s">
        <v>21</v>
      </c>
      <c r="F102" s="1" t="s">
        <v>11</v>
      </c>
      <c r="G102" s="1" t="s">
        <v>22</v>
      </c>
      <c r="H102" s="1" t="s">
        <v>11</v>
      </c>
      <c r="I102" s="1" t="s">
        <v>23</v>
      </c>
      <c r="J102" s="1" t="s">
        <v>24</v>
      </c>
      <c r="K102" s="1" t="s">
        <v>25</v>
      </c>
      <c r="L102" s="1" t="s">
        <v>26</v>
      </c>
      <c r="M102" s="1" t="s">
        <v>25</v>
      </c>
      <c r="N102" s="1" t="s">
        <v>26</v>
      </c>
    </row>
    <row r="103" spans="1:14" x14ac:dyDescent="0.3">
      <c r="A103" s="2" t="s">
        <v>0</v>
      </c>
      <c r="B103" s="4">
        <v>0</v>
      </c>
      <c r="C103" s="4">
        <v>27900</v>
      </c>
      <c r="D103" s="4">
        <v>14700</v>
      </c>
      <c r="E103" s="5">
        <v>0</v>
      </c>
      <c r="F103" s="5">
        <v>0</v>
      </c>
      <c r="G103" s="6">
        <v>0</v>
      </c>
      <c r="H103" s="7">
        <v>0</v>
      </c>
      <c r="I103" s="8">
        <v>0</v>
      </c>
      <c r="J103" s="4">
        <v>0</v>
      </c>
      <c r="K103" s="9">
        <v>0</v>
      </c>
      <c r="L103" s="8">
        <v>0</v>
      </c>
      <c r="M103" s="9">
        <v>0</v>
      </c>
      <c r="N103" s="8">
        <v>0</v>
      </c>
    </row>
    <row r="104" spans="1:14" x14ac:dyDescent="0.3">
      <c r="A104" s="2" t="s">
        <v>1</v>
      </c>
      <c r="B104" s="4">
        <v>27900</v>
      </c>
      <c r="C104" s="4">
        <v>54900</v>
      </c>
      <c r="D104" s="4">
        <v>39800</v>
      </c>
      <c r="E104" s="5">
        <v>0</v>
      </c>
      <c r="F104" s="5">
        <v>0</v>
      </c>
      <c r="G104" s="6">
        <v>0</v>
      </c>
      <c r="H104" s="7">
        <v>0</v>
      </c>
      <c r="I104" s="8">
        <v>0</v>
      </c>
      <c r="J104" s="4">
        <v>0</v>
      </c>
      <c r="K104" s="9">
        <v>0</v>
      </c>
      <c r="L104" s="8">
        <v>0</v>
      </c>
      <c r="M104" s="9">
        <v>0</v>
      </c>
      <c r="N104" s="8">
        <v>0</v>
      </c>
    </row>
    <row r="105" spans="1:14" x14ac:dyDescent="0.3">
      <c r="A105" s="2" t="s">
        <v>2</v>
      </c>
      <c r="B105" s="4">
        <v>54900</v>
      </c>
      <c r="C105" s="4">
        <v>91600</v>
      </c>
      <c r="D105" s="4">
        <v>73200</v>
      </c>
      <c r="E105" s="5">
        <v>0</v>
      </c>
      <c r="F105" s="5">
        <v>0</v>
      </c>
      <c r="G105" s="6">
        <v>0</v>
      </c>
      <c r="H105" s="7">
        <v>0</v>
      </c>
      <c r="I105" s="8">
        <v>0</v>
      </c>
      <c r="J105" s="4">
        <v>0</v>
      </c>
      <c r="K105" s="9">
        <v>0</v>
      </c>
      <c r="L105" s="8">
        <v>0</v>
      </c>
      <c r="M105" s="9">
        <v>0</v>
      </c>
      <c r="N105" s="8">
        <v>0</v>
      </c>
    </row>
    <row r="106" spans="1:14" x14ac:dyDescent="0.3">
      <c r="A106" s="2" t="s">
        <v>3</v>
      </c>
      <c r="B106" s="4">
        <v>91600</v>
      </c>
      <c r="C106" s="4">
        <v>145900</v>
      </c>
      <c r="D106" s="4">
        <v>118200</v>
      </c>
      <c r="E106" s="5">
        <v>-100</v>
      </c>
      <c r="F106" s="5">
        <v>0</v>
      </c>
      <c r="G106" s="6">
        <v>-5.8498033775846816E-6</v>
      </c>
      <c r="H106" s="7">
        <v>4.124770381853768E-3</v>
      </c>
      <c r="I106" s="8">
        <v>1.3123220183255656E-3</v>
      </c>
      <c r="J106" s="4">
        <v>0</v>
      </c>
      <c r="K106" s="9">
        <v>281.24687999999998</v>
      </c>
      <c r="L106" s="8">
        <v>1.5071504741438837E-3</v>
      </c>
      <c r="M106" s="9">
        <v>24.462626</v>
      </c>
      <c r="N106" s="8">
        <v>9.9846289024659528E-4</v>
      </c>
    </row>
    <row r="107" spans="1:14" x14ac:dyDescent="0.3">
      <c r="A107" s="2" t="s">
        <v>4</v>
      </c>
      <c r="B107" s="4">
        <v>145900</v>
      </c>
      <c r="C107" s="4">
        <v>301000</v>
      </c>
      <c r="D107" s="4">
        <v>195400</v>
      </c>
      <c r="E107" s="5">
        <v>-4900</v>
      </c>
      <c r="F107" s="5">
        <v>-60</v>
      </c>
      <c r="G107" s="6">
        <v>-3.1384707389532917E-4</v>
      </c>
      <c r="H107" s="7">
        <v>0.27371940104967779</v>
      </c>
      <c r="I107" s="8">
        <v>8.5015099037541855E-2</v>
      </c>
      <c r="J107" s="4">
        <v>720</v>
      </c>
      <c r="K107" s="9">
        <v>16136.047867000001</v>
      </c>
      <c r="L107" s="8">
        <v>9.4357105122384308E-2</v>
      </c>
      <c r="M107" s="9">
        <v>5375.0499639999998</v>
      </c>
      <c r="N107" s="8">
        <v>0.1259184205770644</v>
      </c>
    </row>
    <row r="108" spans="1:14" x14ac:dyDescent="0.3">
      <c r="A108" s="2" t="s">
        <v>5</v>
      </c>
      <c r="B108" s="4">
        <v>301000</v>
      </c>
      <c r="C108" s="4">
        <v>655000</v>
      </c>
      <c r="D108" s="4">
        <v>410500</v>
      </c>
      <c r="E108" s="5">
        <v>-12800</v>
      </c>
      <c r="F108" s="5">
        <v>-590</v>
      </c>
      <c r="G108" s="6">
        <v>-1.4372505906827746E-3</v>
      </c>
      <c r="H108" s="7">
        <v>0.71344061948218007</v>
      </c>
      <c r="I108" s="8">
        <v>0.37460652882155704</v>
      </c>
      <c r="J108" s="4">
        <v>1580</v>
      </c>
      <c r="K108" s="9">
        <v>19340.523652</v>
      </c>
      <c r="L108" s="8">
        <v>0.42722993560797518</v>
      </c>
      <c r="M108" s="9">
        <v>7070.9513690000003</v>
      </c>
      <c r="N108" s="8">
        <v>0.54014153565256084</v>
      </c>
    </row>
    <row r="109" spans="1:14" x14ac:dyDescent="0.3">
      <c r="A109" s="2" t="s">
        <v>6</v>
      </c>
      <c r="B109" s="4">
        <v>655000</v>
      </c>
      <c r="C109" s="4" t="s">
        <v>7</v>
      </c>
      <c r="D109" s="4">
        <v>1588400</v>
      </c>
      <c r="E109" s="5">
        <v>-200</v>
      </c>
      <c r="F109" s="5">
        <v>-30</v>
      </c>
      <c r="G109" s="6">
        <v>-1.836498361568634E-5</v>
      </c>
      <c r="H109" s="7">
        <v>8.7152090862899576E-3</v>
      </c>
      <c r="I109" s="8">
        <v>1.1491593289098243E-2</v>
      </c>
      <c r="J109" s="4">
        <v>2540</v>
      </c>
      <c r="K109" s="9">
        <v>123.37459</v>
      </c>
      <c r="L109" s="8">
        <v>1.2197728111029569E-2</v>
      </c>
      <c r="M109" s="9">
        <v>42.234110000000001</v>
      </c>
      <c r="N109" s="8">
        <v>1.0555470567113206E-2</v>
      </c>
    </row>
    <row r="110" spans="1:14" ht="15.6" x14ac:dyDescent="0.3">
      <c r="A110" s="3" t="s">
        <v>29</v>
      </c>
      <c r="B110" s="15"/>
      <c r="C110" s="15"/>
      <c r="D110" s="10">
        <v>109000</v>
      </c>
      <c r="E110" s="11">
        <v>-18000</v>
      </c>
      <c r="F110" s="11">
        <v>-30</v>
      </c>
      <c r="G110" s="12">
        <v>-3.0548434211291012E-4</v>
      </c>
      <c r="H110" s="13">
        <v>1</v>
      </c>
      <c r="I110" s="13">
        <v>2.8099486329050734E-2</v>
      </c>
      <c r="J110" s="10">
        <v>1190</v>
      </c>
      <c r="K110" s="14">
        <v>35881.192989000003</v>
      </c>
      <c r="L110" s="13">
        <v>4.2770789960235318E-2</v>
      </c>
      <c r="M110" s="14">
        <v>12512.698069</v>
      </c>
      <c r="N110" s="13">
        <v>6.1543701368183296E-2</v>
      </c>
    </row>
    <row r="112" spans="1:14" ht="15.6" x14ac:dyDescent="0.3">
      <c r="A112" s="17" t="s">
        <v>35</v>
      </c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</row>
    <row r="113" spans="1:14" ht="15.6" x14ac:dyDescent="0.3">
      <c r="A113" s="1" t="s">
        <v>8</v>
      </c>
      <c r="B113" s="16" t="s">
        <v>9</v>
      </c>
      <c r="C113" s="16"/>
      <c r="D113" s="1" t="s">
        <v>10</v>
      </c>
      <c r="E113" s="1" t="s">
        <v>11</v>
      </c>
      <c r="F113" s="1" t="s">
        <v>10</v>
      </c>
      <c r="G113" s="1" t="s">
        <v>12</v>
      </c>
      <c r="H113" s="1" t="s">
        <v>13</v>
      </c>
      <c r="I113" s="1" t="s">
        <v>14</v>
      </c>
      <c r="J113" s="1" t="s">
        <v>15</v>
      </c>
      <c r="K113" s="16" t="s">
        <v>16</v>
      </c>
      <c r="L113" s="16"/>
      <c r="M113" s="16" t="s">
        <v>17</v>
      </c>
      <c r="N113" s="16"/>
    </row>
    <row r="114" spans="1:14" ht="15.6" x14ac:dyDescent="0.3">
      <c r="A114" s="1" t="s">
        <v>18</v>
      </c>
      <c r="B114" s="1" t="s">
        <v>19</v>
      </c>
      <c r="C114" s="1" t="s">
        <v>20</v>
      </c>
      <c r="D114" s="1" t="s">
        <v>8</v>
      </c>
      <c r="E114" s="1" t="s">
        <v>21</v>
      </c>
      <c r="F114" s="1" t="s">
        <v>11</v>
      </c>
      <c r="G114" s="1" t="s">
        <v>22</v>
      </c>
      <c r="H114" s="1" t="s">
        <v>11</v>
      </c>
      <c r="I114" s="1" t="s">
        <v>23</v>
      </c>
      <c r="J114" s="1" t="s">
        <v>24</v>
      </c>
      <c r="K114" s="1" t="s">
        <v>25</v>
      </c>
      <c r="L114" s="1" t="s">
        <v>26</v>
      </c>
      <c r="M114" s="1" t="s">
        <v>25</v>
      </c>
      <c r="N114" s="1" t="s">
        <v>26</v>
      </c>
    </row>
    <row r="115" spans="1:14" x14ac:dyDescent="0.3">
      <c r="A115" s="2" t="s">
        <v>0</v>
      </c>
      <c r="B115" s="4">
        <v>0</v>
      </c>
      <c r="C115" s="4">
        <v>26400</v>
      </c>
      <c r="D115" s="4">
        <v>14300</v>
      </c>
      <c r="E115" s="5">
        <v>0</v>
      </c>
      <c r="F115" s="5">
        <v>0</v>
      </c>
      <c r="G115" s="6">
        <v>0</v>
      </c>
      <c r="H115" s="7">
        <v>0</v>
      </c>
      <c r="I115" s="8">
        <v>0</v>
      </c>
      <c r="J115" s="4">
        <v>0</v>
      </c>
      <c r="K115" s="9">
        <v>0</v>
      </c>
      <c r="L115" s="8">
        <v>0</v>
      </c>
      <c r="M115" s="9">
        <v>0</v>
      </c>
      <c r="N115" s="8">
        <v>0</v>
      </c>
    </row>
    <row r="116" spans="1:14" x14ac:dyDescent="0.3">
      <c r="A116" s="2" t="s">
        <v>1</v>
      </c>
      <c r="B116" s="4">
        <v>26400</v>
      </c>
      <c r="C116" s="4">
        <v>56700</v>
      </c>
      <c r="D116" s="4">
        <v>40500</v>
      </c>
      <c r="E116" s="5">
        <v>0</v>
      </c>
      <c r="F116" s="5">
        <v>0</v>
      </c>
      <c r="G116" s="6">
        <v>-1.3514767971266593E-6</v>
      </c>
      <c r="H116" s="7">
        <v>1.3156785010032886E-4</v>
      </c>
      <c r="I116" s="8">
        <v>5.4788726457194297E-5</v>
      </c>
      <c r="J116" s="4">
        <v>0</v>
      </c>
      <c r="K116" s="9">
        <v>9.4570740000000004</v>
      </c>
      <c r="L116" s="8">
        <v>8.2400932958058313E-5</v>
      </c>
      <c r="M116" s="9">
        <v>4.7285370000000002</v>
      </c>
      <c r="N116" s="8">
        <v>1.595130130518042E-4</v>
      </c>
    </row>
    <row r="117" spans="1:14" x14ac:dyDescent="0.3">
      <c r="A117" s="2" t="s">
        <v>2</v>
      </c>
      <c r="B117" s="4">
        <v>56700</v>
      </c>
      <c r="C117" s="4">
        <v>109300</v>
      </c>
      <c r="D117" s="4">
        <v>78600</v>
      </c>
      <c r="E117" s="5">
        <v>0</v>
      </c>
      <c r="F117" s="5">
        <v>0</v>
      </c>
      <c r="G117" s="6">
        <v>-1.0245615489282524E-6</v>
      </c>
      <c r="H117" s="7">
        <v>1.9273415954787769E-4</v>
      </c>
      <c r="I117" s="8">
        <v>6.7114489849075062E-5</v>
      </c>
      <c r="J117" s="4">
        <v>0</v>
      </c>
      <c r="K117" s="9">
        <v>21.679701000000001</v>
      </c>
      <c r="L117" s="8">
        <v>1.9427520027123934E-4</v>
      </c>
      <c r="M117" s="9">
        <v>7.182169</v>
      </c>
      <c r="N117" s="8">
        <v>4.1255905405148909E-4</v>
      </c>
    </row>
    <row r="118" spans="1:14" x14ac:dyDescent="0.3">
      <c r="A118" s="2" t="s">
        <v>3</v>
      </c>
      <c r="B118" s="4">
        <v>109300</v>
      </c>
      <c r="C118" s="4">
        <v>149500</v>
      </c>
      <c r="D118" s="4">
        <v>132400</v>
      </c>
      <c r="E118" s="5">
        <v>-1200</v>
      </c>
      <c r="F118" s="5">
        <v>-10</v>
      </c>
      <c r="G118" s="6">
        <v>-1.0872819855622091E-4</v>
      </c>
      <c r="H118" s="7">
        <v>3.3926369716770204E-2</v>
      </c>
      <c r="I118" s="8">
        <v>2.5382239114739146E-2</v>
      </c>
      <c r="J118" s="4">
        <v>570</v>
      </c>
      <c r="K118" s="9">
        <v>6157.2776890000005</v>
      </c>
      <c r="L118" s="8">
        <v>5.8195977714191681E-2</v>
      </c>
      <c r="M118" s="9">
        <v>48.929538000000001</v>
      </c>
      <c r="N118" s="8">
        <v>4.8032528776710878E-3</v>
      </c>
    </row>
    <row r="119" spans="1:14" x14ac:dyDescent="0.3">
      <c r="A119" s="2" t="s">
        <v>4</v>
      </c>
      <c r="B119" s="4">
        <v>149500</v>
      </c>
      <c r="C119" s="4">
        <v>435300</v>
      </c>
      <c r="D119" s="4">
        <v>240900</v>
      </c>
      <c r="E119" s="5">
        <v>-21100</v>
      </c>
      <c r="F119" s="5">
        <v>-330</v>
      </c>
      <c r="G119" s="6">
        <v>-1.3543231082801656E-3</v>
      </c>
      <c r="H119" s="7">
        <v>0.58845562012944652</v>
      </c>
      <c r="I119" s="8">
        <v>0.20769227781044092</v>
      </c>
      <c r="J119" s="4">
        <v>1570</v>
      </c>
      <c r="K119" s="9">
        <v>30249.508882000002</v>
      </c>
      <c r="L119" s="8">
        <v>0.30033122939010792</v>
      </c>
      <c r="M119" s="9">
        <v>5600.1096429999998</v>
      </c>
      <c r="N119" s="8">
        <v>0.49584863528823431</v>
      </c>
    </row>
    <row r="120" spans="1:14" x14ac:dyDescent="0.3">
      <c r="A120" s="2" t="s">
        <v>5</v>
      </c>
      <c r="B120" s="4">
        <v>435300</v>
      </c>
      <c r="C120" s="4">
        <v>1109800</v>
      </c>
      <c r="D120" s="4">
        <v>635700</v>
      </c>
      <c r="E120" s="5">
        <v>-13600</v>
      </c>
      <c r="F120" s="5">
        <v>-800</v>
      </c>
      <c r="G120" s="6">
        <v>-1.2531789733829324E-3</v>
      </c>
      <c r="H120" s="7">
        <v>0.37729370814413782</v>
      </c>
      <c r="I120" s="8">
        <v>0.36192366665233766</v>
      </c>
      <c r="J120" s="4">
        <v>2200</v>
      </c>
      <c r="K120" s="9">
        <v>13202.984956</v>
      </c>
      <c r="L120" s="8">
        <v>0.41345633385910424</v>
      </c>
      <c r="M120" s="9">
        <v>3727.8574119999998</v>
      </c>
      <c r="N120" s="8">
        <v>0.4572833043808468</v>
      </c>
    </row>
    <row r="121" spans="1:14" x14ac:dyDescent="0.3">
      <c r="A121" s="2" t="s">
        <v>6</v>
      </c>
      <c r="B121" s="4">
        <v>1109800</v>
      </c>
      <c r="C121" s="4" t="s">
        <v>7</v>
      </c>
      <c r="D121" s="4">
        <v>3622700</v>
      </c>
      <c r="E121" s="5">
        <v>0</v>
      </c>
      <c r="F121" s="5">
        <v>0</v>
      </c>
      <c r="G121" s="6">
        <v>0</v>
      </c>
      <c r="H121" s="7">
        <v>0</v>
      </c>
      <c r="I121" s="8">
        <v>0</v>
      </c>
      <c r="J121" s="4">
        <v>0</v>
      </c>
      <c r="K121" s="9">
        <v>0</v>
      </c>
      <c r="L121" s="8">
        <v>0</v>
      </c>
      <c r="M121" s="9">
        <v>0</v>
      </c>
      <c r="N121" s="8">
        <v>0</v>
      </c>
    </row>
    <row r="122" spans="1:14" ht="15.6" x14ac:dyDescent="0.3">
      <c r="A122" s="3" t="s">
        <v>29</v>
      </c>
      <c r="B122" s="15"/>
      <c r="C122" s="15"/>
      <c r="D122" s="10">
        <v>148500</v>
      </c>
      <c r="E122" s="11">
        <v>-35900</v>
      </c>
      <c r="F122" s="11">
        <v>-80</v>
      </c>
      <c r="G122" s="12">
        <v>-5.6135534590606186E-4</v>
      </c>
      <c r="H122" s="13">
        <v>1</v>
      </c>
      <c r="I122" s="13">
        <v>5.0541278906964429E-2</v>
      </c>
      <c r="J122" s="10">
        <v>1650</v>
      </c>
      <c r="K122" s="14">
        <v>49640.908302000003</v>
      </c>
      <c r="L122" s="13">
        <v>8.5567331176420888E-2</v>
      </c>
      <c r="M122" s="14">
        <v>9388.8072990000001</v>
      </c>
      <c r="N122" s="13">
        <v>7.9966606015919067E-2</v>
      </c>
    </row>
    <row r="124" spans="1:14" ht="15.6" x14ac:dyDescent="0.3">
      <c r="A124" s="17" t="s">
        <v>36</v>
      </c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</row>
    <row r="125" spans="1:14" ht="15.6" x14ac:dyDescent="0.3">
      <c r="A125" s="1" t="s">
        <v>8</v>
      </c>
      <c r="B125" s="16" t="s">
        <v>9</v>
      </c>
      <c r="C125" s="16"/>
      <c r="D125" s="1" t="s">
        <v>10</v>
      </c>
      <c r="E125" s="1" t="s">
        <v>11</v>
      </c>
      <c r="F125" s="1" t="s">
        <v>10</v>
      </c>
      <c r="G125" s="1" t="s">
        <v>12</v>
      </c>
      <c r="H125" s="1" t="s">
        <v>13</v>
      </c>
      <c r="I125" s="1" t="s">
        <v>14</v>
      </c>
      <c r="J125" s="1" t="s">
        <v>15</v>
      </c>
      <c r="K125" s="16" t="s">
        <v>16</v>
      </c>
      <c r="L125" s="16"/>
      <c r="M125" s="16" t="s">
        <v>17</v>
      </c>
      <c r="N125" s="16"/>
    </row>
    <row r="126" spans="1:14" ht="15.6" x14ac:dyDescent="0.3">
      <c r="A126" s="1" t="s">
        <v>18</v>
      </c>
      <c r="B126" s="1" t="s">
        <v>19</v>
      </c>
      <c r="C126" s="1" t="s">
        <v>20</v>
      </c>
      <c r="D126" s="1" t="s">
        <v>8</v>
      </c>
      <c r="E126" s="1" t="s">
        <v>21</v>
      </c>
      <c r="F126" s="1" t="s">
        <v>11</v>
      </c>
      <c r="G126" s="1" t="s">
        <v>22</v>
      </c>
      <c r="H126" s="1" t="s">
        <v>11</v>
      </c>
      <c r="I126" s="1" t="s">
        <v>23</v>
      </c>
      <c r="J126" s="1" t="s">
        <v>24</v>
      </c>
      <c r="K126" s="1" t="s">
        <v>25</v>
      </c>
      <c r="L126" s="1" t="s">
        <v>26</v>
      </c>
      <c r="M126" s="1" t="s">
        <v>25</v>
      </c>
      <c r="N126" s="1" t="s">
        <v>26</v>
      </c>
    </row>
    <row r="127" spans="1:14" x14ac:dyDescent="0.3">
      <c r="A127" s="2" t="s">
        <v>0</v>
      </c>
      <c r="B127" s="4">
        <v>0</v>
      </c>
      <c r="C127" s="4">
        <v>22000</v>
      </c>
      <c r="D127" s="4">
        <v>12600</v>
      </c>
      <c r="E127" s="5">
        <v>0</v>
      </c>
      <c r="F127" s="5">
        <v>0</v>
      </c>
      <c r="G127" s="6">
        <v>0</v>
      </c>
      <c r="H127" s="7">
        <v>0</v>
      </c>
      <c r="I127" s="8">
        <v>0</v>
      </c>
      <c r="J127" s="4">
        <v>0</v>
      </c>
      <c r="K127" s="9">
        <v>0</v>
      </c>
      <c r="L127" s="8">
        <v>0</v>
      </c>
      <c r="M127" s="9">
        <v>0</v>
      </c>
      <c r="N127" s="8">
        <v>0</v>
      </c>
    </row>
    <row r="128" spans="1:14" x14ac:dyDescent="0.3">
      <c r="A128" s="2" t="s">
        <v>1</v>
      </c>
      <c r="B128" s="4">
        <v>22000</v>
      </c>
      <c r="C128" s="4">
        <v>39400</v>
      </c>
      <c r="D128" s="4">
        <v>30100</v>
      </c>
      <c r="E128" s="5">
        <v>0</v>
      </c>
      <c r="F128" s="5">
        <v>0</v>
      </c>
      <c r="G128" s="6">
        <v>0</v>
      </c>
      <c r="H128" s="7">
        <v>0</v>
      </c>
      <c r="I128" s="8">
        <v>0</v>
      </c>
      <c r="J128" s="4">
        <v>0</v>
      </c>
      <c r="K128" s="9">
        <v>0</v>
      </c>
      <c r="L128" s="8">
        <v>0</v>
      </c>
      <c r="M128" s="9">
        <v>0</v>
      </c>
      <c r="N128" s="8">
        <v>0</v>
      </c>
    </row>
    <row r="129" spans="1:14" x14ac:dyDescent="0.3">
      <c r="A129" s="2" t="s">
        <v>2</v>
      </c>
      <c r="B129" s="4">
        <v>39400</v>
      </c>
      <c r="C129" s="4">
        <v>68200</v>
      </c>
      <c r="D129" s="4">
        <v>52400</v>
      </c>
      <c r="E129" s="5">
        <v>-800</v>
      </c>
      <c r="F129" s="5">
        <v>0</v>
      </c>
      <c r="G129" s="6">
        <v>-6.5034699325911208E-6</v>
      </c>
      <c r="H129" s="7">
        <v>5.4294891163285484E-3</v>
      </c>
      <c r="I129" s="8">
        <v>1.9809562377253436E-3</v>
      </c>
      <c r="J129" s="4">
        <v>0</v>
      </c>
      <c r="K129" s="9">
        <v>9505.3666260000009</v>
      </c>
      <c r="L129" s="8">
        <v>2.7373443061928845E-3</v>
      </c>
      <c r="M129" s="9">
        <v>0</v>
      </c>
      <c r="N129" s="8">
        <v>0</v>
      </c>
    </row>
    <row r="130" spans="1:14" x14ac:dyDescent="0.3">
      <c r="A130" s="2" t="s">
        <v>3</v>
      </c>
      <c r="B130" s="4">
        <v>68200</v>
      </c>
      <c r="C130" s="4">
        <v>125600</v>
      </c>
      <c r="D130" s="4">
        <v>93000</v>
      </c>
      <c r="E130" s="5">
        <v>-14100</v>
      </c>
      <c r="F130" s="5">
        <v>-10</v>
      </c>
      <c r="G130" s="6">
        <v>-6.3203021232145204E-5</v>
      </c>
      <c r="H130" s="7">
        <v>9.3527746206759341E-2</v>
      </c>
      <c r="I130" s="8">
        <v>7.5601376767528176E-3</v>
      </c>
      <c r="J130" s="4">
        <v>780</v>
      </c>
      <c r="K130" s="9">
        <v>43180.469106999997</v>
      </c>
      <c r="L130" s="8">
        <v>1.0757796859063513E-2</v>
      </c>
      <c r="M130" s="9">
        <v>6746.5474249999997</v>
      </c>
      <c r="N130" s="8">
        <v>7.7218665266949871E-3</v>
      </c>
    </row>
    <row r="131" spans="1:14" x14ac:dyDescent="0.3">
      <c r="A131" s="2" t="s">
        <v>4</v>
      </c>
      <c r="B131" s="4">
        <v>125600</v>
      </c>
      <c r="C131" s="4">
        <v>305000</v>
      </c>
      <c r="D131" s="4">
        <v>179400</v>
      </c>
      <c r="E131" s="5">
        <v>-70000</v>
      </c>
      <c r="F131" s="5">
        <v>-40</v>
      </c>
      <c r="G131" s="6">
        <v>-2.1699565451883742E-4</v>
      </c>
      <c r="H131" s="7">
        <v>0.46475898683680822</v>
      </c>
      <c r="I131" s="8">
        <v>3.0683481654380916E-2</v>
      </c>
      <c r="J131" s="4">
        <v>1270</v>
      </c>
      <c r="K131" s="9">
        <v>120893.379944</v>
      </c>
      <c r="L131" s="8">
        <v>3.5727809385739863E-2</v>
      </c>
      <c r="M131" s="9">
        <v>40265.829326999999</v>
      </c>
      <c r="N131" s="8">
        <v>5.793534731619264E-2</v>
      </c>
    </row>
    <row r="132" spans="1:14" x14ac:dyDescent="0.3">
      <c r="A132" s="2" t="s">
        <v>5</v>
      </c>
      <c r="B132" s="4">
        <v>305000</v>
      </c>
      <c r="C132" s="4">
        <v>808200</v>
      </c>
      <c r="D132" s="4">
        <v>461200</v>
      </c>
      <c r="E132" s="5">
        <v>-65700</v>
      </c>
      <c r="F132" s="5">
        <v>-140</v>
      </c>
      <c r="G132" s="6">
        <v>-2.9700870090180055E-4</v>
      </c>
      <c r="H132" s="7">
        <v>0.4361131662743376</v>
      </c>
      <c r="I132" s="8">
        <v>0.10592776442072696</v>
      </c>
      <c r="J132" s="4">
        <v>1290</v>
      </c>
      <c r="K132" s="9">
        <v>114839.23283199999</v>
      </c>
      <c r="L132" s="8">
        <v>0.1236549967960007</v>
      </c>
      <c r="M132" s="9">
        <v>26890.983376</v>
      </c>
      <c r="N132" s="8">
        <v>0.10948048886816952</v>
      </c>
    </row>
    <row r="133" spans="1:14" x14ac:dyDescent="0.3">
      <c r="A133" s="2" t="s">
        <v>6</v>
      </c>
      <c r="B133" s="4">
        <v>808200</v>
      </c>
      <c r="C133" s="4" t="s">
        <v>7</v>
      </c>
      <c r="D133" s="4">
        <v>3202500</v>
      </c>
      <c r="E133" s="5">
        <v>0</v>
      </c>
      <c r="F133" s="5">
        <v>0</v>
      </c>
      <c r="G133" s="6">
        <v>-6.6786667870977918E-8</v>
      </c>
      <c r="H133" s="7">
        <v>1.7061156574041918E-4</v>
      </c>
      <c r="I133" s="8">
        <v>5.4270817885182813E-4</v>
      </c>
      <c r="J133" s="4">
        <v>0</v>
      </c>
      <c r="K133" s="9">
        <v>135.96439299999997</v>
      </c>
      <c r="L133" s="8">
        <v>5.4312687460380095E-4</v>
      </c>
      <c r="M133" s="9">
        <v>0</v>
      </c>
      <c r="N133" s="8">
        <v>0</v>
      </c>
    </row>
    <row r="134" spans="1:14" ht="15.6" x14ac:dyDescent="0.3">
      <c r="A134" s="3" t="s">
        <v>29</v>
      </c>
      <c r="B134" s="15"/>
      <c r="C134" s="15"/>
      <c r="D134" s="10">
        <v>107400</v>
      </c>
      <c r="E134" s="11">
        <v>-150700</v>
      </c>
      <c r="F134" s="11">
        <v>-10</v>
      </c>
      <c r="G134" s="12">
        <v>-1.1478194295072346E-4</v>
      </c>
      <c r="H134" s="13">
        <v>1</v>
      </c>
      <c r="I134" s="13">
        <v>1.0550685347636542E-2</v>
      </c>
      <c r="J134" s="10">
        <v>1170</v>
      </c>
      <c r="K134" s="14">
        <v>288554.41290200001</v>
      </c>
      <c r="L134" s="13">
        <v>1.5968033833237444E-2</v>
      </c>
      <c r="M134" s="14">
        <v>73903.360128</v>
      </c>
      <c r="N134" s="13">
        <v>1.6717560753812609E-2</v>
      </c>
    </row>
    <row r="136" spans="1:14" ht="15.6" x14ac:dyDescent="0.3">
      <c r="A136" s="17" t="s">
        <v>37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</row>
    <row r="137" spans="1:14" ht="15.6" x14ac:dyDescent="0.3">
      <c r="A137" s="1" t="s">
        <v>8</v>
      </c>
      <c r="B137" s="16" t="s">
        <v>9</v>
      </c>
      <c r="C137" s="16"/>
      <c r="D137" s="1" t="s">
        <v>10</v>
      </c>
      <c r="E137" s="1" t="s">
        <v>11</v>
      </c>
      <c r="F137" s="1" t="s">
        <v>10</v>
      </c>
      <c r="G137" s="1" t="s">
        <v>12</v>
      </c>
      <c r="H137" s="1" t="s">
        <v>13</v>
      </c>
      <c r="I137" s="1" t="s">
        <v>14</v>
      </c>
      <c r="J137" s="1" t="s">
        <v>15</v>
      </c>
      <c r="K137" s="16" t="s">
        <v>16</v>
      </c>
      <c r="L137" s="16"/>
      <c r="M137" s="16" t="s">
        <v>17</v>
      </c>
      <c r="N137" s="16"/>
    </row>
    <row r="138" spans="1:14" ht="15.6" x14ac:dyDescent="0.3">
      <c r="A138" s="1" t="s">
        <v>18</v>
      </c>
      <c r="B138" s="1" t="s">
        <v>19</v>
      </c>
      <c r="C138" s="1" t="s">
        <v>20</v>
      </c>
      <c r="D138" s="1" t="s">
        <v>8</v>
      </c>
      <c r="E138" s="1" t="s">
        <v>21</v>
      </c>
      <c r="F138" s="1" t="s">
        <v>11</v>
      </c>
      <c r="G138" s="1" t="s">
        <v>22</v>
      </c>
      <c r="H138" s="1" t="s">
        <v>11</v>
      </c>
      <c r="I138" s="1" t="s">
        <v>23</v>
      </c>
      <c r="J138" s="1" t="s">
        <v>24</v>
      </c>
      <c r="K138" s="1" t="s">
        <v>25</v>
      </c>
      <c r="L138" s="1" t="s">
        <v>26</v>
      </c>
      <c r="M138" s="1" t="s">
        <v>25</v>
      </c>
      <c r="N138" s="1" t="s">
        <v>26</v>
      </c>
    </row>
    <row r="139" spans="1:14" x14ac:dyDescent="0.3">
      <c r="A139" s="2" t="s">
        <v>0</v>
      </c>
      <c r="B139" s="4">
        <v>0</v>
      </c>
      <c r="C139" s="4">
        <v>22600</v>
      </c>
      <c r="D139" s="4">
        <v>13100</v>
      </c>
      <c r="E139" s="5">
        <v>0</v>
      </c>
      <c r="F139" s="5">
        <v>0</v>
      </c>
      <c r="G139" s="6">
        <v>0</v>
      </c>
      <c r="H139" s="7">
        <v>0</v>
      </c>
      <c r="I139" s="8">
        <v>0</v>
      </c>
      <c r="J139" s="4">
        <v>0</v>
      </c>
      <c r="K139" s="9">
        <v>0</v>
      </c>
      <c r="L139" s="8">
        <v>0</v>
      </c>
      <c r="M139" s="9">
        <v>0</v>
      </c>
      <c r="N139" s="8">
        <v>0</v>
      </c>
    </row>
    <row r="140" spans="1:14" x14ac:dyDescent="0.3">
      <c r="A140" s="2" t="s">
        <v>1</v>
      </c>
      <c r="B140" s="4">
        <v>22600</v>
      </c>
      <c r="C140" s="4">
        <v>41800</v>
      </c>
      <c r="D140" s="4">
        <v>31900</v>
      </c>
      <c r="E140" s="5">
        <v>0</v>
      </c>
      <c r="F140" s="5">
        <v>0</v>
      </c>
      <c r="G140" s="6">
        <v>0</v>
      </c>
      <c r="H140" s="7">
        <v>0</v>
      </c>
      <c r="I140" s="8">
        <v>0</v>
      </c>
      <c r="J140" s="4">
        <v>0</v>
      </c>
      <c r="K140" s="9">
        <v>0</v>
      </c>
      <c r="L140" s="8">
        <v>0</v>
      </c>
      <c r="M140" s="9">
        <v>0</v>
      </c>
      <c r="N140" s="8">
        <v>0</v>
      </c>
    </row>
    <row r="141" spans="1:14" x14ac:dyDescent="0.3">
      <c r="A141" s="2" t="s">
        <v>2</v>
      </c>
      <c r="B141" s="4">
        <v>41800</v>
      </c>
      <c r="C141" s="4">
        <v>73600</v>
      </c>
      <c r="D141" s="4">
        <v>55800</v>
      </c>
      <c r="E141" s="5">
        <v>0</v>
      </c>
      <c r="F141" s="5">
        <v>0</v>
      </c>
      <c r="G141" s="6">
        <v>0</v>
      </c>
      <c r="H141" s="7">
        <v>0</v>
      </c>
      <c r="I141" s="8">
        <v>0</v>
      </c>
      <c r="J141" s="4">
        <v>0</v>
      </c>
      <c r="K141" s="9">
        <v>0</v>
      </c>
      <c r="L141" s="8">
        <v>0</v>
      </c>
      <c r="M141" s="9">
        <v>0</v>
      </c>
      <c r="N141" s="8">
        <v>0</v>
      </c>
    </row>
    <row r="142" spans="1:14" x14ac:dyDescent="0.3">
      <c r="A142" s="2" t="s">
        <v>3</v>
      </c>
      <c r="B142" s="4">
        <v>73600</v>
      </c>
      <c r="C142" s="4">
        <v>132600</v>
      </c>
      <c r="D142" s="4">
        <v>100500</v>
      </c>
      <c r="E142" s="5">
        <v>-2600</v>
      </c>
      <c r="F142" s="5">
        <v>0</v>
      </c>
      <c r="G142" s="6">
        <v>-2.3640647849187464E-5</v>
      </c>
      <c r="H142" s="7">
        <v>1.0010723517844598E-2</v>
      </c>
      <c r="I142" s="8">
        <v>3.9884131254567861E-3</v>
      </c>
      <c r="J142" s="4">
        <v>0</v>
      </c>
      <c r="K142" s="9">
        <v>10462.450144999999</v>
      </c>
      <c r="L142" s="8">
        <v>5.8757489142935403E-3</v>
      </c>
      <c r="M142" s="9">
        <v>1929.3827240000001</v>
      </c>
      <c r="N142" s="8">
        <v>3.7810176041016179E-3</v>
      </c>
    </row>
    <row r="143" spans="1:14" x14ac:dyDescent="0.3">
      <c r="A143" s="2" t="s">
        <v>4</v>
      </c>
      <c r="B143" s="4">
        <v>132600</v>
      </c>
      <c r="C143" s="4">
        <v>276700</v>
      </c>
      <c r="D143" s="4">
        <v>174700</v>
      </c>
      <c r="E143" s="5">
        <v>-73000</v>
      </c>
      <c r="F143" s="5">
        <v>-90</v>
      </c>
      <c r="G143" s="6">
        <v>-5.0775010420074174E-4</v>
      </c>
      <c r="H143" s="7">
        <v>0.28041783838715323</v>
      </c>
      <c r="I143" s="8">
        <v>9.2658002382087934E-2</v>
      </c>
      <c r="J143" s="4">
        <v>960</v>
      </c>
      <c r="K143" s="9">
        <v>187385.399829</v>
      </c>
      <c r="L143" s="8">
        <v>0.11539043331137561</v>
      </c>
      <c r="M143" s="9">
        <v>42219.229223000002</v>
      </c>
      <c r="N143" s="8">
        <v>0.12280838386879517</v>
      </c>
    </row>
    <row r="144" spans="1:14" x14ac:dyDescent="0.3">
      <c r="A144" s="2" t="s">
        <v>5</v>
      </c>
      <c r="B144" s="4">
        <v>276700</v>
      </c>
      <c r="C144" s="4">
        <v>683800</v>
      </c>
      <c r="D144" s="4">
        <v>408000</v>
      </c>
      <c r="E144" s="5">
        <v>-183500</v>
      </c>
      <c r="F144" s="5">
        <v>-830</v>
      </c>
      <c r="G144" s="6">
        <v>-2.0460936108667939E-3</v>
      </c>
      <c r="H144" s="7">
        <v>0.70496475117752411</v>
      </c>
      <c r="I144" s="8">
        <v>0.46001469823943825</v>
      </c>
      <c r="J144" s="4">
        <v>1810</v>
      </c>
      <c r="K144" s="9">
        <v>245265.17759000001</v>
      </c>
      <c r="L144" s="8">
        <v>0.51191806456979438</v>
      </c>
      <c r="M144" s="9">
        <v>90076.657873000004</v>
      </c>
      <c r="N144" s="8">
        <v>0.56565735509657245</v>
      </c>
    </row>
    <row r="145" spans="1:14" x14ac:dyDescent="0.3">
      <c r="A145" s="2" t="s">
        <v>6</v>
      </c>
      <c r="B145" s="4">
        <v>683800</v>
      </c>
      <c r="C145" s="4" t="s">
        <v>7</v>
      </c>
      <c r="D145" s="4">
        <v>1860200</v>
      </c>
      <c r="E145" s="5">
        <v>-1200</v>
      </c>
      <c r="F145" s="5">
        <v>-20</v>
      </c>
      <c r="G145" s="6">
        <v>-1.1715309715145336E-5</v>
      </c>
      <c r="H145" s="7">
        <v>4.6066869174819771E-3</v>
      </c>
      <c r="I145" s="8">
        <v>9.8504869474466839E-3</v>
      </c>
      <c r="J145" s="4">
        <v>2210</v>
      </c>
      <c r="K145" s="9">
        <v>1084.2428179999999</v>
      </c>
      <c r="L145" s="8">
        <v>9.5500945208067661E-3</v>
      </c>
      <c r="M145" s="9">
        <v>0</v>
      </c>
      <c r="N145" s="8">
        <v>0</v>
      </c>
    </row>
    <row r="146" spans="1:14" ht="15.6" x14ac:dyDescent="0.3">
      <c r="A146" s="3" t="s">
        <v>29</v>
      </c>
      <c r="B146" s="15"/>
      <c r="C146" s="15"/>
      <c r="D146" s="10">
        <v>99500</v>
      </c>
      <c r="E146" s="11">
        <v>-260300</v>
      </c>
      <c r="F146" s="11">
        <v>-50</v>
      </c>
      <c r="G146" s="12">
        <v>-4.726406633462613E-4</v>
      </c>
      <c r="H146" s="13">
        <v>1</v>
      </c>
      <c r="I146" s="13">
        <v>3.2923914211032849E-2</v>
      </c>
      <c r="J146" s="10">
        <v>1430</v>
      </c>
      <c r="K146" s="14">
        <v>444197.27038200002</v>
      </c>
      <c r="L146" s="13">
        <v>5.2442793590928662E-2</v>
      </c>
      <c r="M146" s="14">
        <v>134225.26981999999</v>
      </c>
      <c r="N146" s="13">
        <v>5.1639507699346048E-2</v>
      </c>
    </row>
    <row r="148" spans="1:14" ht="15.6" x14ac:dyDescent="0.3">
      <c r="A148" s="17" t="s">
        <v>38</v>
      </c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</row>
    <row r="149" spans="1:14" ht="15.6" x14ac:dyDescent="0.3">
      <c r="A149" s="1" t="s">
        <v>8</v>
      </c>
      <c r="B149" s="16" t="s">
        <v>9</v>
      </c>
      <c r="C149" s="16"/>
      <c r="D149" s="1" t="s">
        <v>10</v>
      </c>
      <c r="E149" s="1" t="s">
        <v>11</v>
      </c>
      <c r="F149" s="1" t="s">
        <v>10</v>
      </c>
      <c r="G149" s="1" t="s">
        <v>12</v>
      </c>
      <c r="H149" s="1" t="s">
        <v>13</v>
      </c>
      <c r="I149" s="1" t="s">
        <v>14</v>
      </c>
      <c r="J149" s="1" t="s">
        <v>15</v>
      </c>
      <c r="K149" s="16" t="s">
        <v>16</v>
      </c>
      <c r="L149" s="16"/>
      <c r="M149" s="16" t="s">
        <v>17</v>
      </c>
      <c r="N149" s="16"/>
    </row>
    <row r="150" spans="1:14" ht="15.6" x14ac:dyDescent="0.3">
      <c r="A150" s="1" t="s">
        <v>18</v>
      </c>
      <c r="B150" s="1" t="s">
        <v>19</v>
      </c>
      <c r="C150" s="1" t="s">
        <v>20</v>
      </c>
      <c r="D150" s="1" t="s">
        <v>8</v>
      </c>
      <c r="E150" s="1" t="s">
        <v>21</v>
      </c>
      <c r="F150" s="1" t="s">
        <v>11</v>
      </c>
      <c r="G150" s="1" t="s">
        <v>22</v>
      </c>
      <c r="H150" s="1" t="s">
        <v>11</v>
      </c>
      <c r="I150" s="1" t="s">
        <v>23</v>
      </c>
      <c r="J150" s="1" t="s">
        <v>24</v>
      </c>
      <c r="K150" s="1" t="s">
        <v>25</v>
      </c>
      <c r="L150" s="1" t="s">
        <v>26</v>
      </c>
      <c r="M150" s="1" t="s">
        <v>25</v>
      </c>
      <c r="N150" s="1" t="s">
        <v>26</v>
      </c>
    </row>
    <row r="151" spans="1:14" x14ac:dyDescent="0.3">
      <c r="A151" s="2" t="s">
        <v>0</v>
      </c>
      <c r="B151" s="4">
        <v>0</v>
      </c>
      <c r="C151" s="4">
        <v>26000</v>
      </c>
      <c r="D151" s="4">
        <v>13500</v>
      </c>
      <c r="E151" s="5">
        <v>0</v>
      </c>
      <c r="F151" s="5">
        <v>0</v>
      </c>
      <c r="G151" s="6">
        <v>0</v>
      </c>
      <c r="H151" s="7">
        <v>0</v>
      </c>
      <c r="I151" s="8">
        <v>0</v>
      </c>
      <c r="J151" s="4">
        <v>0</v>
      </c>
      <c r="K151" s="9">
        <v>0</v>
      </c>
      <c r="L151" s="8">
        <v>0</v>
      </c>
      <c r="M151" s="9">
        <v>0</v>
      </c>
      <c r="N151" s="8">
        <v>0</v>
      </c>
    </row>
    <row r="152" spans="1:14" x14ac:dyDescent="0.3">
      <c r="A152" s="2" t="s">
        <v>1</v>
      </c>
      <c r="B152" s="4">
        <v>26000</v>
      </c>
      <c r="C152" s="4">
        <v>51100</v>
      </c>
      <c r="D152" s="4">
        <v>37400</v>
      </c>
      <c r="E152" s="5">
        <v>0</v>
      </c>
      <c r="F152" s="5">
        <v>0</v>
      </c>
      <c r="G152" s="6">
        <v>0</v>
      </c>
      <c r="H152" s="7">
        <v>0</v>
      </c>
      <c r="I152" s="8">
        <v>0</v>
      </c>
      <c r="J152" s="4">
        <v>0</v>
      </c>
      <c r="K152" s="9">
        <v>0</v>
      </c>
      <c r="L152" s="8">
        <v>0</v>
      </c>
      <c r="M152" s="9">
        <v>0</v>
      </c>
      <c r="N152" s="8">
        <v>0</v>
      </c>
    </row>
    <row r="153" spans="1:14" x14ac:dyDescent="0.3">
      <c r="A153" s="2" t="s">
        <v>2</v>
      </c>
      <c r="B153" s="4">
        <v>51100</v>
      </c>
      <c r="C153" s="4">
        <v>85600</v>
      </c>
      <c r="D153" s="4">
        <v>67500</v>
      </c>
      <c r="E153" s="5">
        <v>0</v>
      </c>
      <c r="F153" s="5">
        <v>0</v>
      </c>
      <c r="G153" s="6">
        <v>0</v>
      </c>
      <c r="H153" s="7">
        <v>0</v>
      </c>
      <c r="I153" s="8">
        <v>0</v>
      </c>
      <c r="J153" s="4">
        <v>0</v>
      </c>
      <c r="K153" s="9">
        <v>0</v>
      </c>
      <c r="L153" s="8">
        <v>0</v>
      </c>
      <c r="M153" s="9">
        <v>0</v>
      </c>
      <c r="N153" s="8">
        <v>0</v>
      </c>
    </row>
    <row r="154" spans="1:14" x14ac:dyDescent="0.3">
      <c r="A154" s="2" t="s">
        <v>3</v>
      </c>
      <c r="B154" s="4">
        <v>85600</v>
      </c>
      <c r="C154" s="4">
        <v>141000</v>
      </c>
      <c r="D154" s="4">
        <v>114000</v>
      </c>
      <c r="E154" s="5">
        <v>-2000</v>
      </c>
      <c r="F154" s="5">
        <v>-10</v>
      </c>
      <c r="G154" s="6">
        <v>-1.1533864784906647E-4</v>
      </c>
      <c r="H154" s="7">
        <v>3.7102830955484084E-2</v>
      </c>
      <c r="I154" s="8">
        <v>3.4300850417631465E-2</v>
      </c>
      <c r="J154" s="4">
        <v>380</v>
      </c>
      <c r="K154" s="9">
        <v>11695.839889999999</v>
      </c>
      <c r="L154" s="8">
        <v>4.5924951312036902E-2</v>
      </c>
      <c r="M154" s="9">
        <v>1085.695645</v>
      </c>
      <c r="N154" s="8">
        <v>1.6923339076711907E-2</v>
      </c>
    </row>
    <row r="155" spans="1:14" x14ac:dyDescent="0.3">
      <c r="A155" s="2" t="s">
        <v>4</v>
      </c>
      <c r="B155" s="4">
        <v>141000</v>
      </c>
      <c r="C155" s="4">
        <v>285400</v>
      </c>
      <c r="D155" s="4">
        <v>188100</v>
      </c>
      <c r="E155" s="5">
        <v>-21500</v>
      </c>
      <c r="F155" s="5">
        <v>-190</v>
      </c>
      <c r="G155" s="6">
        <v>-1.015191736898036E-3</v>
      </c>
      <c r="H155" s="7">
        <v>0.40662640921170035</v>
      </c>
      <c r="I155" s="8">
        <v>0.18436074467404825</v>
      </c>
      <c r="J155" s="4">
        <v>1040</v>
      </c>
      <c r="K155" s="9">
        <v>50869.109614000001</v>
      </c>
      <c r="L155" s="8">
        <v>0.23252481336490821</v>
      </c>
      <c r="M155" s="9">
        <v>17268.237404</v>
      </c>
      <c r="N155" s="8">
        <v>0.33567429540256499</v>
      </c>
    </row>
    <row r="156" spans="1:14" x14ac:dyDescent="0.3">
      <c r="A156" s="2" t="s">
        <v>5</v>
      </c>
      <c r="B156" s="4">
        <v>285400</v>
      </c>
      <c r="C156" s="4">
        <v>669400</v>
      </c>
      <c r="D156" s="4">
        <v>390500</v>
      </c>
      <c r="E156" s="5">
        <v>-28600</v>
      </c>
      <c r="F156" s="5">
        <v>-950</v>
      </c>
      <c r="G156" s="6">
        <v>-2.4361696373180123E-3</v>
      </c>
      <c r="H156" s="7">
        <v>0.54003114458418533</v>
      </c>
      <c r="I156" s="8">
        <v>0.56094276887996741</v>
      </c>
      <c r="J156" s="4">
        <v>1700</v>
      </c>
      <c r="K156" s="9">
        <v>38143.763722999996</v>
      </c>
      <c r="L156" s="8">
        <v>0.61482002731895591</v>
      </c>
      <c r="M156" s="9">
        <v>16661.354265000002</v>
      </c>
      <c r="N156" s="8">
        <v>0.72229011055782444</v>
      </c>
    </row>
    <row r="157" spans="1:14" x14ac:dyDescent="0.3">
      <c r="A157" s="2" t="s">
        <v>6</v>
      </c>
      <c r="B157" s="4">
        <v>669400</v>
      </c>
      <c r="C157" s="4" t="s">
        <v>7</v>
      </c>
      <c r="D157" s="4">
        <v>1485100</v>
      </c>
      <c r="E157" s="5">
        <v>-900</v>
      </c>
      <c r="F157" s="5">
        <v>-110</v>
      </c>
      <c r="G157" s="6">
        <v>-7.6740420061312666E-5</v>
      </c>
      <c r="H157" s="7">
        <v>1.6239615248633234E-2</v>
      </c>
      <c r="I157" s="8">
        <v>7.3926578790126846E-2</v>
      </c>
      <c r="J157" s="4">
        <v>1540</v>
      </c>
      <c r="K157" s="9">
        <v>1115.7374199999999</v>
      </c>
      <c r="L157" s="8">
        <v>7.4252453577574817E-2</v>
      </c>
      <c r="M157" s="9">
        <v>0</v>
      </c>
      <c r="N157" s="8">
        <v>0</v>
      </c>
    </row>
    <row r="158" spans="1:14" ht="15.6" x14ac:dyDescent="0.3">
      <c r="A158" s="3" t="s">
        <v>29</v>
      </c>
      <c r="B158" s="15"/>
      <c r="C158" s="15"/>
      <c r="D158" s="10">
        <v>103400</v>
      </c>
      <c r="E158" s="11">
        <v>-53000</v>
      </c>
      <c r="F158" s="11">
        <v>-70</v>
      </c>
      <c r="G158" s="12">
        <v>-6.7512274360605976E-4</v>
      </c>
      <c r="H158" s="13">
        <v>1</v>
      </c>
      <c r="I158" s="13">
        <v>5.7151453882210469E-2</v>
      </c>
      <c r="J158" s="10">
        <v>1220</v>
      </c>
      <c r="K158" s="14">
        <v>101824.45064700001</v>
      </c>
      <c r="L158" s="13">
        <v>8.8102387474120927E-2</v>
      </c>
      <c r="M158" s="14">
        <v>35015.287314000001</v>
      </c>
      <c r="N158" s="13">
        <v>0.12685200960953541</v>
      </c>
    </row>
    <row r="160" spans="1:14" ht="15.6" x14ac:dyDescent="0.3">
      <c r="A160" s="17" t="s">
        <v>39</v>
      </c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</row>
    <row r="161" spans="1:14" ht="15.6" x14ac:dyDescent="0.3">
      <c r="A161" s="1" t="s">
        <v>8</v>
      </c>
      <c r="B161" s="16" t="s">
        <v>9</v>
      </c>
      <c r="C161" s="16"/>
      <c r="D161" s="1" t="s">
        <v>10</v>
      </c>
      <c r="E161" s="1" t="s">
        <v>11</v>
      </c>
      <c r="F161" s="1" t="s">
        <v>10</v>
      </c>
      <c r="G161" s="1" t="s">
        <v>12</v>
      </c>
      <c r="H161" s="1" t="s">
        <v>13</v>
      </c>
      <c r="I161" s="1" t="s">
        <v>14</v>
      </c>
      <c r="J161" s="1" t="s">
        <v>15</v>
      </c>
      <c r="K161" s="16" t="s">
        <v>16</v>
      </c>
      <c r="L161" s="16"/>
      <c r="M161" s="16" t="s">
        <v>17</v>
      </c>
      <c r="N161" s="16"/>
    </row>
    <row r="162" spans="1:14" ht="15.6" x14ac:dyDescent="0.3">
      <c r="A162" s="1" t="s">
        <v>18</v>
      </c>
      <c r="B162" s="1" t="s">
        <v>19</v>
      </c>
      <c r="C162" s="1" t="s">
        <v>20</v>
      </c>
      <c r="D162" s="1" t="s">
        <v>8</v>
      </c>
      <c r="E162" s="1" t="s">
        <v>21</v>
      </c>
      <c r="F162" s="1" t="s">
        <v>11</v>
      </c>
      <c r="G162" s="1" t="s">
        <v>22</v>
      </c>
      <c r="H162" s="1" t="s">
        <v>11</v>
      </c>
      <c r="I162" s="1" t="s">
        <v>23</v>
      </c>
      <c r="J162" s="1" t="s">
        <v>24</v>
      </c>
      <c r="K162" s="1" t="s">
        <v>25</v>
      </c>
      <c r="L162" s="1" t="s">
        <v>26</v>
      </c>
      <c r="M162" s="1" t="s">
        <v>25</v>
      </c>
      <c r="N162" s="1" t="s">
        <v>26</v>
      </c>
    </row>
    <row r="163" spans="1:14" x14ac:dyDescent="0.3">
      <c r="A163" s="2" t="s">
        <v>0</v>
      </c>
      <c r="B163" s="4">
        <v>0</v>
      </c>
      <c r="C163" s="4">
        <v>29500</v>
      </c>
      <c r="D163" s="4">
        <v>14700</v>
      </c>
      <c r="E163" s="5">
        <v>0</v>
      </c>
      <c r="F163" s="5">
        <v>0</v>
      </c>
      <c r="G163" s="6">
        <v>0</v>
      </c>
      <c r="H163" s="7">
        <v>0</v>
      </c>
      <c r="I163" s="8">
        <v>0</v>
      </c>
      <c r="J163" s="4">
        <v>0</v>
      </c>
      <c r="K163" s="9">
        <v>0</v>
      </c>
      <c r="L163" s="8">
        <v>0</v>
      </c>
      <c r="M163" s="9">
        <v>0</v>
      </c>
      <c r="N163" s="8">
        <v>0</v>
      </c>
    </row>
    <row r="164" spans="1:14" x14ac:dyDescent="0.3">
      <c r="A164" s="2" t="s">
        <v>1</v>
      </c>
      <c r="B164" s="4">
        <v>29500</v>
      </c>
      <c r="C164" s="4">
        <v>49400</v>
      </c>
      <c r="D164" s="4">
        <v>39600</v>
      </c>
      <c r="E164" s="5">
        <v>0</v>
      </c>
      <c r="F164" s="5">
        <v>0</v>
      </c>
      <c r="G164" s="6">
        <v>0</v>
      </c>
      <c r="H164" s="7">
        <v>0</v>
      </c>
      <c r="I164" s="8">
        <v>0</v>
      </c>
      <c r="J164" s="4">
        <v>0</v>
      </c>
      <c r="K164" s="9">
        <v>0</v>
      </c>
      <c r="L164" s="8">
        <v>0</v>
      </c>
      <c r="M164" s="9">
        <v>0</v>
      </c>
      <c r="N164" s="8">
        <v>0</v>
      </c>
    </row>
    <row r="165" spans="1:14" x14ac:dyDescent="0.3">
      <c r="A165" s="2" t="s">
        <v>2</v>
      </c>
      <c r="B165" s="4">
        <v>49400</v>
      </c>
      <c r="C165" s="4">
        <v>81600</v>
      </c>
      <c r="D165" s="4">
        <v>64800</v>
      </c>
      <c r="E165" s="5">
        <v>0</v>
      </c>
      <c r="F165" s="5">
        <v>0</v>
      </c>
      <c r="G165" s="6">
        <v>0</v>
      </c>
      <c r="H165" s="7">
        <v>0</v>
      </c>
      <c r="I165" s="8">
        <v>0</v>
      </c>
      <c r="J165" s="4">
        <v>0</v>
      </c>
      <c r="K165" s="9">
        <v>0</v>
      </c>
      <c r="L165" s="8">
        <v>0</v>
      </c>
      <c r="M165" s="9">
        <v>0</v>
      </c>
      <c r="N165" s="8">
        <v>0</v>
      </c>
    </row>
    <row r="166" spans="1:14" x14ac:dyDescent="0.3">
      <c r="A166" s="2" t="s">
        <v>3</v>
      </c>
      <c r="B166" s="4">
        <v>81600</v>
      </c>
      <c r="C166" s="4">
        <v>131800</v>
      </c>
      <c r="D166" s="4">
        <v>105300</v>
      </c>
      <c r="E166" s="5">
        <v>0</v>
      </c>
      <c r="F166" s="5">
        <v>0</v>
      </c>
      <c r="G166" s="6">
        <v>0</v>
      </c>
      <c r="H166" s="7">
        <v>0</v>
      </c>
      <c r="I166" s="8">
        <v>0</v>
      </c>
      <c r="J166" s="4">
        <v>0</v>
      </c>
      <c r="K166" s="9">
        <v>0</v>
      </c>
      <c r="L166" s="8">
        <v>0</v>
      </c>
      <c r="M166" s="9">
        <v>0</v>
      </c>
      <c r="N166" s="8">
        <v>0</v>
      </c>
    </row>
    <row r="167" spans="1:14" x14ac:dyDescent="0.3">
      <c r="A167" s="2" t="s">
        <v>4</v>
      </c>
      <c r="B167" s="4">
        <v>131800</v>
      </c>
      <c r="C167" s="4">
        <v>244700</v>
      </c>
      <c r="D167" s="4">
        <v>167100</v>
      </c>
      <c r="E167" s="5">
        <v>-8200</v>
      </c>
      <c r="F167" s="5">
        <v>-60</v>
      </c>
      <c r="G167" s="6">
        <v>-3.3812349824193151E-4</v>
      </c>
      <c r="H167" s="7">
        <v>0.27503239509428073</v>
      </c>
      <c r="I167" s="8">
        <v>7.1778122334801603E-2</v>
      </c>
      <c r="J167" s="4">
        <v>790</v>
      </c>
      <c r="K167" s="9">
        <v>23993.990083000001</v>
      </c>
      <c r="L167" s="8">
        <v>8.2669933326153675E-2</v>
      </c>
      <c r="M167" s="9">
        <v>9210.9989339999993</v>
      </c>
      <c r="N167" s="8">
        <v>0.1134067276051675</v>
      </c>
    </row>
    <row r="168" spans="1:14" x14ac:dyDescent="0.3">
      <c r="A168" s="2" t="s">
        <v>5</v>
      </c>
      <c r="B168" s="4">
        <v>244700</v>
      </c>
      <c r="C168" s="4">
        <v>672200</v>
      </c>
      <c r="D168" s="4">
        <v>359800</v>
      </c>
      <c r="E168" s="5">
        <v>-21700</v>
      </c>
      <c r="F168" s="5">
        <v>-530</v>
      </c>
      <c r="G168" s="6">
        <v>-1.4709591656902332E-3</v>
      </c>
      <c r="H168" s="7">
        <v>0.72496760490569578</v>
      </c>
      <c r="I168" s="8">
        <v>0.34726937033888217</v>
      </c>
      <c r="J168" s="4">
        <v>1520</v>
      </c>
      <c r="K168" s="9">
        <v>34100.589318999999</v>
      </c>
      <c r="L168" s="8">
        <v>0.38426097566222117</v>
      </c>
      <c r="M168" s="9">
        <v>14789.520935</v>
      </c>
      <c r="N168" s="8">
        <v>0.47743546718972368</v>
      </c>
    </row>
    <row r="169" spans="1:14" x14ac:dyDescent="0.3">
      <c r="A169" s="2" t="s">
        <v>6</v>
      </c>
      <c r="B169" s="4">
        <v>672200</v>
      </c>
      <c r="C169" s="4" t="s">
        <v>7</v>
      </c>
      <c r="D169" s="4">
        <v>1747900</v>
      </c>
      <c r="E169" s="5">
        <v>0</v>
      </c>
      <c r="F169" s="5">
        <v>0</v>
      </c>
      <c r="G169" s="6">
        <v>0</v>
      </c>
      <c r="H169" s="7">
        <v>0</v>
      </c>
      <c r="I169" s="8">
        <v>0</v>
      </c>
      <c r="J169" s="4">
        <v>0</v>
      </c>
      <c r="K169" s="9">
        <v>0</v>
      </c>
      <c r="L169" s="8">
        <v>0</v>
      </c>
      <c r="M169" s="9">
        <v>0</v>
      </c>
      <c r="N169" s="8">
        <v>0</v>
      </c>
    </row>
    <row r="170" spans="1:14" ht="15.6" x14ac:dyDescent="0.3">
      <c r="A170" s="3" t="s">
        <v>29</v>
      </c>
      <c r="B170" s="15"/>
      <c r="C170" s="15"/>
      <c r="D170" s="10">
        <v>99700</v>
      </c>
      <c r="E170" s="11">
        <v>-30000</v>
      </c>
      <c r="F170" s="11">
        <v>-30</v>
      </c>
      <c r="G170" s="12">
        <v>-3.0134428750334843E-4</v>
      </c>
      <c r="H170" s="13">
        <v>1</v>
      </c>
      <c r="I170" s="13">
        <v>2.480366449914323E-2</v>
      </c>
      <c r="J170" s="10">
        <v>1210</v>
      </c>
      <c r="K170" s="14">
        <v>58094.579402000003</v>
      </c>
      <c r="L170" s="13">
        <v>3.5621651353649586E-2</v>
      </c>
      <c r="M170" s="14">
        <v>24000.519869</v>
      </c>
      <c r="N170" s="13">
        <v>4.6062873203929149E-2</v>
      </c>
    </row>
    <row r="172" spans="1:14" ht="15.6" x14ac:dyDescent="0.3">
      <c r="A172" s="17" t="s">
        <v>40</v>
      </c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</row>
    <row r="173" spans="1:14" ht="15.6" x14ac:dyDescent="0.3">
      <c r="A173" s="1" t="s">
        <v>8</v>
      </c>
      <c r="B173" s="16" t="s">
        <v>9</v>
      </c>
      <c r="C173" s="16"/>
      <c r="D173" s="1" t="s">
        <v>10</v>
      </c>
      <c r="E173" s="1" t="s">
        <v>11</v>
      </c>
      <c r="F173" s="1" t="s">
        <v>10</v>
      </c>
      <c r="G173" s="1" t="s">
        <v>12</v>
      </c>
      <c r="H173" s="1" t="s">
        <v>13</v>
      </c>
      <c r="I173" s="1" t="s">
        <v>14</v>
      </c>
      <c r="J173" s="1" t="s">
        <v>15</v>
      </c>
      <c r="K173" s="16" t="s">
        <v>16</v>
      </c>
      <c r="L173" s="16"/>
      <c r="M173" s="16" t="s">
        <v>17</v>
      </c>
      <c r="N173" s="16"/>
    </row>
    <row r="174" spans="1:14" ht="15.6" x14ac:dyDescent="0.3">
      <c r="A174" s="1" t="s">
        <v>18</v>
      </c>
      <c r="B174" s="1" t="s">
        <v>19</v>
      </c>
      <c r="C174" s="1" t="s">
        <v>20</v>
      </c>
      <c r="D174" s="1" t="s">
        <v>8</v>
      </c>
      <c r="E174" s="1" t="s">
        <v>21</v>
      </c>
      <c r="F174" s="1" t="s">
        <v>11</v>
      </c>
      <c r="G174" s="1" t="s">
        <v>22</v>
      </c>
      <c r="H174" s="1" t="s">
        <v>11</v>
      </c>
      <c r="I174" s="1" t="s">
        <v>23</v>
      </c>
      <c r="J174" s="1" t="s">
        <v>24</v>
      </c>
      <c r="K174" s="1" t="s">
        <v>25</v>
      </c>
      <c r="L174" s="1" t="s">
        <v>26</v>
      </c>
      <c r="M174" s="1" t="s">
        <v>25</v>
      </c>
      <c r="N174" s="1" t="s">
        <v>26</v>
      </c>
    </row>
    <row r="175" spans="1:14" x14ac:dyDescent="0.3">
      <c r="A175" s="2" t="s">
        <v>0</v>
      </c>
      <c r="B175" s="4">
        <v>0</v>
      </c>
      <c r="C175" s="4">
        <v>28600</v>
      </c>
      <c r="D175" s="4">
        <v>15500</v>
      </c>
      <c r="E175" s="5">
        <v>0</v>
      </c>
      <c r="F175" s="5">
        <v>0</v>
      </c>
      <c r="G175" s="6">
        <v>0</v>
      </c>
      <c r="H175" s="7">
        <v>0</v>
      </c>
      <c r="I175" s="8">
        <v>0</v>
      </c>
      <c r="J175" s="4">
        <v>0</v>
      </c>
      <c r="K175" s="9">
        <v>0</v>
      </c>
      <c r="L175" s="8">
        <v>0</v>
      </c>
      <c r="M175" s="9">
        <v>0</v>
      </c>
      <c r="N175" s="8">
        <v>0</v>
      </c>
    </row>
    <row r="176" spans="1:14" x14ac:dyDescent="0.3">
      <c r="A176" s="2" t="s">
        <v>1</v>
      </c>
      <c r="B176" s="4">
        <v>28600</v>
      </c>
      <c r="C176" s="4">
        <v>51600</v>
      </c>
      <c r="D176" s="4">
        <v>39700</v>
      </c>
      <c r="E176" s="5">
        <v>0</v>
      </c>
      <c r="F176" s="5">
        <v>0</v>
      </c>
      <c r="G176" s="6">
        <v>0</v>
      </c>
      <c r="H176" s="7">
        <v>0</v>
      </c>
      <c r="I176" s="8">
        <v>0</v>
      </c>
      <c r="J176" s="4">
        <v>0</v>
      </c>
      <c r="K176" s="9">
        <v>0</v>
      </c>
      <c r="L176" s="8">
        <v>0</v>
      </c>
      <c r="M176" s="9">
        <v>0</v>
      </c>
      <c r="N176" s="8">
        <v>0</v>
      </c>
    </row>
    <row r="177" spans="1:14" x14ac:dyDescent="0.3">
      <c r="A177" s="2" t="s">
        <v>2</v>
      </c>
      <c r="B177" s="4">
        <v>51600</v>
      </c>
      <c r="C177" s="4">
        <v>89000</v>
      </c>
      <c r="D177" s="4">
        <v>69100</v>
      </c>
      <c r="E177" s="5">
        <v>-2400</v>
      </c>
      <c r="F177" s="5">
        <v>0</v>
      </c>
      <c r="G177" s="6">
        <v>-2.7931590086112905E-5</v>
      </c>
      <c r="H177" s="7">
        <v>9.4820165489056928E-3</v>
      </c>
      <c r="I177" s="8">
        <v>5.9172848947957601E-3</v>
      </c>
      <c r="J177" s="4">
        <v>330</v>
      </c>
      <c r="K177" s="9">
        <v>14933.940909999999</v>
      </c>
      <c r="L177" s="8">
        <v>8.0563809395401455E-3</v>
      </c>
      <c r="M177" s="9">
        <v>0</v>
      </c>
      <c r="N177" s="8">
        <v>0</v>
      </c>
    </row>
    <row r="178" spans="1:14" x14ac:dyDescent="0.3">
      <c r="A178" s="2" t="s">
        <v>3</v>
      </c>
      <c r="B178" s="4">
        <v>89000</v>
      </c>
      <c r="C178" s="4">
        <v>146100</v>
      </c>
      <c r="D178" s="4">
        <v>117400</v>
      </c>
      <c r="E178" s="5">
        <v>-4100</v>
      </c>
      <c r="F178" s="5">
        <v>0</v>
      </c>
      <c r="G178" s="6">
        <v>-2.799723249967565E-5</v>
      </c>
      <c r="H178" s="7">
        <v>1.614620046727433E-2</v>
      </c>
      <c r="I178" s="8">
        <v>1.260219130721224E-2</v>
      </c>
      <c r="J178" s="4">
        <v>260</v>
      </c>
      <c r="K178" s="9">
        <v>57808.579006</v>
      </c>
      <c r="L178" s="8">
        <v>2.728425378064088E-2</v>
      </c>
      <c r="M178" s="9">
        <v>4653.2318720000003</v>
      </c>
      <c r="N178" s="8">
        <v>9.7748539724901717E-3</v>
      </c>
    </row>
    <row r="179" spans="1:14" x14ac:dyDescent="0.3">
      <c r="A179" s="2" t="s">
        <v>4</v>
      </c>
      <c r="B179" s="4">
        <v>146100</v>
      </c>
      <c r="C179" s="4">
        <v>319400</v>
      </c>
      <c r="D179" s="4">
        <v>202300</v>
      </c>
      <c r="E179" s="5">
        <v>-89300</v>
      </c>
      <c r="F179" s="5">
        <v>-90</v>
      </c>
      <c r="G179" s="6">
        <v>-4.6744934874194064E-4</v>
      </c>
      <c r="H179" s="7">
        <v>0.34744105015041138</v>
      </c>
      <c r="I179" s="8">
        <v>9.2306785590659163E-2</v>
      </c>
      <c r="J179" s="4">
        <v>1020</v>
      </c>
      <c r="K179" s="9">
        <v>230626.005928</v>
      </c>
      <c r="L179" s="8">
        <v>0.11787198693343286</v>
      </c>
      <c r="M179" s="9">
        <v>67916.374689999997</v>
      </c>
      <c r="N179" s="8">
        <v>0.13450006743341797</v>
      </c>
    </row>
    <row r="180" spans="1:14" x14ac:dyDescent="0.3">
      <c r="A180" s="2" t="s">
        <v>5</v>
      </c>
      <c r="B180" s="4">
        <v>319400</v>
      </c>
      <c r="C180" s="4">
        <v>805500</v>
      </c>
      <c r="D180" s="4">
        <v>473100</v>
      </c>
      <c r="E180" s="5">
        <v>-160400</v>
      </c>
      <c r="F180" s="5">
        <v>-640</v>
      </c>
      <c r="G180" s="6">
        <v>-1.3430229620032816E-3</v>
      </c>
      <c r="H180" s="7">
        <v>0.62427933203553221</v>
      </c>
      <c r="I180" s="8">
        <v>0.36253157026726957</v>
      </c>
      <c r="J180" s="4">
        <v>1750</v>
      </c>
      <c r="K180" s="9">
        <v>216854.67646800002</v>
      </c>
      <c r="L180" s="8">
        <v>0.40011327320769507</v>
      </c>
      <c r="M180" s="9">
        <v>84414.611285000006</v>
      </c>
      <c r="N180" s="8">
        <v>0.45117531563552621</v>
      </c>
    </row>
    <row r="181" spans="1:14" x14ac:dyDescent="0.3">
      <c r="A181" s="2" t="s">
        <v>6</v>
      </c>
      <c r="B181" s="4">
        <v>805500</v>
      </c>
      <c r="C181" s="4" t="s">
        <v>7</v>
      </c>
      <c r="D181" s="4">
        <v>2393500</v>
      </c>
      <c r="E181" s="5">
        <v>-700</v>
      </c>
      <c r="F181" s="5">
        <v>-10</v>
      </c>
      <c r="G181" s="6">
        <v>-4.5078425633038999E-6</v>
      </c>
      <c r="H181" s="7">
        <v>2.6514007978907174E-3</v>
      </c>
      <c r="I181" s="8">
        <v>4.4601886370157322E-3</v>
      </c>
      <c r="J181" s="4">
        <v>0</v>
      </c>
      <c r="K181" s="9">
        <v>563.39318600000001</v>
      </c>
      <c r="L181" s="8">
        <v>4.1902403715435325E-3</v>
      </c>
      <c r="M181" s="9">
        <v>44.830447999999997</v>
      </c>
      <c r="N181" s="8">
        <v>9.6369448283293332E-4</v>
      </c>
    </row>
    <row r="182" spans="1:14" ht="15.6" x14ac:dyDescent="0.3">
      <c r="A182" s="3" t="s">
        <v>29</v>
      </c>
      <c r="B182" s="15"/>
      <c r="C182" s="15"/>
      <c r="D182" s="10">
        <v>119700</v>
      </c>
      <c r="E182" s="11">
        <v>-257000</v>
      </c>
      <c r="F182" s="11">
        <v>-40</v>
      </c>
      <c r="G182" s="12">
        <v>-3.3885098189182552E-4</v>
      </c>
      <c r="H182" s="13">
        <v>1</v>
      </c>
      <c r="I182" s="13">
        <v>3.1930315882545038E-2</v>
      </c>
      <c r="J182" s="10">
        <v>1270</v>
      </c>
      <c r="K182" s="14">
        <v>520786.59549799998</v>
      </c>
      <c r="L182" s="13">
        <v>5.1886515889293029E-2</v>
      </c>
      <c r="M182" s="14">
        <v>157029.04829499999</v>
      </c>
      <c r="N182" s="13">
        <v>5.9650807010631468E-2</v>
      </c>
    </row>
    <row r="184" spans="1:14" ht="15.6" x14ac:dyDescent="0.3">
      <c r="A184" s="17" t="s">
        <v>41</v>
      </c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</row>
    <row r="185" spans="1:14" ht="15.6" x14ac:dyDescent="0.3">
      <c r="A185" s="1" t="s">
        <v>8</v>
      </c>
      <c r="B185" s="16" t="s">
        <v>9</v>
      </c>
      <c r="C185" s="16"/>
      <c r="D185" s="1" t="s">
        <v>10</v>
      </c>
      <c r="E185" s="1" t="s">
        <v>11</v>
      </c>
      <c r="F185" s="1" t="s">
        <v>10</v>
      </c>
      <c r="G185" s="1" t="s">
        <v>12</v>
      </c>
      <c r="H185" s="1" t="s">
        <v>13</v>
      </c>
      <c r="I185" s="1" t="s">
        <v>14</v>
      </c>
      <c r="J185" s="1" t="s">
        <v>15</v>
      </c>
      <c r="K185" s="16" t="s">
        <v>16</v>
      </c>
      <c r="L185" s="16"/>
      <c r="M185" s="16" t="s">
        <v>17</v>
      </c>
      <c r="N185" s="16"/>
    </row>
    <row r="186" spans="1:14" ht="15.6" x14ac:dyDescent="0.3">
      <c r="A186" s="1" t="s">
        <v>18</v>
      </c>
      <c r="B186" s="1" t="s">
        <v>19</v>
      </c>
      <c r="C186" s="1" t="s">
        <v>20</v>
      </c>
      <c r="D186" s="1" t="s">
        <v>8</v>
      </c>
      <c r="E186" s="1" t="s">
        <v>21</v>
      </c>
      <c r="F186" s="1" t="s">
        <v>11</v>
      </c>
      <c r="G186" s="1" t="s">
        <v>22</v>
      </c>
      <c r="H186" s="1" t="s">
        <v>11</v>
      </c>
      <c r="I186" s="1" t="s">
        <v>23</v>
      </c>
      <c r="J186" s="1" t="s">
        <v>24</v>
      </c>
      <c r="K186" s="1" t="s">
        <v>25</v>
      </c>
      <c r="L186" s="1" t="s">
        <v>26</v>
      </c>
      <c r="M186" s="1" t="s">
        <v>25</v>
      </c>
      <c r="N186" s="1" t="s">
        <v>26</v>
      </c>
    </row>
    <row r="187" spans="1:14" x14ac:dyDescent="0.3">
      <c r="A187" s="2" t="s">
        <v>0</v>
      </c>
      <c r="B187" s="4">
        <v>0</v>
      </c>
      <c r="C187" s="4">
        <v>24500</v>
      </c>
      <c r="D187" s="4">
        <v>13500</v>
      </c>
      <c r="E187" s="5">
        <v>0</v>
      </c>
      <c r="F187" s="5">
        <v>0</v>
      </c>
      <c r="G187" s="6">
        <v>0</v>
      </c>
      <c r="H187" s="7">
        <v>0</v>
      </c>
      <c r="I187" s="8">
        <v>0</v>
      </c>
      <c r="J187" s="4">
        <v>0</v>
      </c>
      <c r="K187" s="9">
        <v>0</v>
      </c>
      <c r="L187" s="8">
        <v>0</v>
      </c>
      <c r="M187" s="9">
        <v>0</v>
      </c>
      <c r="N187" s="8">
        <v>0</v>
      </c>
    </row>
    <row r="188" spans="1:14" x14ac:dyDescent="0.3">
      <c r="A188" s="2" t="s">
        <v>1</v>
      </c>
      <c r="B188" s="4">
        <v>24500</v>
      </c>
      <c r="C188" s="4">
        <v>49800</v>
      </c>
      <c r="D188" s="4">
        <v>35400</v>
      </c>
      <c r="E188" s="5">
        <v>0</v>
      </c>
      <c r="F188" s="5">
        <v>0</v>
      </c>
      <c r="G188" s="6">
        <v>0</v>
      </c>
      <c r="H188" s="7">
        <v>0</v>
      </c>
      <c r="I188" s="8">
        <v>0</v>
      </c>
      <c r="J188" s="4">
        <v>0</v>
      </c>
      <c r="K188" s="9">
        <v>0</v>
      </c>
      <c r="L188" s="8">
        <v>0</v>
      </c>
      <c r="M188" s="9">
        <v>0</v>
      </c>
      <c r="N188" s="8">
        <v>0</v>
      </c>
    </row>
    <row r="189" spans="1:14" x14ac:dyDescent="0.3">
      <c r="A189" s="2" t="s">
        <v>2</v>
      </c>
      <c r="B189" s="4">
        <v>49800</v>
      </c>
      <c r="C189" s="4">
        <v>78200</v>
      </c>
      <c r="D189" s="4">
        <v>62100</v>
      </c>
      <c r="E189" s="5">
        <v>0</v>
      </c>
      <c r="F189" s="5">
        <v>0</v>
      </c>
      <c r="G189" s="6">
        <v>0</v>
      </c>
      <c r="H189" s="7">
        <v>0</v>
      </c>
      <c r="I189" s="8">
        <v>0</v>
      </c>
      <c r="J189" s="4">
        <v>0</v>
      </c>
      <c r="K189" s="9">
        <v>0</v>
      </c>
      <c r="L189" s="8">
        <v>0</v>
      </c>
      <c r="M189" s="9">
        <v>0</v>
      </c>
      <c r="N189" s="8">
        <v>0</v>
      </c>
    </row>
    <row r="190" spans="1:14" x14ac:dyDescent="0.3">
      <c r="A190" s="2" t="s">
        <v>3</v>
      </c>
      <c r="B190" s="4">
        <v>78200</v>
      </c>
      <c r="C190" s="4">
        <v>131000</v>
      </c>
      <c r="D190" s="4">
        <v>101100</v>
      </c>
      <c r="E190" s="5">
        <v>-4600</v>
      </c>
      <c r="F190" s="5">
        <v>-10</v>
      </c>
      <c r="G190" s="6">
        <v>-6.5809529535066396E-5</v>
      </c>
      <c r="H190" s="7">
        <v>5.2770478286278469E-2</v>
      </c>
      <c r="I190" s="8">
        <v>1.157958919057811E-2</v>
      </c>
      <c r="J190" s="4">
        <v>570</v>
      </c>
      <c r="K190" s="9">
        <v>23627.734401000002</v>
      </c>
      <c r="L190" s="8">
        <v>1.8945776423479475E-2</v>
      </c>
      <c r="M190" s="9">
        <v>696.02423499999998</v>
      </c>
      <c r="N190" s="8">
        <v>2.2894601029456131E-3</v>
      </c>
    </row>
    <row r="191" spans="1:14" x14ac:dyDescent="0.3">
      <c r="A191" s="2" t="s">
        <v>4</v>
      </c>
      <c r="B191" s="4">
        <v>131000</v>
      </c>
      <c r="C191" s="4">
        <v>243600</v>
      </c>
      <c r="D191" s="4">
        <v>166500</v>
      </c>
      <c r="E191" s="5">
        <v>-21600</v>
      </c>
      <c r="F191" s="5">
        <v>-40</v>
      </c>
      <c r="G191" s="6">
        <v>-2.5099546942142611E-4</v>
      </c>
      <c r="H191" s="7">
        <v>0.24868627144513109</v>
      </c>
      <c r="I191" s="8">
        <v>3.0330813710073203E-2</v>
      </c>
      <c r="J191" s="4">
        <v>1380</v>
      </c>
      <c r="K191" s="9">
        <v>36745.384764999995</v>
      </c>
      <c r="L191" s="8">
        <v>3.5363112899869271E-2</v>
      </c>
      <c r="M191" s="9">
        <v>4265.3415130000003</v>
      </c>
      <c r="N191" s="8">
        <v>1.6500983453179657E-2</v>
      </c>
    </row>
    <row r="192" spans="1:14" x14ac:dyDescent="0.3">
      <c r="A192" s="2" t="s">
        <v>5</v>
      </c>
      <c r="B192" s="4">
        <v>243600</v>
      </c>
      <c r="C192" s="4">
        <v>615500</v>
      </c>
      <c r="D192" s="4">
        <v>344700</v>
      </c>
      <c r="E192" s="5">
        <v>-59200</v>
      </c>
      <c r="F192" s="5">
        <v>-430</v>
      </c>
      <c r="G192" s="6">
        <v>-1.245912408955755E-3</v>
      </c>
      <c r="H192" s="7">
        <v>0.6809685120183635</v>
      </c>
      <c r="I192" s="8">
        <v>0.24784743802912809</v>
      </c>
      <c r="J192" s="4">
        <v>1730</v>
      </c>
      <c r="K192" s="9">
        <v>80913.959396999999</v>
      </c>
      <c r="L192" s="8">
        <v>0.2668156003765223</v>
      </c>
      <c r="M192" s="9">
        <v>27770.361830999998</v>
      </c>
      <c r="N192" s="8">
        <v>0.2594915958093294</v>
      </c>
    </row>
    <row r="193" spans="1:14" x14ac:dyDescent="0.3">
      <c r="A193" s="2" t="s">
        <v>6</v>
      </c>
      <c r="B193" s="4">
        <v>615500</v>
      </c>
      <c r="C193" s="4" t="s">
        <v>7</v>
      </c>
      <c r="D193" s="4">
        <v>1405800</v>
      </c>
      <c r="E193" s="5">
        <v>-1500</v>
      </c>
      <c r="F193" s="5">
        <v>-40</v>
      </c>
      <c r="G193" s="6">
        <v>-3.1265515212502672E-5</v>
      </c>
      <c r="H193" s="7">
        <v>1.7574738250225947E-2</v>
      </c>
      <c r="I193" s="8">
        <v>1.6618198899054189E-2</v>
      </c>
      <c r="J193" s="4">
        <v>2640</v>
      </c>
      <c r="K193" s="9">
        <v>1430.5631199999998</v>
      </c>
      <c r="L193" s="8">
        <v>1.9679384246763486E-2</v>
      </c>
      <c r="M193" s="9">
        <v>222.37471199999999</v>
      </c>
      <c r="N193" s="8">
        <v>7.2363903380559891E-3</v>
      </c>
    </row>
    <row r="194" spans="1:14" ht="15.6" x14ac:dyDescent="0.3">
      <c r="A194" s="3" t="s">
        <v>29</v>
      </c>
      <c r="B194" s="15"/>
      <c r="C194" s="15"/>
      <c r="D194" s="10">
        <v>94100</v>
      </c>
      <c r="E194" s="11">
        <v>-86900</v>
      </c>
      <c r="F194" s="11">
        <v>-30</v>
      </c>
      <c r="G194" s="12">
        <v>-2.6659522094764408E-4</v>
      </c>
      <c r="H194" s="13">
        <v>1</v>
      </c>
      <c r="I194" s="13">
        <v>1.6854579341258401E-2</v>
      </c>
      <c r="J194" s="10">
        <v>1490</v>
      </c>
      <c r="K194" s="14">
        <v>142717.64168299999</v>
      </c>
      <c r="L194" s="13">
        <v>2.6069722971226086E-2</v>
      </c>
      <c r="M194" s="14">
        <v>32954.102291000003</v>
      </c>
      <c r="N194" s="13">
        <v>2.2055376106839747E-2</v>
      </c>
    </row>
    <row r="196" spans="1:14" ht="15.6" x14ac:dyDescent="0.3">
      <c r="A196" s="17" t="s">
        <v>42</v>
      </c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</row>
    <row r="197" spans="1:14" ht="15.6" x14ac:dyDescent="0.3">
      <c r="A197" s="1" t="s">
        <v>8</v>
      </c>
      <c r="B197" s="16" t="s">
        <v>9</v>
      </c>
      <c r="C197" s="16"/>
      <c r="D197" s="1" t="s">
        <v>10</v>
      </c>
      <c r="E197" s="1" t="s">
        <v>11</v>
      </c>
      <c r="F197" s="1" t="s">
        <v>10</v>
      </c>
      <c r="G197" s="1" t="s">
        <v>12</v>
      </c>
      <c r="H197" s="1" t="s">
        <v>13</v>
      </c>
      <c r="I197" s="1" t="s">
        <v>14</v>
      </c>
      <c r="J197" s="1" t="s">
        <v>15</v>
      </c>
      <c r="K197" s="16" t="s">
        <v>16</v>
      </c>
      <c r="L197" s="16"/>
      <c r="M197" s="16" t="s">
        <v>17</v>
      </c>
      <c r="N197" s="16"/>
    </row>
    <row r="198" spans="1:14" ht="15.6" x14ac:dyDescent="0.3">
      <c r="A198" s="1" t="s">
        <v>18</v>
      </c>
      <c r="B198" s="1" t="s">
        <v>19</v>
      </c>
      <c r="C198" s="1" t="s">
        <v>20</v>
      </c>
      <c r="D198" s="1" t="s">
        <v>8</v>
      </c>
      <c r="E198" s="1" t="s">
        <v>21</v>
      </c>
      <c r="F198" s="1" t="s">
        <v>11</v>
      </c>
      <c r="G198" s="1" t="s">
        <v>22</v>
      </c>
      <c r="H198" s="1" t="s">
        <v>11</v>
      </c>
      <c r="I198" s="1" t="s">
        <v>23</v>
      </c>
      <c r="J198" s="1" t="s">
        <v>24</v>
      </c>
      <c r="K198" s="1" t="s">
        <v>25</v>
      </c>
      <c r="L198" s="1" t="s">
        <v>26</v>
      </c>
      <c r="M198" s="1" t="s">
        <v>25</v>
      </c>
      <c r="N198" s="1" t="s">
        <v>26</v>
      </c>
    </row>
    <row r="199" spans="1:14" x14ac:dyDescent="0.3">
      <c r="A199" s="2" t="s">
        <v>0</v>
      </c>
      <c r="B199" s="4">
        <v>0</v>
      </c>
      <c r="C199" s="4">
        <v>28300</v>
      </c>
      <c r="D199" s="4">
        <v>15800</v>
      </c>
      <c r="E199" s="5">
        <v>0</v>
      </c>
      <c r="F199" s="5">
        <v>0</v>
      </c>
      <c r="G199" s="6">
        <v>0</v>
      </c>
      <c r="H199" s="7">
        <v>0</v>
      </c>
      <c r="I199" s="8">
        <v>0</v>
      </c>
      <c r="J199" s="4">
        <v>0</v>
      </c>
      <c r="K199" s="9">
        <v>0</v>
      </c>
      <c r="L199" s="8">
        <v>0</v>
      </c>
      <c r="M199" s="9">
        <v>0</v>
      </c>
      <c r="N199" s="8">
        <v>0</v>
      </c>
    </row>
    <row r="200" spans="1:14" x14ac:dyDescent="0.3">
      <c r="A200" s="2" t="s">
        <v>1</v>
      </c>
      <c r="B200" s="4">
        <v>28300</v>
      </c>
      <c r="C200" s="4">
        <v>53600</v>
      </c>
      <c r="D200" s="4">
        <v>40800</v>
      </c>
      <c r="E200" s="5">
        <v>0</v>
      </c>
      <c r="F200" s="5">
        <v>0</v>
      </c>
      <c r="G200" s="6">
        <v>0</v>
      </c>
      <c r="H200" s="7">
        <v>0</v>
      </c>
      <c r="I200" s="8">
        <v>0</v>
      </c>
      <c r="J200" s="4">
        <v>0</v>
      </c>
      <c r="K200" s="9">
        <v>0</v>
      </c>
      <c r="L200" s="8">
        <v>0</v>
      </c>
      <c r="M200" s="9">
        <v>0</v>
      </c>
      <c r="N200" s="8">
        <v>0</v>
      </c>
    </row>
    <row r="201" spans="1:14" x14ac:dyDescent="0.3">
      <c r="A201" s="2" t="s">
        <v>2</v>
      </c>
      <c r="B201" s="4">
        <v>53600</v>
      </c>
      <c r="C201" s="4">
        <v>86800</v>
      </c>
      <c r="D201" s="4">
        <v>68400</v>
      </c>
      <c r="E201" s="5">
        <v>0</v>
      </c>
      <c r="F201" s="5">
        <v>0</v>
      </c>
      <c r="G201" s="6">
        <v>0</v>
      </c>
      <c r="H201" s="7">
        <v>0</v>
      </c>
      <c r="I201" s="8">
        <v>0</v>
      </c>
      <c r="J201" s="4">
        <v>0</v>
      </c>
      <c r="K201" s="9">
        <v>0</v>
      </c>
      <c r="L201" s="8">
        <v>0</v>
      </c>
      <c r="M201" s="9">
        <v>0</v>
      </c>
      <c r="N201" s="8">
        <v>0</v>
      </c>
    </row>
    <row r="202" spans="1:14" x14ac:dyDescent="0.3">
      <c r="A202" s="2" t="s">
        <v>3</v>
      </c>
      <c r="B202" s="4">
        <v>86800</v>
      </c>
      <c r="C202" s="4">
        <v>135800</v>
      </c>
      <c r="D202" s="4">
        <v>110700</v>
      </c>
      <c r="E202" s="5">
        <v>-2000</v>
      </c>
      <c r="F202" s="5">
        <v>-10</v>
      </c>
      <c r="G202" s="6">
        <v>-5.7366926019502262E-5</v>
      </c>
      <c r="H202" s="7">
        <v>3.5713865877869268E-2</v>
      </c>
      <c r="I202" s="8">
        <v>9.8512956310097908E-3</v>
      </c>
      <c r="J202" s="4">
        <v>640</v>
      </c>
      <c r="K202" s="9">
        <v>6346.4881820000001</v>
      </c>
      <c r="L202" s="8">
        <v>1.1162493440980973E-2</v>
      </c>
      <c r="M202" s="9">
        <v>6041.6096299999999</v>
      </c>
      <c r="N202" s="8">
        <v>4.3585843357197888E-2</v>
      </c>
    </row>
    <row r="203" spans="1:14" x14ac:dyDescent="0.3">
      <c r="A203" s="2" t="s">
        <v>4</v>
      </c>
      <c r="B203" s="4">
        <v>135800</v>
      </c>
      <c r="C203" s="4">
        <v>250200</v>
      </c>
      <c r="D203" s="4">
        <v>174600</v>
      </c>
      <c r="E203" s="5">
        <v>-20300</v>
      </c>
      <c r="F203" s="5">
        <v>-80</v>
      </c>
      <c r="G203" s="6">
        <v>-4.7665144647937645E-4</v>
      </c>
      <c r="H203" s="7">
        <v>0.35390488788529112</v>
      </c>
      <c r="I203" s="8">
        <v>7.3124025219457184E-2</v>
      </c>
      <c r="J203" s="4">
        <v>1140</v>
      </c>
      <c r="K203" s="9">
        <v>52313.069399</v>
      </c>
      <c r="L203" s="8">
        <v>0.10199289390169779</v>
      </c>
      <c r="M203" s="9">
        <v>7758.6890249999997</v>
      </c>
      <c r="N203" s="8">
        <v>5.2685740072566989E-2</v>
      </c>
    </row>
    <row r="204" spans="1:14" x14ac:dyDescent="0.3">
      <c r="A204" s="2" t="s">
        <v>5</v>
      </c>
      <c r="B204" s="4">
        <v>250200</v>
      </c>
      <c r="C204" s="4">
        <v>618900</v>
      </c>
      <c r="D204" s="4">
        <v>356600</v>
      </c>
      <c r="E204" s="5">
        <v>-34300</v>
      </c>
      <c r="F204" s="5">
        <v>-530</v>
      </c>
      <c r="G204" s="6">
        <v>-1.4836870754988251E-3</v>
      </c>
      <c r="H204" s="7">
        <v>0.59875659304613815</v>
      </c>
      <c r="I204" s="8">
        <v>0.32816776618387561</v>
      </c>
      <c r="J204" s="4">
        <v>1610</v>
      </c>
      <c r="K204" s="9">
        <v>52576.339360999998</v>
      </c>
      <c r="L204" s="8">
        <v>0.37760488014574989</v>
      </c>
      <c r="M204" s="9">
        <v>18176.654624999999</v>
      </c>
      <c r="N204" s="8">
        <v>0.43495345286290915</v>
      </c>
    </row>
    <row r="205" spans="1:14" x14ac:dyDescent="0.3">
      <c r="A205" s="2" t="s">
        <v>6</v>
      </c>
      <c r="B205" s="4">
        <v>618900</v>
      </c>
      <c r="C205" s="4" t="s">
        <v>7</v>
      </c>
      <c r="D205" s="4">
        <v>1468600</v>
      </c>
      <c r="E205" s="5">
        <v>-700</v>
      </c>
      <c r="F205" s="5">
        <v>-40</v>
      </c>
      <c r="G205" s="6">
        <v>-2.7949477549276652E-5</v>
      </c>
      <c r="H205" s="7">
        <v>1.1624653190694357E-2</v>
      </c>
      <c r="I205" s="8">
        <v>2.0072644874243779E-2</v>
      </c>
      <c r="J205" s="4">
        <v>2040</v>
      </c>
      <c r="K205" s="9">
        <v>657.51129900000001</v>
      </c>
      <c r="L205" s="8">
        <v>1.7086232045282888E-2</v>
      </c>
      <c r="M205" s="9">
        <v>136.21942200000001</v>
      </c>
      <c r="N205" s="8">
        <v>1.5091966656544853E-2</v>
      </c>
    </row>
    <row r="206" spans="1:14" ht="15.6" x14ac:dyDescent="0.3">
      <c r="A206" s="3" t="s">
        <v>29</v>
      </c>
      <c r="B206" s="15"/>
      <c r="C206" s="15"/>
      <c r="D206" s="10">
        <v>100400</v>
      </c>
      <c r="E206" s="11">
        <v>-57300</v>
      </c>
      <c r="F206" s="11">
        <v>-40</v>
      </c>
      <c r="G206" s="12">
        <v>-3.5007511416731729E-4</v>
      </c>
      <c r="H206" s="13">
        <v>1</v>
      </c>
      <c r="I206" s="13">
        <v>2.6130458967046244E-2</v>
      </c>
      <c r="J206" s="10">
        <v>1350</v>
      </c>
      <c r="K206" s="14">
        <v>111893.408241</v>
      </c>
      <c r="L206" s="13">
        <v>4.4316317664487549E-2</v>
      </c>
      <c r="M206" s="14">
        <v>32113.172702</v>
      </c>
      <c r="N206" s="13">
        <v>4.6295146451957293E-2</v>
      </c>
    </row>
    <row r="208" spans="1:14" ht="15.6" x14ac:dyDescent="0.3">
      <c r="A208" s="17" t="s">
        <v>43</v>
      </c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</row>
    <row r="209" spans="1:14" ht="15.6" x14ac:dyDescent="0.3">
      <c r="A209" s="1" t="s">
        <v>8</v>
      </c>
      <c r="B209" s="16" t="s">
        <v>9</v>
      </c>
      <c r="C209" s="16"/>
      <c r="D209" s="1" t="s">
        <v>10</v>
      </c>
      <c r="E209" s="1" t="s">
        <v>11</v>
      </c>
      <c r="F209" s="1" t="s">
        <v>10</v>
      </c>
      <c r="G209" s="1" t="s">
        <v>12</v>
      </c>
      <c r="H209" s="1" t="s">
        <v>13</v>
      </c>
      <c r="I209" s="1" t="s">
        <v>14</v>
      </c>
      <c r="J209" s="1" t="s">
        <v>15</v>
      </c>
      <c r="K209" s="16" t="s">
        <v>16</v>
      </c>
      <c r="L209" s="16"/>
      <c r="M209" s="16" t="s">
        <v>17</v>
      </c>
      <c r="N209" s="16"/>
    </row>
    <row r="210" spans="1:14" ht="15.6" x14ac:dyDescent="0.3">
      <c r="A210" s="1" t="s">
        <v>18</v>
      </c>
      <c r="B210" s="1" t="s">
        <v>19</v>
      </c>
      <c r="C210" s="1" t="s">
        <v>20</v>
      </c>
      <c r="D210" s="1" t="s">
        <v>8</v>
      </c>
      <c r="E210" s="1" t="s">
        <v>21</v>
      </c>
      <c r="F210" s="1" t="s">
        <v>11</v>
      </c>
      <c r="G210" s="1" t="s">
        <v>22</v>
      </c>
      <c r="H210" s="1" t="s">
        <v>11</v>
      </c>
      <c r="I210" s="1" t="s">
        <v>23</v>
      </c>
      <c r="J210" s="1" t="s">
        <v>24</v>
      </c>
      <c r="K210" s="1" t="s">
        <v>25</v>
      </c>
      <c r="L210" s="1" t="s">
        <v>26</v>
      </c>
      <c r="M210" s="1" t="s">
        <v>25</v>
      </c>
      <c r="N210" s="1" t="s">
        <v>26</v>
      </c>
    </row>
    <row r="211" spans="1:14" x14ac:dyDescent="0.3">
      <c r="A211" s="2" t="s">
        <v>0</v>
      </c>
      <c r="B211" s="4">
        <v>0</v>
      </c>
      <c r="C211" s="4">
        <v>27200</v>
      </c>
      <c r="D211" s="4">
        <v>15100</v>
      </c>
      <c r="E211" s="5">
        <v>0</v>
      </c>
      <c r="F211" s="5">
        <v>0</v>
      </c>
      <c r="G211" s="6">
        <v>0</v>
      </c>
      <c r="H211" s="7">
        <v>0</v>
      </c>
      <c r="I211" s="8">
        <v>0</v>
      </c>
      <c r="J211" s="4">
        <v>0</v>
      </c>
      <c r="K211" s="9">
        <v>0</v>
      </c>
      <c r="L211" s="8">
        <v>0</v>
      </c>
      <c r="M211" s="9">
        <v>0</v>
      </c>
      <c r="N211" s="8">
        <v>0</v>
      </c>
    </row>
    <row r="212" spans="1:14" x14ac:dyDescent="0.3">
      <c r="A212" s="2" t="s">
        <v>1</v>
      </c>
      <c r="B212" s="4">
        <v>27200</v>
      </c>
      <c r="C212" s="4">
        <v>52600</v>
      </c>
      <c r="D212" s="4">
        <v>40100</v>
      </c>
      <c r="E212" s="5">
        <v>0</v>
      </c>
      <c r="F212" s="5">
        <v>0</v>
      </c>
      <c r="G212" s="6">
        <v>0</v>
      </c>
      <c r="H212" s="7">
        <v>0</v>
      </c>
      <c r="I212" s="8">
        <v>0</v>
      </c>
      <c r="J212" s="4">
        <v>0</v>
      </c>
      <c r="K212" s="9">
        <v>0</v>
      </c>
      <c r="L212" s="8">
        <v>0</v>
      </c>
      <c r="M212" s="9">
        <v>0</v>
      </c>
      <c r="N212" s="8">
        <v>0</v>
      </c>
    </row>
    <row r="213" spans="1:14" x14ac:dyDescent="0.3">
      <c r="A213" s="2" t="s">
        <v>2</v>
      </c>
      <c r="B213" s="4">
        <v>52600</v>
      </c>
      <c r="C213" s="4">
        <v>85300</v>
      </c>
      <c r="D213" s="4">
        <v>67100</v>
      </c>
      <c r="E213" s="5">
        <v>0</v>
      </c>
      <c r="F213" s="5">
        <v>0</v>
      </c>
      <c r="G213" s="6">
        <v>-2.7627242300306634E-7</v>
      </c>
      <c r="H213" s="7">
        <v>1.0921961376713419E-4</v>
      </c>
      <c r="I213" s="8">
        <v>4.189244721630356E-4</v>
      </c>
      <c r="J213" s="4">
        <v>0</v>
      </c>
      <c r="K213" s="9">
        <v>245.15547799999999</v>
      </c>
      <c r="L213" s="8">
        <v>5.5365324269999712E-4</v>
      </c>
      <c r="M213" s="9">
        <v>0</v>
      </c>
      <c r="N213" s="8">
        <v>0</v>
      </c>
    </row>
    <row r="214" spans="1:14" x14ac:dyDescent="0.3">
      <c r="A214" s="2" t="s">
        <v>3</v>
      </c>
      <c r="B214" s="4">
        <v>85300</v>
      </c>
      <c r="C214" s="4">
        <v>137800</v>
      </c>
      <c r="D214" s="4">
        <v>107900</v>
      </c>
      <c r="E214" s="5">
        <v>0</v>
      </c>
      <c r="F214" s="5">
        <v>0</v>
      </c>
      <c r="G214" s="6">
        <v>-8.6268546670629389E-7</v>
      </c>
      <c r="H214" s="7">
        <v>5.4397710555799405E-4</v>
      </c>
      <c r="I214" s="8">
        <v>1.8102975347842825E-4</v>
      </c>
      <c r="J214" s="4">
        <v>0</v>
      </c>
      <c r="K214" s="9">
        <v>105.130836</v>
      </c>
      <c r="L214" s="8">
        <v>2.0934191851270184E-4</v>
      </c>
      <c r="M214" s="9">
        <v>127.13676599999999</v>
      </c>
      <c r="N214" s="8">
        <v>8.4334192281418797E-4</v>
      </c>
    </row>
    <row r="215" spans="1:14" x14ac:dyDescent="0.3">
      <c r="A215" s="2" t="s">
        <v>4</v>
      </c>
      <c r="B215" s="4">
        <v>137800</v>
      </c>
      <c r="C215" s="4">
        <v>269900</v>
      </c>
      <c r="D215" s="4">
        <v>178900</v>
      </c>
      <c r="E215" s="5">
        <v>-17500</v>
      </c>
      <c r="F215" s="5">
        <v>-80</v>
      </c>
      <c r="G215" s="6">
        <v>-4.4963078154777833E-4</v>
      </c>
      <c r="H215" s="7">
        <v>0.35315908593255813</v>
      </c>
      <c r="I215" s="8">
        <v>6.83633824968395E-2</v>
      </c>
      <c r="J215" s="4">
        <v>1180</v>
      </c>
      <c r="K215" s="9">
        <v>33154.511398000002</v>
      </c>
      <c r="L215" s="8">
        <v>7.528856066671713E-2</v>
      </c>
      <c r="M215" s="9">
        <v>9902.1872270000003</v>
      </c>
      <c r="N215" s="8">
        <v>6.9135200413103559E-2</v>
      </c>
    </row>
    <row r="216" spans="1:14" x14ac:dyDescent="0.3">
      <c r="A216" s="2" t="s">
        <v>5</v>
      </c>
      <c r="B216" s="4">
        <v>269900</v>
      </c>
      <c r="C216" s="4">
        <v>695500</v>
      </c>
      <c r="D216" s="4">
        <v>387700</v>
      </c>
      <c r="E216" s="5">
        <v>-31700</v>
      </c>
      <c r="F216" s="5">
        <v>-550</v>
      </c>
      <c r="G216" s="6">
        <v>-1.405976178189307E-3</v>
      </c>
      <c r="H216" s="7">
        <v>0.63816637876136184</v>
      </c>
      <c r="I216" s="8">
        <v>0.3209470848403333</v>
      </c>
      <c r="J216" s="4">
        <v>1700</v>
      </c>
      <c r="K216" s="9">
        <v>42630.898717000004</v>
      </c>
      <c r="L216" s="8">
        <v>0.32203567130622818</v>
      </c>
      <c r="M216" s="9">
        <v>17077.365102</v>
      </c>
      <c r="N216" s="8">
        <v>0.42015492333482329</v>
      </c>
    </row>
    <row r="217" spans="1:14" x14ac:dyDescent="0.3">
      <c r="A217" s="2" t="s">
        <v>6</v>
      </c>
      <c r="B217" s="4">
        <v>695500</v>
      </c>
      <c r="C217" s="4" t="s">
        <v>7</v>
      </c>
      <c r="D217" s="4">
        <v>1867700</v>
      </c>
      <c r="E217" s="5">
        <v>-400</v>
      </c>
      <c r="F217" s="5">
        <v>-30</v>
      </c>
      <c r="G217" s="6">
        <v>-1.4526509175039489E-5</v>
      </c>
      <c r="H217" s="7">
        <v>8.0213385867722083E-3</v>
      </c>
      <c r="I217" s="8">
        <v>9.4880694058856237E-3</v>
      </c>
      <c r="J217" s="4">
        <v>2860</v>
      </c>
      <c r="K217" s="9">
        <v>278.76914799999997</v>
      </c>
      <c r="L217" s="8">
        <v>9.2660080617565192E-3</v>
      </c>
      <c r="M217" s="9">
        <v>0</v>
      </c>
      <c r="N217" s="8">
        <v>0</v>
      </c>
    </row>
    <row r="218" spans="1:14" ht="15.6" x14ac:dyDescent="0.3">
      <c r="A218" s="3" t="s">
        <v>29</v>
      </c>
      <c r="B218" s="15"/>
      <c r="C218" s="15"/>
      <c r="D218" s="10">
        <v>105700</v>
      </c>
      <c r="E218" s="11">
        <v>-49700</v>
      </c>
      <c r="F218" s="11">
        <v>-30</v>
      </c>
      <c r="G218" s="12">
        <v>-3.2195918107988803E-4</v>
      </c>
      <c r="H218" s="13">
        <v>1</v>
      </c>
      <c r="I218" s="13">
        <v>2.3220113141245231E-2</v>
      </c>
      <c r="J218" s="10">
        <v>1470</v>
      </c>
      <c r="K218" s="14">
        <v>76414.465576999995</v>
      </c>
      <c r="L218" s="13">
        <v>3.3175407453446618E-2</v>
      </c>
      <c r="M218" s="14">
        <v>27106.689095000002</v>
      </c>
      <c r="N218" s="13">
        <v>4.0970869908056456E-2</v>
      </c>
    </row>
    <row r="220" spans="1:14" ht="15.6" x14ac:dyDescent="0.3">
      <c r="A220" s="17" t="s">
        <v>44</v>
      </c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</row>
    <row r="221" spans="1:14" ht="15.6" x14ac:dyDescent="0.3">
      <c r="A221" s="1" t="s">
        <v>8</v>
      </c>
      <c r="B221" s="16" t="s">
        <v>9</v>
      </c>
      <c r="C221" s="16"/>
      <c r="D221" s="1" t="s">
        <v>10</v>
      </c>
      <c r="E221" s="1" t="s">
        <v>11</v>
      </c>
      <c r="F221" s="1" t="s">
        <v>10</v>
      </c>
      <c r="G221" s="1" t="s">
        <v>12</v>
      </c>
      <c r="H221" s="1" t="s">
        <v>13</v>
      </c>
      <c r="I221" s="1" t="s">
        <v>14</v>
      </c>
      <c r="J221" s="1" t="s">
        <v>15</v>
      </c>
      <c r="K221" s="16" t="s">
        <v>16</v>
      </c>
      <c r="L221" s="16"/>
      <c r="M221" s="16" t="s">
        <v>17</v>
      </c>
      <c r="N221" s="16"/>
    </row>
    <row r="222" spans="1:14" ht="15.6" x14ac:dyDescent="0.3">
      <c r="A222" s="1" t="s">
        <v>18</v>
      </c>
      <c r="B222" s="1" t="s">
        <v>19</v>
      </c>
      <c r="C222" s="1" t="s">
        <v>20</v>
      </c>
      <c r="D222" s="1" t="s">
        <v>8</v>
      </c>
      <c r="E222" s="1" t="s">
        <v>21</v>
      </c>
      <c r="F222" s="1" t="s">
        <v>11</v>
      </c>
      <c r="G222" s="1" t="s">
        <v>22</v>
      </c>
      <c r="H222" s="1" t="s">
        <v>11</v>
      </c>
      <c r="I222" s="1" t="s">
        <v>23</v>
      </c>
      <c r="J222" s="1" t="s">
        <v>24</v>
      </c>
      <c r="K222" s="1" t="s">
        <v>25</v>
      </c>
      <c r="L222" s="1" t="s">
        <v>26</v>
      </c>
      <c r="M222" s="1" t="s">
        <v>25</v>
      </c>
      <c r="N222" s="1" t="s">
        <v>26</v>
      </c>
    </row>
    <row r="223" spans="1:14" x14ac:dyDescent="0.3">
      <c r="A223" s="2" t="s">
        <v>0</v>
      </c>
      <c r="B223" s="4">
        <v>0</v>
      </c>
      <c r="C223" s="4">
        <v>21400</v>
      </c>
      <c r="D223" s="4">
        <v>11800</v>
      </c>
      <c r="E223" s="5">
        <v>0</v>
      </c>
      <c r="F223" s="5">
        <v>0</v>
      </c>
      <c r="G223" s="6">
        <v>0</v>
      </c>
      <c r="H223" s="7">
        <v>0</v>
      </c>
      <c r="I223" s="8">
        <v>0</v>
      </c>
      <c r="J223" s="4">
        <v>0</v>
      </c>
      <c r="K223" s="9">
        <v>0</v>
      </c>
      <c r="L223" s="8">
        <v>0</v>
      </c>
      <c r="M223" s="9">
        <v>0</v>
      </c>
      <c r="N223" s="8">
        <v>0</v>
      </c>
    </row>
    <row r="224" spans="1:14" x14ac:dyDescent="0.3">
      <c r="A224" s="2" t="s">
        <v>1</v>
      </c>
      <c r="B224" s="4">
        <v>21400</v>
      </c>
      <c r="C224" s="4">
        <v>43400</v>
      </c>
      <c r="D224" s="4">
        <v>31500</v>
      </c>
      <c r="E224" s="5">
        <v>0</v>
      </c>
      <c r="F224" s="5">
        <v>0</v>
      </c>
      <c r="G224" s="6">
        <v>0</v>
      </c>
      <c r="H224" s="7">
        <v>0</v>
      </c>
      <c r="I224" s="8">
        <v>0</v>
      </c>
      <c r="J224" s="4">
        <v>0</v>
      </c>
      <c r="K224" s="9">
        <v>0</v>
      </c>
      <c r="L224" s="8">
        <v>0</v>
      </c>
      <c r="M224" s="9">
        <v>0</v>
      </c>
      <c r="N224" s="8">
        <v>0</v>
      </c>
    </row>
    <row r="225" spans="1:14" x14ac:dyDescent="0.3">
      <c r="A225" s="2" t="s">
        <v>2</v>
      </c>
      <c r="B225" s="4">
        <v>43400</v>
      </c>
      <c r="C225" s="4">
        <v>69200</v>
      </c>
      <c r="D225" s="4">
        <v>54900</v>
      </c>
      <c r="E225" s="5">
        <v>0</v>
      </c>
      <c r="F225" s="5">
        <v>0</v>
      </c>
      <c r="G225" s="6">
        <v>0</v>
      </c>
      <c r="H225" s="7">
        <v>0</v>
      </c>
      <c r="I225" s="8">
        <v>0</v>
      </c>
      <c r="J225" s="4">
        <v>0</v>
      </c>
      <c r="K225" s="9">
        <v>0</v>
      </c>
      <c r="L225" s="8">
        <v>0</v>
      </c>
      <c r="M225" s="9">
        <v>0</v>
      </c>
      <c r="N225" s="8">
        <v>0</v>
      </c>
    </row>
    <row r="226" spans="1:14" x14ac:dyDescent="0.3">
      <c r="A226" s="2" t="s">
        <v>3</v>
      </c>
      <c r="B226" s="4">
        <v>69200</v>
      </c>
      <c r="C226" s="4">
        <v>122700</v>
      </c>
      <c r="D226" s="4">
        <v>92900</v>
      </c>
      <c r="E226" s="5">
        <v>-100</v>
      </c>
      <c r="F226" s="5">
        <v>0</v>
      </c>
      <c r="G226" s="6">
        <v>-3.0921154521643267E-6</v>
      </c>
      <c r="H226" s="7">
        <v>2.8461245322801859E-3</v>
      </c>
      <c r="I226" s="8">
        <v>7.6415890089228734E-4</v>
      </c>
      <c r="J226" s="4">
        <v>0</v>
      </c>
      <c r="K226" s="9">
        <v>696.800478</v>
      </c>
      <c r="L226" s="8">
        <v>8.412404004276801E-4</v>
      </c>
      <c r="M226" s="9">
        <v>0</v>
      </c>
      <c r="N226" s="8">
        <v>0</v>
      </c>
    </row>
    <row r="227" spans="1:14" x14ac:dyDescent="0.3">
      <c r="A227" s="2" t="s">
        <v>4</v>
      </c>
      <c r="B227" s="4">
        <v>122700</v>
      </c>
      <c r="C227" s="4">
        <v>219400</v>
      </c>
      <c r="D227" s="4">
        <v>154500</v>
      </c>
      <c r="E227" s="5">
        <v>-4400</v>
      </c>
      <c r="F227" s="5">
        <v>-10</v>
      </c>
      <c r="G227" s="6">
        <v>-8.4241639613617003E-5</v>
      </c>
      <c r="H227" s="7">
        <v>9.6487612267773609E-2</v>
      </c>
      <c r="I227" s="8">
        <v>2.9984376035264437E-2</v>
      </c>
      <c r="J227" s="4">
        <v>430</v>
      </c>
      <c r="K227" s="9">
        <v>21018.981293000001</v>
      </c>
      <c r="L227" s="8">
        <v>3.0822266377066136E-2</v>
      </c>
      <c r="M227" s="9">
        <v>2132.8555200000001</v>
      </c>
      <c r="N227" s="8">
        <v>1.3331982348533384E-2</v>
      </c>
    </row>
    <row r="228" spans="1:14" x14ac:dyDescent="0.3">
      <c r="A228" s="2" t="s">
        <v>5</v>
      </c>
      <c r="B228" s="4">
        <v>219400</v>
      </c>
      <c r="C228" s="4">
        <v>540400</v>
      </c>
      <c r="D228" s="4">
        <v>312100</v>
      </c>
      <c r="E228" s="5">
        <v>-35700</v>
      </c>
      <c r="F228" s="5">
        <v>-390</v>
      </c>
      <c r="G228" s="6">
        <v>-1.2616797400883839E-3</v>
      </c>
      <c r="H228" s="7">
        <v>0.77602879058021179</v>
      </c>
      <c r="I228" s="8">
        <v>0.24143981653647761</v>
      </c>
      <c r="J228" s="4">
        <v>1630</v>
      </c>
      <c r="K228" s="9">
        <v>51790.458492000005</v>
      </c>
      <c r="L228" s="8">
        <v>0.2658218837839148</v>
      </c>
      <c r="M228" s="9">
        <v>15257.441191</v>
      </c>
      <c r="N228" s="8">
        <v>0.24586431796763206</v>
      </c>
    </row>
    <row r="229" spans="1:14" x14ac:dyDescent="0.3">
      <c r="A229" s="2" t="s">
        <v>6</v>
      </c>
      <c r="B229" s="4">
        <v>540400</v>
      </c>
      <c r="C229" s="4" t="s">
        <v>7</v>
      </c>
      <c r="D229" s="4">
        <v>1264200</v>
      </c>
      <c r="E229" s="5">
        <v>-5700</v>
      </c>
      <c r="F229" s="5">
        <v>-250</v>
      </c>
      <c r="G229" s="6">
        <v>-1.9618247022655123E-4</v>
      </c>
      <c r="H229" s="7">
        <v>0.12463747261973067</v>
      </c>
      <c r="I229" s="8">
        <v>0.10734195546533781</v>
      </c>
      <c r="J229" s="4">
        <v>2310</v>
      </c>
      <c r="K229" s="9">
        <v>7078.8369630000007</v>
      </c>
      <c r="L229" s="8">
        <v>0.14868003346940206</v>
      </c>
      <c r="M229" s="9">
        <v>2949.8642810000001</v>
      </c>
      <c r="N229" s="8">
        <v>0.18856750928363067</v>
      </c>
    </row>
    <row r="230" spans="1:14" ht="15.6" x14ac:dyDescent="0.3">
      <c r="A230" s="3" t="s">
        <v>29</v>
      </c>
      <c r="B230" s="15"/>
      <c r="C230" s="15"/>
      <c r="D230" s="10">
        <v>85300</v>
      </c>
      <c r="E230" s="11">
        <v>-46000</v>
      </c>
      <c r="F230" s="11">
        <v>-20</v>
      </c>
      <c r="G230" s="12">
        <v>-2.3495893345207983E-4</v>
      </c>
      <c r="H230" s="13">
        <v>1</v>
      </c>
      <c r="I230" s="13">
        <v>1.5228123506300952E-2</v>
      </c>
      <c r="J230" s="10">
        <v>1320</v>
      </c>
      <c r="K230" s="14">
        <v>80585.077225999994</v>
      </c>
      <c r="L230" s="13">
        <v>2.2639385891544406E-2</v>
      </c>
      <c r="M230" s="14">
        <v>20340.160992000001</v>
      </c>
      <c r="N230" s="13">
        <v>2.0103728929825693E-2</v>
      </c>
    </row>
    <row r="232" spans="1:14" ht="15.6" x14ac:dyDescent="0.3">
      <c r="A232" s="17" t="s">
        <v>45</v>
      </c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</row>
    <row r="233" spans="1:14" ht="15.6" x14ac:dyDescent="0.3">
      <c r="A233" s="1" t="s">
        <v>8</v>
      </c>
      <c r="B233" s="16" t="s">
        <v>9</v>
      </c>
      <c r="C233" s="16"/>
      <c r="D233" s="1" t="s">
        <v>10</v>
      </c>
      <c r="E233" s="1" t="s">
        <v>11</v>
      </c>
      <c r="F233" s="1" t="s">
        <v>10</v>
      </c>
      <c r="G233" s="1" t="s">
        <v>12</v>
      </c>
      <c r="H233" s="1" t="s">
        <v>13</v>
      </c>
      <c r="I233" s="1" t="s">
        <v>14</v>
      </c>
      <c r="J233" s="1" t="s">
        <v>15</v>
      </c>
      <c r="K233" s="16" t="s">
        <v>16</v>
      </c>
      <c r="L233" s="16"/>
      <c r="M233" s="16" t="s">
        <v>17</v>
      </c>
      <c r="N233" s="16"/>
    </row>
    <row r="234" spans="1:14" ht="15.6" x14ac:dyDescent="0.3">
      <c r="A234" s="1" t="s">
        <v>18</v>
      </c>
      <c r="B234" s="1" t="s">
        <v>19</v>
      </c>
      <c r="C234" s="1" t="s">
        <v>20</v>
      </c>
      <c r="D234" s="1" t="s">
        <v>8</v>
      </c>
      <c r="E234" s="1" t="s">
        <v>21</v>
      </c>
      <c r="F234" s="1" t="s">
        <v>11</v>
      </c>
      <c r="G234" s="1" t="s">
        <v>22</v>
      </c>
      <c r="H234" s="1" t="s">
        <v>11</v>
      </c>
      <c r="I234" s="1" t="s">
        <v>23</v>
      </c>
      <c r="J234" s="1" t="s">
        <v>24</v>
      </c>
      <c r="K234" s="1" t="s">
        <v>25</v>
      </c>
      <c r="L234" s="1" t="s">
        <v>26</v>
      </c>
      <c r="M234" s="1" t="s">
        <v>25</v>
      </c>
      <c r="N234" s="1" t="s">
        <v>26</v>
      </c>
    </row>
    <row r="235" spans="1:14" x14ac:dyDescent="0.3">
      <c r="A235" s="2" t="s">
        <v>0</v>
      </c>
      <c r="B235" s="4">
        <v>0</v>
      </c>
      <c r="C235" s="4">
        <v>20500</v>
      </c>
      <c r="D235" s="4">
        <v>11800</v>
      </c>
      <c r="E235" s="5">
        <v>0</v>
      </c>
      <c r="F235" s="5">
        <v>0</v>
      </c>
      <c r="G235" s="6">
        <v>0</v>
      </c>
      <c r="H235" s="7">
        <v>0</v>
      </c>
      <c r="I235" s="8">
        <v>0</v>
      </c>
      <c r="J235" s="4">
        <v>0</v>
      </c>
      <c r="K235" s="9">
        <v>0</v>
      </c>
      <c r="L235" s="8">
        <v>0</v>
      </c>
      <c r="M235" s="9">
        <v>0</v>
      </c>
      <c r="N235" s="8">
        <v>0</v>
      </c>
    </row>
    <row r="236" spans="1:14" x14ac:dyDescent="0.3">
      <c r="A236" s="2" t="s">
        <v>1</v>
      </c>
      <c r="B236" s="4">
        <v>20500</v>
      </c>
      <c r="C236" s="4">
        <v>38500</v>
      </c>
      <c r="D236" s="4">
        <v>28000</v>
      </c>
      <c r="E236" s="5">
        <v>0</v>
      </c>
      <c r="F236" s="5">
        <v>0</v>
      </c>
      <c r="G236" s="6">
        <v>0</v>
      </c>
      <c r="H236" s="7">
        <v>0</v>
      </c>
      <c r="I236" s="8">
        <v>0</v>
      </c>
      <c r="J236" s="4">
        <v>0</v>
      </c>
      <c r="K236" s="9">
        <v>0</v>
      </c>
      <c r="L236" s="8">
        <v>0</v>
      </c>
      <c r="M236" s="9">
        <v>0</v>
      </c>
      <c r="N236" s="8">
        <v>0</v>
      </c>
    </row>
    <row r="237" spans="1:14" x14ac:dyDescent="0.3">
      <c r="A237" s="2" t="s">
        <v>2</v>
      </c>
      <c r="B237" s="4">
        <v>38500</v>
      </c>
      <c r="C237" s="4">
        <v>64800</v>
      </c>
      <c r="D237" s="4">
        <v>50100</v>
      </c>
      <c r="E237" s="5">
        <v>0</v>
      </c>
      <c r="F237" s="5">
        <v>0</v>
      </c>
      <c r="G237" s="6">
        <v>0</v>
      </c>
      <c r="H237" s="7">
        <v>0</v>
      </c>
      <c r="I237" s="8">
        <v>0</v>
      </c>
      <c r="J237" s="4">
        <v>0</v>
      </c>
      <c r="K237" s="9">
        <v>0</v>
      </c>
      <c r="L237" s="8">
        <v>0</v>
      </c>
      <c r="M237" s="9">
        <v>0</v>
      </c>
      <c r="N237" s="8">
        <v>0</v>
      </c>
    </row>
    <row r="238" spans="1:14" x14ac:dyDescent="0.3">
      <c r="A238" s="2" t="s">
        <v>3</v>
      </c>
      <c r="B238" s="4">
        <v>64800</v>
      </c>
      <c r="C238" s="4">
        <v>125500</v>
      </c>
      <c r="D238" s="4">
        <v>88000</v>
      </c>
      <c r="E238" s="5">
        <v>-1300</v>
      </c>
      <c r="F238" s="5">
        <v>0</v>
      </c>
      <c r="G238" s="6">
        <v>-2.9293595859270141E-5</v>
      </c>
      <c r="H238" s="7">
        <v>3.6981930692928024E-2</v>
      </c>
      <c r="I238" s="8">
        <v>8.2813531512742136E-3</v>
      </c>
      <c r="J238" s="4">
        <v>310</v>
      </c>
      <c r="K238" s="9">
        <v>8140.496408</v>
      </c>
      <c r="L238" s="8">
        <v>1.0190951791977579E-2</v>
      </c>
      <c r="M238" s="9">
        <v>0</v>
      </c>
      <c r="N238" s="8">
        <v>0</v>
      </c>
    </row>
    <row r="239" spans="1:14" x14ac:dyDescent="0.3">
      <c r="A239" s="2" t="s">
        <v>4</v>
      </c>
      <c r="B239" s="4">
        <v>125500</v>
      </c>
      <c r="C239" s="4">
        <v>235400</v>
      </c>
      <c r="D239" s="4">
        <v>159500</v>
      </c>
      <c r="E239" s="5">
        <v>-10500</v>
      </c>
      <c r="F239" s="5">
        <v>-30</v>
      </c>
      <c r="G239" s="6">
        <v>-1.8999546637856564E-4</v>
      </c>
      <c r="H239" s="7">
        <v>0.30736581626527409</v>
      </c>
      <c r="I239" s="8">
        <v>2.0155097990804546E-2</v>
      </c>
      <c r="J239" s="4">
        <v>1500</v>
      </c>
      <c r="K239" s="9">
        <v>17869.561221</v>
      </c>
      <c r="L239" s="8">
        <v>2.7368966512739873E-2</v>
      </c>
      <c r="M239" s="9">
        <v>2967.5330840000001</v>
      </c>
      <c r="N239" s="8">
        <v>1.5959359025638352E-2</v>
      </c>
    </row>
    <row r="240" spans="1:14" x14ac:dyDescent="0.3">
      <c r="A240" s="2" t="s">
        <v>5</v>
      </c>
      <c r="B240" s="4">
        <v>235400</v>
      </c>
      <c r="C240" s="4">
        <v>614100</v>
      </c>
      <c r="D240" s="4">
        <v>338400</v>
      </c>
      <c r="E240" s="5">
        <v>-21400</v>
      </c>
      <c r="F240" s="5">
        <v>-230</v>
      </c>
      <c r="G240" s="6">
        <v>-6.6812895704658135E-4</v>
      </c>
      <c r="H240" s="7">
        <v>0.62496872339383747</v>
      </c>
      <c r="I240" s="8">
        <v>0.16761921037823557</v>
      </c>
      <c r="J240" s="4">
        <v>1350</v>
      </c>
      <c r="K240" s="9">
        <v>39499.571325999997</v>
      </c>
      <c r="L240" s="8">
        <v>0.18849129657430166</v>
      </c>
      <c r="M240" s="9">
        <v>12171.793435</v>
      </c>
      <c r="N240" s="8">
        <v>0.20781697754885356</v>
      </c>
    </row>
    <row r="241" spans="1:14" x14ac:dyDescent="0.3">
      <c r="A241" s="2" t="s">
        <v>6</v>
      </c>
      <c r="B241" s="4">
        <v>614100</v>
      </c>
      <c r="C241" s="4" t="s">
        <v>7</v>
      </c>
      <c r="D241" s="4">
        <v>1546400</v>
      </c>
      <c r="E241" s="5">
        <v>-1100</v>
      </c>
      <c r="F241" s="5">
        <v>-40</v>
      </c>
      <c r="G241" s="6">
        <v>-2.8903283292071639E-5</v>
      </c>
      <c r="H241" s="7">
        <v>3.0683529647939845E-2</v>
      </c>
      <c r="I241" s="8">
        <v>4.3978211856121441E-2</v>
      </c>
      <c r="J241" s="4">
        <v>1020</v>
      </c>
      <c r="K241" s="9">
        <v>2249.1319400000002</v>
      </c>
      <c r="L241" s="8">
        <v>4.3473478060719155E-2</v>
      </c>
      <c r="M241" s="9">
        <v>93.552679999999995</v>
      </c>
      <c r="N241" s="8">
        <v>6.5402109534463369E-3</v>
      </c>
    </row>
    <row r="242" spans="1:14" ht="15.6" x14ac:dyDescent="0.3">
      <c r="A242" s="3" t="s">
        <v>29</v>
      </c>
      <c r="B242" s="15"/>
      <c r="C242" s="15"/>
      <c r="D242" s="10">
        <v>86400</v>
      </c>
      <c r="E242" s="11">
        <v>-34300</v>
      </c>
      <c r="F242" s="11">
        <v>-10</v>
      </c>
      <c r="G242" s="12">
        <v>-1.6856272653512235E-4</v>
      </c>
      <c r="H242" s="13">
        <v>1</v>
      </c>
      <c r="I242" s="13">
        <v>1.1891585721243735E-2</v>
      </c>
      <c r="J242" s="10">
        <v>1220</v>
      </c>
      <c r="K242" s="14">
        <v>67758.760894999999</v>
      </c>
      <c r="L242" s="13">
        <v>1.8930535237352105E-2</v>
      </c>
      <c r="M242" s="14">
        <v>15232.879199000001</v>
      </c>
      <c r="N242" s="13">
        <v>1.3902895286643485E-2</v>
      </c>
    </row>
    <row r="244" spans="1:14" ht="15.6" x14ac:dyDescent="0.3">
      <c r="A244" s="17" t="s">
        <v>46</v>
      </c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</row>
    <row r="245" spans="1:14" ht="15.6" x14ac:dyDescent="0.3">
      <c r="A245" s="1" t="s">
        <v>8</v>
      </c>
      <c r="B245" s="16" t="s">
        <v>9</v>
      </c>
      <c r="C245" s="16"/>
      <c r="D245" s="1" t="s">
        <v>10</v>
      </c>
      <c r="E245" s="1" t="s">
        <v>11</v>
      </c>
      <c r="F245" s="1" t="s">
        <v>10</v>
      </c>
      <c r="G245" s="1" t="s">
        <v>12</v>
      </c>
      <c r="H245" s="1" t="s">
        <v>13</v>
      </c>
      <c r="I245" s="1" t="s">
        <v>14</v>
      </c>
      <c r="J245" s="1" t="s">
        <v>15</v>
      </c>
      <c r="K245" s="16" t="s">
        <v>16</v>
      </c>
      <c r="L245" s="16"/>
      <c r="M245" s="16" t="s">
        <v>17</v>
      </c>
      <c r="N245" s="16"/>
    </row>
    <row r="246" spans="1:14" ht="15.6" x14ac:dyDescent="0.3">
      <c r="A246" s="1" t="s">
        <v>18</v>
      </c>
      <c r="B246" s="1" t="s">
        <v>19</v>
      </c>
      <c r="C246" s="1" t="s">
        <v>20</v>
      </c>
      <c r="D246" s="1" t="s">
        <v>8</v>
      </c>
      <c r="E246" s="1" t="s">
        <v>21</v>
      </c>
      <c r="F246" s="1" t="s">
        <v>11</v>
      </c>
      <c r="G246" s="1" t="s">
        <v>22</v>
      </c>
      <c r="H246" s="1" t="s">
        <v>11</v>
      </c>
      <c r="I246" s="1" t="s">
        <v>23</v>
      </c>
      <c r="J246" s="1" t="s">
        <v>24</v>
      </c>
      <c r="K246" s="1" t="s">
        <v>25</v>
      </c>
      <c r="L246" s="1" t="s">
        <v>26</v>
      </c>
      <c r="M246" s="1" t="s">
        <v>25</v>
      </c>
      <c r="N246" s="1" t="s">
        <v>26</v>
      </c>
    </row>
    <row r="247" spans="1:14" x14ac:dyDescent="0.3">
      <c r="A247" s="2" t="s">
        <v>0</v>
      </c>
      <c r="B247" s="4">
        <v>0</v>
      </c>
      <c r="C247" s="4">
        <v>25300</v>
      </c>
      <c r="D247" s="4">
        <v>13900</v>
      </c>
      <c r="E247" s="5">
        <v>0</v>
      </c>
      <c r="F247" s="5">
        <v>0</v>
      </c>
      <c r="G247" s="6">
        <v>0</v>
      </c>
      <c r="H247" s="7">
        <v>0</v>
      </c>
      <c r="I247" s="8">
        <v>0</v>
      </c>
      <c r="J247" s="4">
        <v>0</v>
      </c>
      <c r="K247" s="9">
        <v>0</v>
      </c>
      <c r="L247" s="8">
        <v>0</v>
      </c>
      <c r="M247" s="9">
        <v>0</v>
      </c>
      <c r="N247" s="8">
        <v>0</v>
      </c>
    </row>
    <row r="248" spans="1:14" x14ac:dyDescent="0.3">
      <c r="A248" s="2" t="s">
        <v>1</v>
      </c>
      <c r="B248" s="4">
        <v>25300</v>
      </c>
      <c r="C248" s="4">
        <v>48500</v>
      </c>
      <c r="D248" s="4">
        <v>37200</v>
      </c>
      <c r="E248" s="5">
        <v>0</v>
      </c>
      <c r="F248" s="5">
        <v>0</v>
      </c>
      <c r="G248" s="6">
        <v>0</v>
      </c>
      <c r="H248" s="7">
        <v>0</v>
      </c>
      <c r="I248" s="8">
        <v>0</v>
      </c>
      <c r="J248" s="4">
        <v>0</v>
      </c>
      <c r="K248" s="9">
        <v>0</v>
      </c>
      <c r="L248" s="8">
        <v>0</v>
      </c>
      <c r="M248" s="9">
        <v>0</v>
      </c>
      <c r="N248" s="8">
        <v>0</v>
      </c>
    </row>
    <row r="249" spans="1:14" x14ac:dyDescent="0.3">
      <c r="A249" s="2" t="s">
        <v>2</v>
      </c>
      <c r="B249" s="4">
        <v>48500</v>
      </c>
      <c r="C249" s="4">
        <v>80300</v>
      </c>
      <c r="D249" s="4">
        <v>61400</v>
      </c>
      <c r="E249" s="5">
        <v>0</v>
      </c>
      <c r="F249" s="5">
        <v>0</v>
      </c>
      <c r="G249" s="6">
        <v>0</v>
      </c>
      <c r="H249" s="7">
        <v>0</v>
      </c>
      <c r="I249" s="8">
        <v>0</v>
      </c>
      <c r="J249" s="4">
        <v>0</v>
      </c>
      <c r="K249" s="9">
        <v>0</v>
      </c>
      <c r="L249" s="8">
        <v>0</v>
      </c>
      <c r="M249" s="9">
        <v>0</v>
      </c>
      <c r="N249" s="8">
        <v>0</v>
      </c>
    </row>
    <row r="250" spans="1:14" x14ac:dyDescent="0.3">
      <c r="A250" s="2" t="s">
        <v>3</v>
      </c>
      <c r="B250" s="4">
        <v>80300</v>
      </c>
      <c r="C250" s="4">
        <v>130400</v>
      </c>
      <c r="D250" s="4">
        <v>102100</v>
      </c>
      <c r="E250" s="5">
        <v>0</v>
      </c>
      <c r="F250" s="5">
        <v>0</v>
      </c>
      <c r="G250" s="6">
        <v>0</v>
      </c>
      <c r="H250" s="7">
        <v>0</v>
      </c>
      <c r="I250" s="8">
        <v>0</v>
      </c>
      <c r="J250" s="4">
        <v>0</v>
      </c>
      <c r="K250" s="9">
        <v>0</v>
      </c>
      <c r="L250" s="8">
        <v>0</v>
      </c>
      <c r="M250" s="9">
        <v>0</v>
      </c>
      <c r="N250" s="8">
        <v>0</v>
      </c>
    </row>
    <row r="251" spans="1:14" x14ac:dyDescent="0.3">
      <c r="A251" s="2" t="s">
        <v>4</v>
      </c>
      <c r="B251" s="4">
        <v>130400</v>
      </c>
      <c r="C251" s="4">
        <v>248900</v>
      </c>
      <c r="D251" s="4">
        <v>165100</v>
      </c>
      <c r="E251" s="5">
        <v>-3600</v>
      </c>
      <c r="F251" s="5">
        <v>-30</v>
      </c>
      <c r="G251" s="6">
        <v>-1.8634253835864191E-4</v>
      </c>
      <c r="H251" s="7">
        <v>0.2320052708500259</v>
      </c>
      <c r="I251" s="8">
        <v>3.2639256019013463E-2</v>
      </c>
      <c r="J251" s="4">
        <v>940</v>
      </c>
      <c r="K251" s="9">
        <v>9006.6854270000003</v>
      </c>
      <c r="L251" s="8">
        <v>3.9275011401692671E-2</v>
      </c>
      <c r="M251" s="9">
        <v>1749.6285600000001</v>
      </c>
      <c r="N251" s="8">
        <v>4.0492713345684647E-2</v>
      </c>
    </row>
    <row r="252" spans="1:14" x14ac:dyDescent="0.3">
      <c r="A252" s="2" t="s">
        <v>5</v>
      </c>
      <c r="B252" s="4">
        <v>248900</v>
      </c>
      <c r="C252" s="4">
        <v>671600</v>
      </c>
      <c r="D252" s="4">
        <v>350300</v>
      </c>
      <c r="E252" s="5">
        <v>-12000</v>
      </c>
      <c r="F252" s="5">
        <v>-400</v>
      </c>
      <c r="G252" s="6">
        <v>-1.1305160443076943E-3</v>
      </c>
      <c r="H252" s="7">
        <v>0.76799472915002542</v>
      </c>
      <c r="I252" s="8">
        <v>0.28182526108257944</v>
      </c>
      <c r="J252" s="4">
        <v>1410</v>
      </c>
      <c r="K252" s="9">
        <v>20215.225527000002</v>
      </c>
      <c r="L252" s="8">
        <v>0.3139228346349256</v>
      </c>
      <c r="M252" s="9">
        <v>4822.7794780000004</v>
      </c>
      <c r="N252" s="8">
        <v>0.26395010288308762</v>
      </c>
    </row>
    <row r="253" spans="1:14" x14ac:dyDescent="0.3">
      <c r="A253" s="2" t="s">
        <v>6</v>
      </c>
      <c r="B253" s="4">
        <v>671600</v>
      </c>
      <c r="C253" s="4" t="s">
        <v>7</v>
      </c>
      <c r="D253" s="4">
        <v>1352600</v>
      </c>
      <c r="E253" s="5">
        <v>0</v>
      </c>
      <c r="F253" s="5">
        <v>0</v>
      </c>
      <c r="G253" s="6">
        <v>0</v>
      </c>
      <c r="H253" s="7">
        <v>0</v>
      </c>
      <c r="I253" s="8">
        <v>0</v>
      </c>
      <c r="J253" s="4">
        <v>0</v>
      </c>
      <c r="K253" s="9">
        <v>0</v>
      </c>
      <c r="L253" s="8">
        <v>0</v>
      </c>
      <c r="M253" s="9">
        <v>0</v>
      </c>
      <c r="N253" s="8">
        <v>0</v>
      </c>
    </row>
    <row r="254" spans="1:14" ht="15.6" x14ac:dyDescent="0.3">
      <c r="A254" s="3" t="s">
        <v>29</v>
      </c>
      <c r="B254" s="15"/>
      <c r="C254" s="15"/>
      <c r="D254" s="10">
        <v>94800</v>
      </c>
      <c r="E254" s="11">
        <v>-15600</v>
      </c>
      <c r="F254" s="11">
        <v>-20</v>
      </c>
      <c r="G254" s="12">
        <v>-2.1662706650322732E-4</v>
      </c>
      <c r="H254" s="13">
        <v>1</v>
      </c>
      <c r="I254" s="13">
        <v>1.6274312626758963E-2</v>
      </c>
      <c r="J254" s="10">
        <v>1260</v>
      </c>
      <c r="K254" s="14">
        <v>29221.910954000003</v>
      </c>
      <c r="L254" s="13">
        <v>2.5205534183003465E-2</v>
      </c>
      <c r="M254" s="14">
        <v>6572.4080379999996</v>
      </c>
      <c r="N254" s="13">
        <v>2.9175444657610114E-2</v>
      </c>
    </row>
    <row r="256" spans="1:14" ht="15.6" x14ac:dyDescent="0.3">
      <c r="A256" s="17" t="s">
        <v>47</v>
      </c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</row>
    <row r="257" spans="1:14" ht="15.6" x14ac:dyDescent="0.3">
      <c r="A257" s="1" t="s">
        <v>8</v>
      </c>
      <c r="B257" s="16" t="s">
        <v>9</v>
      </c>
      <c r="C257" s="16"/>
      <c r="D257" s="1" t="s">
        <v>10</v>
      </c>
      <c r="E257" s="1" t="s">
        <v>11</v>
      </c>
      <c r="F257" s="1" t="s">
        <v>10</v>
      </c>
      <c r="G257" s="1" t="s">
        <v>12</v>
      </c>
      <c r="H257" s="1" t="s">
        <v>13</v>
      </c>
      <c r="I257" s="1" t="s">
        <v>14</v>
      </c>
      <c r="J257" s="1" t="s">
        <v>15</v>
      </c>
      <c r="K257" s="16" t="s">
        <v>16</v>
      </c>
      <c r="L257" s="16"/>
      <c r="M257" s="16" t="s">
        <v>17</v>
      </c>
      <c r="N257" s="16"/>
    </row>
    <row r="258" spans="1:14" ht="15.6" x14ac:dyDescent="0.3">
      <c r="A258" s="1" t="s">
        <v>18</v>
      </c>
      <c r="B258" s="1" t="s">
        <v>19</v>
      </c>
      <c r="C258" s="1" t="s">
        <v>20</v>
      </c>
      <c r="D258" s="1" t="s">
        <v>8</v>
      </c>
      <c r="E258" s="1" t="s">
        <v>21</v>
      </c>
      <c r="F258" s="1" t="s">
        <v>11</v>
      </c>
      <c r="G258" s="1" t="s">
        <v>22</v>
      </c>
      <c r="H258" s="1" t="s">
        <v>11</v>
      </c>
      <c r="I258" s="1" t="s">
        <v>23</v>
      </c>
      <c r="J258" s="1" t="s">
        <v>24</v>
      </c>
      <c r="K258" s="1" t="s">
        <v>25</v>
      </c>
      <c r="L258" s="1" t="s">
        <v>26</v>
      </c>
      <c r="M258" s="1" t="s">
        <v>25</v>
      </c>
      <c r="N258" s="1" t="s">
        <v>26</v>
      </c>
    </row>
    <row r="259" spans="1:14" x14ac:dyDescent="0.3">
      <c r="A259" s="2" t="s">
        <v>0</v>
      </c>
      <c r="B259" s="4">
        <v>0</v>
      </c>
      <c r="C259" s="4">
        <v>31900</v>
      </c>
      <c r="D259" s="4">
        <v>16900</v>
      </c>
      <c r="E259" s="5">
        <v>0</v>
      </c>
      <c r="F259" s="5">
        <v>0</v>
      </c>
      <c r="G259" s="6">
        <v>0</v>
      </c>
      <c r="H259" s="7">
        <v>0</v>
      </c>
      <c r="I259" s="8">
        <v>0</v>
      </c>
      <c r="J259" s="4">
        <v>0</v>
      </c>
      <c r="K259" s="9">
        <v>0</v>
      </c>
      <c r="L259" s="8">
        <v>0</v>
      </c>
      <c r="M259" s="9">
        <v>0</v>
      </c>
      <c r="N259" s="8">
        <v>0</v>
      </c>
    </row>
    <row r="260" spans="1:14" x14ac:dyDescent="0.3">
      <c r="A260" s="2" t="s">
        <v>1</v>
      </c>
      <c r="B260" s="4">
        <v>31900</v>
      </c>
      <c r="C260" s="4">
        <v>61400</v>
      </c>
      <c r="D260" s="4">
        <v>45900</v>
      </c>
      <c r="E260" s="5">
        <v>0</v>
      </c>
      <c r="F260" s="5">
        <v>0</v>
      </c>
      <c r="G260" s="6">
        <v>0</v>
      </c>
      <c r="H260" s="7">
        <v>0</v>
      </c>
      <c r="I260" s="8">
        <v>0</v>
      </c>
      <c r="J260" s="4">
        <v>0</v>
      </c>
      <c r="K260" s="9">
        <v>0</v>
      </c>
      <c r="L260" s="8">
        <v>0</v>
      </c>
      <c r="M260" s="9">
        <v>0</v>
      </c>
      <c r="N260" s="8">
        <v>0</v>
      </c>
    </row>
    <row r="261" spans="1:14" x14ac:dyDescent="0.3">
      <c r="A261" s="2" t="s">
        <v>2</v>
      </c>
      <c r="B261" s="4">
        <v>61400</v>
      </c>
      <c r="C261" s="4">
        <v>103700</v>
      </c>
      <c r="D261" s="4">
        <v>80500</v>
      </c>
      <c r="E261" s="5">
        <v>-600</v>
      </c>
      <c r="F261" s="5">
        <v>0</v>
      </c>
      <c r="G261" s="6">
        <v>-1.1143689972227667E-5</v>
      </c>
      <c r="H261" s="7">
        <v>1.2311875354309833E-3</v>
      </c>
      <c r="I261" s="8">
        <v>1.0699238744157635E-2</v>
      </c>
      <c r="J261" s="4">
        <v>80</v>
      </c>
      <c r="K261" s="9">
        <v>14712.786681000001</v>
      </c>
      <c r="L261" s="8">
        <v>1.6519362621002034E-2</v>
      </c>
      <c r="M261" s="9">
        <v>300.35561999999999</v>
      </c>
      <c r="N261" s="8">
        <v>1.2356889754337112E-3</v>
      </c>
    </row>
    <row r="262" spans="1:14" x14ac:dyDescent="0.3">
      <c r="A262" s="2" t="s">
        <v>3</v>
      </c>
      <c r="B262" s="4">
        <v>103700</v>
      </c>
      <c r="C262" s="4">
        <v>158900</v>
      </c>
      <c r="D262" s="4">
        <v>131100</v>
      </c>
      <c r="E262" s="5">
        <v>-24400</v>
      </c>
      <c r="F262" s="5">
        <v>-40</v>
      </c>
      <c r="G262" s="6">
        <v>-2.9437068483831221E-4</v>
      </c>
      <c r="H262" s="7">
        <v>5.3292881943298169E-2</v>
      </c>
      <c r="I262" s="8">
        <v>4.537330619314342E-2</v>
      </c>
      <c r="J262" s="4">
        <v>850</v>
      </c>
      <c r="K262" s="9">
        <v>62016.404545999998</v>
      </c>
      <c r="L262" s="8">
        <v>6.3007714016495728E-2</v>
      </c>
      <c r="M262" s="9">
        <v>16128.851135000001</v>
      </c>
      <c r="N262" s="8">
        <v>8.5190092641405299E-2</v>
      </c>
    </row>
    <row r="263" spans="1:14" x14ac:dyDescent="0.3">
      <c r="A263" s="2" t="s">
        <v>4</v>
      </c>
      <c r="B263" s="4">
        <v>158900</v>
      </c>
      <c r="C263" s="4">
        <v>351800</v>
      </c>
      <c r="D263" s="4">
        <v>228900</v>
      </c>
      <c r="E263" s="5">
        <v>-269200</v>
      </c>
      <c r="F263" s="5">
        <v>-570</v>
      </c>
      <c r="G263" s="6">
        <v>-2.4840677522414319E-3</v>
      </c>
      <c r="H263" s="7">
        <v>0.5868962895887907</v>
      </c>
      <c r="I263" s="8">
        <v>0.38106576414004428</v>
      </c>
      <c r="J263" s="4">
        <v>1490</v>
      </c>
      <c r="K263" s="9">
        <v>422917.89378500002</v>
      </c>
      <c r="L263" s="8">
        <v>0.44310010399167149</v>
      </c>
      <c r="M263" s="9">
        <v>150500.04865000001</v>
      </c>
      <c r="N263" s="8">
        <v>0.51706608866967141</v>
      </c>
    </row>
    <row r="264" spans="1:14" x14ac:dyDescent="0.3">
      <c r="A264" s="2" t="s">
        <v>5</v>
      </c>
      <c r="B264" s="4">
        <v>351800</v>
      </c>
      <c r="C264" s="4">
        <v>794700</v>
      </c>
      <c r="D264" s="4">
        <v>489700</v>
      </c>
      <c r="E264" s="5">
        <v>-164400</v>
      </c>
      <c r="F264" s="5">
        <v>-1290</v>
      </c>
      <c r="G264" s="6">
        <v>-2.6403843925958408E-3</v>
      </c>
      <c r="H264" s="7">
        <v>0.35846060591718837</v>
      </c>
      <c r="I264" s="8">
        <v>0.57990953001720213</v>
      </c>
      <c r="J264" s="4">
        <v>2230</v>
      </c>
      <c r="K264" s="9">
        <v>167645.69972999999</v>
      </c>
      <c r="L264" s="8">
        <v>0.61801313569759697</v>
      </c>
      <c r="M264" s="9">
        <v>49295.979182000003</v>
      </c>
      <c r="N264" s="8">
        <v>0.61611347013444795</v>
      </c>
    </row>
    <row r="265" spans="1:14" x14ac:dyDescent="0.3">
      <c r="A265" s="2" t="s">
        <v>6</v>
      </c>
      <c r="B265" s="4">
        <v>794700</v>
      </c>
      <c r="C265" s="4" t="s">
        <v>7</v>
      </c>
      <c r="D265" s="4">
        <v>2171300</v>
      </c>
      <c r="E265" s="5">
        <v>0</v>
      </c>
      <c r="F265" s="5">
        <v>0</v>
      </c>
      <c r="G265" s="6">
        <v>-3.8578423696958159E-7</v>
      </c>
      <c r="H265" s="7">
        <v>5.7728872653570641E-5</v>
      </c>
      <c r="I265" s="8">
        <v>3.4901829442738415E-4</v>
      </c>
      <c r="J265" s="4">
        <v>0</v>
      </c>
      <c r="K265" s="9">
        <v>22.066127999999999</v>
      </c>
      <c r="L265" s="8">
        <v>3.0909775711717704E-4</v>
      </c>
      <c r="M265" s="9">
        <v>22.066127999999999</v>
      </c>
      <c r="N265" s="8">
        <v>7.1827783017452029E-4</v>
      </c>
    </row>
    <row r="266" spans="1:14" ht="15.6" x14ac:dyDescent="0.3">
      <c r="A266" s="3" t="s">
        <v>29</v>
      </c>
      <c r="B266" s="15"/>
      <c r="C266" s="15"/>
      <c r="D266" s="10">
        <v>128800</v>
      </c>
      <c r="E266" s="11">
        <v>-458700</v>
      </c>
      <c r="F266" s="11">
        <v>-140</v>
      </c>
      <c r="G266" s="12">
        <v>-1.1180998947295006E-3</v>
      </c>
      <c r="H266" s="13">
        <v>1</v>
      </c>
      <c r="I266" s="13">
        <v>9.0973118106017756E-2</v>
      </c>
      <c r="J266" s="10">
        <v>1580</v>
      </c>
      <c r="K266" s="14">
        <v>667408.58484601008</v>
      </c>
      <c r="L266" s="13">
        <v>0.13901978226804682</v>
      </c>
      <c r="M266" s="14">
        <v>216270.73420899999</v>
      </c>
      <c r="N266" s="13">
        <v>0.15873445863348018</v>
      </c>
    </row>
    <row r="268" spans="1:14" ht="15.6" x14ac:dyDescent="0.3">
      <c r="A268" s="17" t="s">
        <v>48</v>
      </c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</row>
    <row r="269" spans="1:14" ht="15.6" x14ac:dyDescent="0.3">
      <c r="A269" s="1" t="s">
        <v>8</v>
      </c>
      <c r="B269" s="16" t="s">
        <v>9</v>
      </c>
      <c r="C269" s="16"/>
      <c r="D269" s="1" t="s">
        <v>10</v>
      </c>
      <c r="E269" s="1" t="s">
        <v>11</v>
      </c>
      <c r="F269" s="1" t="s">
        <v>10</v>
      </c>
      <c r="G269" s="1" t="s">
        <v>12</v>
      </c>
      <c r="H269" s="1" t="s">
        <v>13</v>
      </c>
      <c r="I269" s="1" t="s">
        <v>14</v>
      </c>
      <c r="J269" s="1" t="s">
        <v>15</v>
      </c>
      <c r="K269" s="16" t="s">
        <v>16</v>
      </c>
      <c r="L269" s="16"/>
      <c r="M269" s="16" t="s">
        <v>17</v>
      </c>
      <c r="N269" s="16"/>
    </row>
    <row r="270" spans="1:14" ht="15.6" x14ac:dyDescent="0.3">
      <c r="A270" s="1" t="s">
        <v>18</v>
      </c>
      <c r="B270" s="1" t="s">
        <v>19</v>
      </c>
      <c r="C270" s="1" t="s">
        <v>20</v>
      </c>
      <c r="D270" s="1" t="s">
        <v>8</v>
      </c>
      <c r="E270" s="1" t="s">
        <v>21</v>
      </c>
      <c r="F270" s="1" t="s">
        <v>11</v>
      </c>
      <c r="G270" s="1" t="s">
        <v>22</v>
      </c>
      <c r="H270" s="1" t="s">
        <v>11</v>
      </c>
      <c r="I270" s="1" t="s">
        <v>23</v>
      </c>
      <c r="J270" s="1" t="s">
        <v>24</v>
      </c>
      <c r="K270" s="1" t="s">
        <v>25</v>
      </c>
      <c r="L270" s="1" t="s">
        <v>26</v>
      </c>
      <c r="M270" s="1" t="s">
        <v>25</v>
      </c>
      <c r="N270" s="1" t="s">
        <v>26</v>
      </c>
    </row>
    <row r="271" spans="1:14" x14ac:dyDescent="0.3">
      <c r="A271" s="2" t="s">
        <v>0</v>
      </c>
      <c r="B271" s="4">
        <v>0</v>
      </c>
      <c r="C271" s="4">
        <v>27800</v>
      </c>
      <c r="D271" s="4">
        <v>15800</v>
      </c>
      <c r="E271" s="5">
        <v>0</v>
      </c>
      <c r="F271" s="5">
        <v>0</v>
      </c>
      <c r="G271" s="6">
        <v>0</v>
      </c>
      <c r="H271" s="7">
        <v>0</v>
      </c>
      <c r="I271" s="8">
        <v>0</v>
      </c>
      <c r="J271" s="4">
        <v>0</v>
      </c>
      <c r="K271" s="9">
        <v>0</v>
      </c>
      <c r="L271" s="8">
        <v>0</v>
      </c>
      <c r="M271" s="9">
        <v>0</v>
      </c>
      <c r="N271" s="8">
        <v>0</v>
      </c>
    </row>
    <row r="272" spans="1:14" x14ac:dyDescent="0.3">
      <c r="A272" s="2" t="s">
        <v>1</v>
      </c>
      <c r="B272" s="4">
        <v>27800</v>
      </c>
      <c r="C272" s="4">
        <v>59800</v>
      </c>
      <c r="D272" s="4">
        <v>43000</v>
      </c>
      <c r="E272" s="5">
        <v>-2500</v>
      </c>
      <c r="F272" s="5">
        <v>0</v>
      </c>
      <c r="G272" s="6">
        <v>-7.7481433739092425E-5</v>
      </c>
      <c r="H272" s="7">
        <v>7.2794853099044203E-3</v>
      </c>
      <c r="I272" s="8">
        <v>9.064286833825947E-3</v>
      </c>
      <c r="J272" s="4">
        <v>370</v>
      </c>
      <c r="K272" s="9">
        <v>13602.89256</v>
      </c>
      <c r="L272" s="8">
        <v>1.4515075723285573E-2</v>
      </c>
      <c r="M272" s="9">
        <v>0</v>
      </c>
      <c r="N272" s="8">
        <v>0</v>
      </c>
    </row>
    <row r="273" spans="1:14" x14ac:dyDescent="0.3">
      <c r="A273" s="2" t="s">
        <v>2</v>
      </c>
      <c r="B273" s="4">
        <v>59800</v>
      </c>
      <c r="C273" s="4">
        <v>102400</v>
      </c>
      <c r="D273" s="4">
        <v>79500</v>
      </c>
      <c r="E273" s="5">
        <v>-5200</v>
      </c>
      <c r="F273" s="5">
        <v>-10</v>
      </c>
      <c r="G273" s="6">
        <v>-8.6439698365602086E-5</v>
      </c>
      <c r="H273" s="7">
        <v>1.5002020611144943E-2</v>
      </c>
      <c r="I273" s="8">
        <v>1.0083729017473501E-2</v>
      </c>
      <c r="J273" s="4">
        <v>680</v>
      </c>
      <c r="K273" s="9">
        <v>18295.431550999998</v>
      </c>
      <c r="L273" s="8">
        <v>1.7408434893260105E-2</v>
      </c>
      <c r="M273" s="9">
        <v>5913.190963</v>
      </c>
      <c r="N273" s="8">
        <v>3.4946488039233385E-2</v>
      </c>
    </row>
    <row r="274" spans="1:14" x14ac:dyDescent="0.3">
      <c r="A274" s="2" t="s">
        <v>3</v>
      </c>
      <c r="B274" s="4">
        <v>102400</v>
      </c>
      <c r="C274" s="4">
        <v>166100</v>
      </c>
      <c r="D274" s="4">
        <v>131500</v>
      </c>
      <c r="E274" s="5">
        <v>-20700</v>
      </c>
      <c r="F274" s="5">
        <v>-30</v>
      </c>
      <c r="G274" s="6">
        <v>-2.0964885036259406E-4</v>
      </c>
      <c r="H274" s="7">
        <v>6.0223619201553849E-2</v>
      </c>
      <c r="I274" s="8">
        <v>3.4632460020113817E-2</v>
      </c>
      <c r="J274" s="4">
        <v>800</v>
      </c>
      <c r="K274" s="9">
        <v>66051.682149</v>
      </c>
      <c r="L274" s="8">
        <v>5.5083861742735787E-2</v>
      </c>
      <c r="M274" s="9">
        <v>15367.02844</v>
      </c>
      <c r="N274" s="8">
        <v>6.8758450046182404E-2</v>
      </c>
    </row>
    <row r="275" spans="1:14" x14ac:dyDescent="0.3">
      <c r="A275" s="2" t="s">
        <v>4</v>
      </c>
      <c r="B275" s="4">
        <v>166100</v>
      </c>
      <c r="C275" s="4">
        <v>406300</v>
      </c>
      <c r="D275" s="4">
        <v>248800</v>
      </c>
      <c r="E275" s="5">
        <v>-215600</v>
      </c>
      <c r="F275" s="5">
        <v>-380</v>
      </c>
      <c r="G275" s="6">
        <v>-1.5408416810344385E-3</v>
      </c>
      <c r="H275" s="7">
        <v>0.62763832723361901</v>
      </c>
      <c r="I275" s="8">
        <v>0.28358191289795726</v>
      </c>
      <c r="J275" s="4">
        <v>1350</v>
      </c>
      <c r="K275" s="9">
        <v>394985.48848</v>
      </c>
      <c r="L275" s="8">
        <v>0.33226749853636472</v>
      </c>
      <c r="M275" s="9">
        <v>141190.88948400001</v>
      </c>
      <c r="N275" s="8">
        <v>0.39351393644791877</v>
      </c>
    </row>
    <row r="276" spans="1:14" x14ac:dyDescent="0.3">
      <c r="A276" s="2" t="s">
        <v>5</v>
      </c>
      <c r="B276" s="4">
        <v>406300</v>
      </c>
      <c r="C276" s="4">
        <v>1047700</v>
      </c>
      <c r="D276" s="4">
        <v>612100</v>
      </c>
      <c r="E276" s="5">
        <v>-99600</v>
      </c>
      <c r="F276" s="5">
        <v>-660</v>
      </c>
      <c r="G276" s="6">
        <v>-1.0834044696918649E-3</v>
      </c>
      <c r="H276" s="7">
        <v>0.28985654764377694</v>
      </c>
      <c r="I276" s="8">
        <v>0.31099989956701396</v>
      </c>
      <c r="J276" s="4">
        <v>2130</v>
      </c>
      <c r="K276" s="9">
        <v>101487.34401999999</v>
      </c>
      <c r="L276" s="8">
        <v>0.33110855175698706</v>
      </c>
      <c r="M276" s="9">
        <v>31028.394238000001</v>
      </c>
      <c r="N276" s="8">
        <v>0.27081499141868698</v>
      </c>
    </row>
    <row r="277" spans="1:14" x14ac:dyDescent="0.3">
      <c r="A277" s="2" t="s">
        <v>6</v>
      </c>
      <c r="B277" s="4">
        <v>1047700</v>
      </c>
      <c r="C277" s="4" t="s">
        <v>7</v>
      </c>
      <c r="D277" s="4">
        <v>3660100</v>
      </c>
      <c r="E277" s="5">
        <v>0</v>
      </c>
      <c r="F277" s="5">
        <v>0</v>
      </c>
      <c r="G277" s="6">
        <v>0</v>
      </c>
      <c r="H277" s="7">
        <v>0</v>
      </c>
      <c r="I277" s="8">
        <v>0</v>
      </c>
      <c r="J277" s="4">
        <v>0</v>
      </c>
      <c r="K277" s="9">
        <v>0</v>
      </c>
      <c r="L277" s="8">
        <v>0</v>
      </c>
      <c r="M277" s="9">
        <v>0</v>
      </c>
      <c r="N277" s="8">
        <v>0</v>
      </c>
    </row>
    <row r="278" spans="1:14" ht="15.6" x14ac:dyDescent="0.3">
      <c r="A278" s="3" t="s">
        <v>29</v>
      </c>
      <c r="B278" s="15"/>
      <c r="C278" s="15"/>
      <c r="D278" s="10">
        <v>150800</v>
      </c>
      <c r="E278" s="11">
        <v>-343500</v>
      </c>
      <c r="F278" s="11">
        <v>-90</v>
      </c>
      <c r="G278" s="12">
        <v>-6.020071254728527E-4</v>
      </c>
      <c r="H278" s="13">
        <v>1</v>
      </c>
      <c r="I278" s="13">
        <v>6.5129945583685095E-2</v>
      </c>
      <c r="J278" s="10">
        <v>1390</v>
      </c>
      <c r="K278" s="14">
        <v>594422.83876000997</v>
      </c>
      <c r="L278" s="13">
        <v>0.10446905265494105</v>
      </c>
      <c r="M278" s="14">
        <v>193499.50312499999</v>
      </c>
      <c r="N278" s="13">
        <v>0.15259506572940101</v>
      </c>
    </row>
    <row r="280" spans="1:14" ht="15.6" x14ac:dyDescent="0.3">
      <c r="A280" s="17" t="s">
        <v>49</v>
      </c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</row>
    <row r="281" spans="1:14" ht="15.6" x14ac:dyDescent="0.3">
      <c r="A281" s="1" t="s">
        <v>8</v>
      </c>
      <c r="B281" s="16" t="s">
        <v>9</v>
      </c>
      <c r="C281" s="16"/>
      <c r="D281" s="1" t="s">
        <v>10</v>
      </c>
      <c r="E281" s="1" t="s">
        <v>11</v>
      </c>
      <c r="F281" s="1" t="s">
        <v>10</v>
      </c>
      <c r="G281" s="1" t="s">
        <v>12</v>
      </c>
      <c r="H281" s="1" t="s">
        <v>13</v>
      </c>
      <c r="I281" s="1" t="s">
        <v>14</v>
      </c>
      <c r="J281" s="1" t="s">
        <v>15</v>
      </c>
      <c r="K281" s="16" t="s">
        <v>16</v>
      </c>
      <c r="L281" s="16"/>
      <c r="M281" s="16" t="s">
        <v>17</v>
      </c>
      <c r="N281" s="16"/>
    </row>
    <row r="282" spans="1:14" ht="15.6" x14ac:dyDescent="0.3">
      <c r="A282" s="1" t="s">
        <v>18</v>
      </c>
      <c r="B282" s="1" t="s">
        <v>19</v>
      </c>
      <c r="C282" s="1" t="s">
        <v>20</v>
      </c>
      <c r="D282" s="1" t="s">
        <v>8</v>
      </c>
      <c r="E282" s="1" t="s">
        <v>21</v>
      </c>
      <c r="F282" s="1" t="s">
        <v>11</v>
      </c>
      <c r="G282" s="1" t="s">
        <v>22</v>
      </c>
      <c r="H282" s="1" t="s">
        <v>11</v>
      </c>
      <c r="I282" s="1" t="s">
        <v>23</v>
      </c>
      <c r="J282" s="1" t="s">
        <v>24</v>
      </c>
      <c r="K282" s="1" t="s">
        <v>25</v>
      </c>
      <c r="L282" s="1" t="s">
        <v>26</v>
      </c>
      <c r="M282" s="1" t="s">
        <v>25</v>
      </c>
      <c r="N282" s="1" t="s">
        <v>26</v>
      </c>
    </row>
    <row r="283" spans="1:14" x14ac:dyDescent="0.3">
      <c r="A283" s="2" t="s">
        <v>0</v>
      </c>
      <c r="B283" s="4">
        <v>0</v>
      </c>
      <c r="C283" s="4">
        <v>24400</v>
      </c>
      <c r="D283" s="4">
        <v>13600</v>
      </c>
      <c r="E283" s="5">
        <v>0</v>
      </c>
      <c r="F283" s="5">
        <v>0</v>
      </c>
      <c r="G283" s="6">
        <v>0</v>
      </c>
      <c r="H283" s="7">
        <v>0</v>
      </c>
      <c r="I283" s="8">
        <v>0</v>
      </c>
      <c r="J283" s="4">
        <v>0</v>
      </c>
      <c r="K283" s="9">
        <v>0</v>
      </c>
      <c r="L283" s="8">
        <v>0</v>
      </c>
      <c r="M283" s="9">
        <v>0</v>
      </c>
      <c r="N283" s="8">
        <v>0</v>
      </c>
    </row>
    <row r="284" spans="1:14" x14ac:dyDescent="0.3">
      <c r="A284" s="2" t="s">
        <v>1</v>
      </c>
      <c r="B284" s="4">
        <v>24400</v>
      </c>
      <c r="C284" s="4">
        <v>47100</v>
      </c>
      <c r="D284" s="4">
        <v>35100</v>
      </c>
      <c r="E284" s="5">
        <v>0</v>
      </c>
      <c r="F284" s="5">
        <v>0</v>
      </c>
      <c r="G284" s="6">
        <v>0</v>
      </c>
      <c r="H284" s="7">
        <v>0</v>
      </c>
      <c r="I284" s="8">
        <v>0</v>
      </c>
      <c r="J284" s="4">
        <v>0</v>
      </c>
      <c r="K284" s="9">
        <v>0</v>
      </c>
      <c r="L284" s="8">
        <v>0</v>
      </c>
      <c r="M284" s="9">
        <v>0</v>
      </c>
      <c r="N284" s="8">
        <v>0</v>
      </c>
    </row>
    <row r="285" spans="1:14" x14ac:dyDescent="0.3">
      <c r="A285" s="2" t="s">
        <v>2</v>
      </c>
      <c r="B285" s="4">
        <v>47100</v>
      </c>
      <c r="C285" s="4">
        <v>79300</v>
      </c>
      <c r="D285" s="4">
        <v>61700</v>
      </c>
      <c r="E285" s="5">
        <v>0</v>
      </c>
      <c r="F285" s="5">
        <v>0</v>
      </c>
      <c r="G285" s="6">
        <v>-6.0766375944427848E-7</v>
      </c>
      <c r="H285" s="7">
        <v>2.6164033675858596E-4</v>
      </c>
      <c r="I285" s="8">
        <v>3.1233751085842803E-5</v>
      </c>
      <c r="J285" s="4">
        <v>0</v>
      </c>
      <c r="K285" s="9">
        <v>97.699061999999998</v>
      </c>
      <c r="L285" s="8">
        <v>6.6361995321716455E-5</v>
      </c>
      <c r="M285" s="9">
        <v>32.566353999999997</v>
      </c>
      <c r="N285" s="8">
        <v>1.0238301721165334E-4</v>
      </c>
    </row>
    <row r="286" spans="1:14" x14ac:dyDescent="0.3">
      <c r="A286" s="2" t="s">
        <v>3</v>
      </c>
      <c r="B286" s="4">
        <v>79300</v>
      </c>
      <c r="C286" s="4">
        <v>133000</v>
      </c>
      <c r="D286" s="4">
        <v>103900</v>
      </c>
      <c r="E286" s="5">
        <v>-1500</v>
      </c>
      <c r="F286" s="5">
        <v>0</v>
      </c>
      <c r="G286" s="6">
        <v>-1.4197962667859417E-5</v>
      </c>
      <c r="H286" s="7">
        <v>1.0288821219456217E-2</v>
      </c>
      <c r="I286" s="8">
        <v>1.7903348762501709E-3</v>
      </c>
      <c r="J286" s="4">
        <v>0</v>
      </c>
      <c r="K286" s="9">
        <v>3731.7314959999999</v>
      </c>
      <c r="L286" s="8">
        <v>2.0356603889127049E-3</v>
      </c>
      <c r="M286" s="9">
        <v>0</v>
      </c>
      <c r="N286" s="8">
        <v>0</v>
      </c>
    </row>
    <row r="287" spans="1:14" x14ac:dyDescent="0.3">
      <c r="A287" s="2" t="s">
        <v>4</v>
      </c>
      <c r="B287" s="4">
        <v>133000</v>
      </c>
      <c r="C287" s="4">
        <v>260700</v>
      </c>
      <c r="D287" s="4">
        <v>175100</v>
      </c>
      <c r="E287" s="5">
        <v>-34300</v>
      </c>
      <c r="F287" s="5">
        <v>-40</v>
      </c>
      <c r="G287" s="6">
        <v>-2.5089036190781744E-4</v>
      </c>
      <c r="H287" s="7">
        <v>0.22972528071114781</v>
      </c>
      <c r="I287" s="8">
        <v>4.5358408222950244E-2</v>
      </c>
      <c r="J287" s="4">
        <v>970</v>
      </c>
      <c r="K287" s="9">
        <v>89490.673427999995</v>
      </c>
      <c r="L287" s="8">
        <v>5.5629627821888988E-2</v>
      </c>
      <c r="M287" s="9">
        <v>11557.385174999999</v>
      </c>
      <c r="N287" s="8">
        <v>3.1293355086691503E-2</v>
      </c>
    </row>
    <row r="288" spans="1:14" x14ac:dyDescent="0.3">
      <c r="A288" s="2" t="s">
        <v>5</v>
      </c>
      <c r="B288" s="4">
        <v>260700</v>
      </c>
      <c r="C288" s="4">
        <v>640500</v>
      </c>
      <c r="D288" s="4">
        <v>369100</v>
      </c>
      <c r="E288" s="5">
        <v>-112800</v>
      </c>
      <c r="F288" s="5">
        <v>-540</v>
      </c>
      <c r="G288" s="6">
        <v>-1.468256294088759E-3</v>
      </c>
      <c r="H288" s="7">
        <v>0.75500333753032323</v>
      </c>
      <c r="I288" s="8">
        <v>0.33454780061101363</v>
      </c>
      <c r="J288" s="4">
        <v>1620</v>
      </c>
      <c r="K288" s="9">
        <v>162487.153838</v>
      </c>
      <c r="L288" s="8">
        <v>0.36312115635817616</v>
      </c>
      <c r="M288" s="9">
        <v>73420.60183</v>
      </c>
      <c r="N288" s="8">
        <v>0.4296741050073688</v>
      </c>
    </row>
    <row r="289" spans="1:14" x14ac:dyDescent="0.3">
      <c r="A289" s="2" t="s">
        <v>6</v>
      </c>
      <c r="B289" s="4">
        <v>640500</v>
      </c>
      <c r="C289" s="4" t="s">
        <v>7</v>
      </c>
      <c r="D289" s="4">
        <v>1643700</v>
      </c>
      <c r="E289" s="5">
        <v>-700</v>
      </c>
      <c r="F289" s="5">
        <v>-10</v>
      </c>
      <c r="G289" s="6">
        <v>-8.1908869001075877E-6</v>
      </c>
      <c r="H289" s="7">
        <v>4.720920202290515E-3</v>
      </c>
      <c r="I289" s="8">
        <v>7.9537407069299893E-3</v>
      </c>
      <c r="J289" s="4">
        <v>1690</v>
      </c>
      <c r="K289" s="9">
        <v>956.70572400000003</v>
      </c>
      <c r="L289" s="8">
        <v>7.434798405201665E-3</v>
      </c>
      <c r="M289" s="9">
        <v>408.50947600000001</v>
      </c>
      <c r="N289" s="8">
        <v>1.5165089271668654E-2</v>
      </c>
    </row>
    <row r="290" spans="1:14" ht="15.6" x14ac:dyDescent="0.3">
      <c r="A290" s="3" t="s">
        <v>29</v>
      </c>
      <c r="B290" s="15"/>
      <c r="C290" s="15"/>
      <c r="D290" s="10">
        <v>99200</v>
      </c>
      <c r="E290" s="11">
        <v>-149400</v>
      </c>
      <c r="F290" s="11">
        <v>-30</v>
      </c>
      <c r="G290" s="12">
        <v>-2.8780374733770577E-4</v>
      </c>
      <c r="H290" s="13">
        <v>1</v>
      </c>
      <c r="I290" s="13">
        <v>2.0522537429194757E-2</v>
      </c>
      <c r="J290" s="10">
        <v>1390</v>
      </c>
      <c r="K290" s="14">
        <v>256763.96354800003</v>
      </c>
      <c r="L290" s="13">
        <v>3.1815256278887462E-2</v>
      </c>
      <c r="M290" s="14">
        <v>85419.062835000004</v>
      </c>
      <c r="N290" s="13">
        <v>4.1891973721748736E-2</v>
      </c>
    </row>
    <row r="292" spans="1:14" ht="15.6" x14ac:dyDescent="0.3">
      <c r="A292" s="17" t="s">
        <v>50</v>
      </c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</row>
    <row r="293" spans="1:14" ht="15.6" x14ac:dyDescent="0.3">
      <c r="A293" s="1" t="s">
        <v>8</v>
      </c>
      <c r="B293" s="16" t="s">
        <v>9</v>
      </c>
      <c r="C293" s="16"/>
      <c r="D293" s="1" t="s">
        <v>10</v>
      </c>
      <c r="E293" s="1" t="s">
        <v>11</v>
      </c>
      <c r="F293" s="1" t="s">
        <v>10</v>
      </c>
      <c r="G293" s="1" t="s">
        <v>12</v>
      </c>
      <c r="H293" s="1" t="s">
        <v>13</v>
      </c>
      <c r="I293" s="1" t="s">
        <v>14</v>
      </c>
      <c r="J293" s="1" t="s">
        <v>15</v>
      </c>
      <c r="K293" s="16" t="s">
        <v>16</v>
      </c>
      <c r="L293" s="16"/>
      <c r="M293" s="16" t="s">
        <v>17</v>
      </c>
      <c r="N293" s="16"/>
    </row>
    <row r="294" spans="1:14" ht="15.6" x14ac:dyDescent="0.3">
      <c r="A294" s="1" t="s">
        <v>18</v>
      </c>
      <c r="B294" s="1" t="s">
        <v>19</v>
      </c>
      <c r="C294" s="1" t="s">
        <v>20</v>
      </c>
      <c r="D294" s="1" t="s">
        <v>8</v>
      </c>
      <c r="E294" s="1" t="s">
        <v>21</v>
      </c>
      <c r="F294" s="1" t="s">
        <v>11</v>
      </c>
      <c r="G294" s="1" t="s">
        <v>22</v>
      </c>
      <c r="H294" s="1" t="s">
        <v>11</v>
      </c>
      <c r="I294" s="1" t="s">
        <v>23</v>
      </c>
      <c r="J294" s="1" t="s">
        <v>24</v>
      </c>
      <c r="K294" s="1" t="s">
        <v>25</v>
      </c>
      <c r="L294" s="1" t="s">
        <v>26</v>
      </c>
      <c r="M294" s="1" t="s">
        <v>25</v>
      </c>
      <c r="N294" s="1" t="s">
        <v>26</v>
      </c>
    </row>
    <row r="295" spans="1:14" x14ac:dyDescent="0.3">
      <c r="A295" s="2" t="s">
        <v>0</v>
      </c>
      <c r="B295" s="4">
        <v>0</v>
      </c>
      <c r="C295" s="4">
        <v>34500</v>
      </c>
      <c r="D295" s="4">
        <v>19200</v>
      </c>
      <c r="E295" s="5">
        <v>0</v>
      </c>
      <c r="F295" s="5">
        <v>0</v>
      </c>
      <c r="G295" s="6">
        <v>0</v>
      </c>
      <c r="H295" s="7">
        <v>0</v>
      </c>
      <c r="I295" s="8">
        <v>0</v>
      </c>
      <c r="J295" s="4">
        <v>0</v>
      </c>
      <c r="K295" s="9">
        <v>0</v>
      </c>
      <c r="L295" s="8">
        <v>0</v>
      </c>
      <c r="M295" s="9">
        <v>0</v>
      </c>
      <c r="N295" s="8">
        <v>0</v>
      </c>
    </row>
    <row r="296" spans="1:14" x14ac:dyDescent="0.3">
      <c r="A296" s="2" t="s">
        <v>1</v>
      </c>
      <c r="B296" s="4">
        <v>34500</v>
      </c>
      <c r="C296" s="4">
        <v>59500</v>
      </c>
      <c r="D296" s="4">
        <v>46500</v>
      </c>
      <c r="E296" s="5">
        <v>0</v>
      </c>
      <c r="F296" s="5">
        <v>0</v>
      </c>
      <c r="G296" s="6">
        <v>0</v>
      </c>
      <c r="H296" s="7">
        <v>0</v>
      </c>
      <c r="I296" s="8">
        <v>0</v>
      </c>
      <c r="J296" s="4">
        <v>0</v>
      </c>
      <c r="K296" s="9">
        <v>0</v>
      </c>
      <c r="L296" s="8">
        <v>0</v>
      </c>
      <c r="M296" s="9">
        <v>0</v>
      </c>
      <c r="N296" s="8">
        <v>0</v>
      </c>
    </row>
    <row r="297" spans="1:14" x14ac:dyDescent="0.3">
      <c r="A297" s="2" t="s">
        <v>2</v>
      </c>
      <c r="B297" s="4">
        <v>59500</v>
      </c>
      <c r="C297" s="4">
        <v>97400</v>
      </c>
      <c r="D297" s="4">
        <v>78300</v>
      </c>
      <c r="E297" s="5">
        <v>-200</v>
      </c>
      <c r="F297" s="5">
        <v>0</v>
      </c>
      <c r="G297" s="6">
        <v>-3.3833244608938062E-6</v>
      </c>
      <c r="H297" s="7">
        <v>7.0428197954612299E-4</v>
      </c>
      <c r="I297" s="8">
        <v>1.9653912819932876E-3</v>
      </c>
      <c r="J297" s="4">
        <v>0</v>
      </c>
      <c r="K297" s="9">
        <v>3435.5589980000004</v>
      </c>
      <c r="L297" s="8">
        <v>3.9760219700249707E-3</v>
      </c>
      <c r="M297" s="9">
        <v>0</v>
      </c>
      <c r="N297" s="8">
        <v>0</v>
      </c>
    </row>
    <row r="298" spans="1:14" x14ac:dyDescent="0.3">
      <c r="A298" s="2" t="s">
        <v>3</v>
      </c>
      <c r="B298" s="4">
        <v>97400</v>
      </c>
      <c r="C298" s="4">
        <v>148300</v>
      </c>
      <c r="D298" s="4">
        <v>123100</v>
      </c>
      <c r="E298" s="5">
        <v>-11900</v>
      </c>
      <c r="F298" s="5">
        <v>-20</v>
      </c>
      <c r="G298" s="6">
        <v>-1.6153078425706736E-4</v>
      </c>
      <c r="H298" s="7">
        <v>5.2633571546578717E-2</v>
      </c>
      <c r="I298" s="8">
        <v>1.5003537290575689E-2</v>
      </c>
      <c r="J298" s="4">
        <v>1320</v>
      </c>
      <c r="K298" s="9">
        <v>25047.183225000001</v>
      </c>
      <c r="L298" s="8">
        <v>2.4287115949507221E-2</v>
      </c>
      <c r="M298" s="9">
        <v>2753.8939369999998</v>
      </c>
      <c r="N298" s="8">
        <v>1.2071185198668569E-2</v>
      </c>
    </row>
    <row r="299" spans="1:14" x14ac:dyDescent="0.3">
      <c r="A299" s="2" t="s">
        <v>4</v>
      </c>
      <c r="B299" s="4">
        <v>148300</v>
      </c>
      <c r="C299" s="4">
        <v>316200</v>
      </c>
      <c r="D299" s="4">
        <v>204600</v>
      </c>
      <c r="E299" s="5">
        <v>-102500</v>
      </c>
      <c r="F299" s="5">
        <v>-230</v>
      </c>
      <c r="G299" s="6">
        <v>-1.107585104605586E-3</v>
      </c>
      <c r="H299" s="7">
        <v>0.45167841715946833</v>
      </c>
      <c r="I299" s="8">
        <v>0.17110487319630402</v>
      </c>
      <c r="J299" s="4">
        <v>1320</v>
      </c>
      <c r="K299" s="9">
        <v>177629.52223</v>
      </c>
      <c r="L299" s="8">
        <v>0.18595001112832341</v>
      </c>
      <c r="M299" s="9">
        <v>59450.471892000001</v>
      </c>
      <c r="N299" s="8">
        <v>0.21149899550550458</v>
      </c>
    </row>
    <row r="300" spans="1:14" x14ac:dyDescent="0.3">
      <c r="A300" s="2" t="s">
        <v>5</v>
      </c>
      <c r="B300" s="4">
        <v>316200</v>
      </c>
      <c r="C300" s="4">
        <v>750700</v>
      </c>
      <c r="D300" s="4">
        <v>449700</v>
      </c>
      <c r="E300" s="5">
        <v>-111600</v>
      </c>
      <c r="F300" s="5">
        <v>-930</v>
      </c>
      <c r="G300" s="6">
        <v>-2.0580690674933005E-3</v>
      </c>
      <c r="H300" s="7">
        <v>0.4914917935647356</v>
      </c>
      <c r="I300" s="8">
        <v>0.49241384115801129</v>
      </c>
      <c r="J300" s="4">
        <v>1880</v>
      </c>
      <c r="K300" s="9">
        <v>150459.11238000001</v>
      </c>
      <c r="L300" s="8">
        <v>0.54721818150734103</v>
      </c>
      <c r="M300" s="9">
        <v>55468.159736000001</v>
      </c>
      <c r="N300" s="8">
        <v>0.54792599077563442</v>
      </c>
    </row>
    <row r="301" spans="1:14" x14ac:dyDescent="0.3">
      <c r="A301" s="2" t="s">
        <v>6</v>
      </c>
      <c r="B301" s="4">
        <v>750700</v>
      </c>
      <c r="C301" s="4" t="s">
        <v>7</v>
      </c>
      <c r="D301" s="4">
        <v>1925100</v>
      </c>
      <c r="E301" s="5">
        <v>-800</v>
      </c>
      <c r="F301" s="5">
        <v>-30</v>
      </c>
      <c r="G301" s="6">
        <v>-1.3638354615011354E-5</v>
      </c>
      <c r="H301" s="7">
        <v>3.4919357496777073E-3</v>
      </c>
      <c r="I301" s="8">
        <v>7.9386193176910046E-3</v>
      </c>
      <c r="J301" s="4">
        <v>3310</v>
      </c>
      <c r="K301" s="9">
        <v>479.38328999999999</v>
      </c>
      <c r="L301" s="8">
        <v>8.2608419178765279E-3</v>
      </c>
      <c r="M301" s="9">
        <v>669.483564</v>
      </c>
      <c r="N301" s="8">
        <v>2.0900983272279398E-2</v>
      </c>
    </row>
    <row r="302" spans="1:14" ht="15.6" x14ac:dyDescent="0.3">
      <c r="A302" s="3" t="s">
        <v>29</v>
      </c>
      <c r="B302" s="15"/>
      <c r="C302" s="15"/>
      <c r="D302" s="10">
        <v>120000</v>
      </c>
      <c r="E302" s="11">
        <v>-227000</v>
      </c>
      <c r="F302" s="11">
        <v>-80</v>
      </c>
      <c r="G302" s="12">
        <v>-6.2531076257618646E-4</v>
      </c>
      <c r="H302" s="13">
        <v>1</v>
      </c>
      <c r="I302" s="13">
        <v>4.8681790707887238E-2</v>
      </c>
      <c r="J302" s="10">
        <v>1540</v>
      </c>
      <c r="K302" s="14">
        <v>357050.76012300001</v>
      </c>
      <c r="L302" s="13">
        <v>7.6344739361245292E-2</v>
      </c>
      <c r="M302" s="14">
        <v>118342.009129</v>
      </c>
      <c r="N302" s="13">
        <v>9.6520340337583652E-2</v>
      </c>
    </row>
    <row r="304" spans="1:14" ht="15.6" x14ac:dyDescent="0.3">
      <c r="A304" s="17" t="s">
        <v>51</v>
      </c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</row>
    <row r="305" spans="1:14" ht="15.6" x14ac:dyDescent="0.3">
      <c r="A305" s="1" t="s">
        <v>8</v>
      </c>
      <c r="B305" s="16" t="s">
        <v>9</v>
      </c>
      <c r="C305" s="16"/>
      <c r="D305" s="1" t="s">
        <v>10</v>
      </c>
      <c r="E305" s="1" t="s">
        <v>11</v>
      </c>
      <c r="F305" s="1" t="s">
        <v>10</v>
      </c>
      <c r="G305" s="1" t="s">
        <v>12</v>
      </c>
      <c r="H305" s="1" t="s">
        <v>13</v>
      </c>
      <c r="I305" s="1" t="s">
        <v>14</v>
      </c>
      <c r="J305" s="1" t="s">
        <v>15</v>
      </c>
      <c r="K305" s="16" t="s">
        <v>16</v>
      </c>
      <c r="L305" s="16"/>
      <c r="M305" s="16" t="s">
        <v>17</v>
      </c>
      <c r="N305" s="16"/>
    </row>
    <row r="306" spans="1:14" ht="15.6" x14ac:dyDescent="0.3">
      <c r="A306" s="1" t="s">
        <v>18</v>
      </c>
      <c r="B306" s="1" t="s">
        <v>19</v>
      </c>
      <c r="C306" s="1" t="s">
        <v>20</v>
      </c>
      <c r="D306" s="1" t="s">
        <v>8</v>
      </c>
      <c r="E306" s="1" t="s">
        <v>21</v>
      </c>
      <c r="F306" s="1" t="s">
        <v>11</v>
      </c>
      <c r="G306" s="1" t="s">
        <v>22</v>
      </c>
      <c r="H306" s="1" t="s">
        <v>11</v>
      </c>
      <c r="I306" s="1" t="s">
        <v>23</v>
      </c>
      <c r="J306" s="1" t="s">
        <v>24</v>
      </c>
      <c r="K306" s="1" t="s">
        <v>25</v>
      </c>
      <c r="L306" s="1" t="s">
        <v>26</v>
      </c>
      <c r="M306" s="1" t="s">
        <v>25</v>
      </c>
      <c r="N306" s="1" t="s">
        <v>26</v>
      </c>
    </row>
    <row r="307" spans="1:14" x14ac:dyDescent="0.3">
      <c r="A307" s="2" t="s">
        <v>0</v>
      </c>
      <c r="B307" s="4">
        <v>0</v>
      </c>
      <c r="C307" s="4">
        <v>19900</v>
      </c>
      <c r="D307" s="4">
        <v>12300</v>
      </c>
      <c r="E307" s="5">
        <v>0</v>
      </c>
      <c r="F307" s="5">
        <v>0</v>
      </c>
      <c r="G307" s="6">
        <v>0</v>
      </c>
      <c r="H307" s="7">
        <v>0</v>
      </c>
      <c r="I307" s="8">
        <v>0</v>
      </c>
      <c r="J307" s="4">
        <v>0</v>
      </c>
      <c r="K307" s="9">
        <v>0</v>
      </c>
      <c r="L307" s="8">
        <v>0</v>
      </c>
      <c r="M307" s="9">
        <v>0</v>
      </c>
      <c r="N307" s="8">
        <v>0</v>
      </c>
    </row>
    <row r="308" spans="1:14" x14ac:dyDescent="0.3">
      <c r="A308" s="2" t="s">
        <v>1</v>
      </c>
      <c r="B308" s="4">
        <v>19900</v>
      </c>
      <c r="C308" s="4">
        <v>35500</v>
      </c>
      <c r="D308" s="4">
        <v>26500</v>
      </c>
      <c r="E308" s="5">
        <v>0</v>
      </c>
      <c r="F308" s="5">
        <v>0</v>
      </c>
      <c r="G308" s="6">
        <v>0</v>
      </c>
      <c r="H308" s="7">
        <v>0</v>
      </c>
      <c r="I308" s="8">
        <v>0</v>
      </c>
      <c r="J308" s="4">
        <v>0</v>
      </c>
      <c r="K308" s="9">
        <v>0</v>
      </c>
      <c r="L308" s="8">
        <v>0</v>
      </c>
      <c r="M308" s="9">
        <v>0</v>
      </c>
      <c r="N308" s="8">
        <v>0</v>
      </c>
    </row>
    <row r="309" spans="1:14" x14ac:dyDescent="0.3">
      <c r="A309" s="2" t="s">
        <v>2</v>
      </c>
      <c r="B309" s="4">
        <v>35500</v>
      </c>
      <c r="C309" s="4">
        <v>59600</v>
      </c>
      <c r="D309" s="4">
        <v>46500</v>
      </c>
      <c r="E309" s="5">
        <v>0</v>
      </c>
      <c r="F309" s="5">
        <v>0</v>
      </c>
      <c r="G309" s="6">
        <v>0</v>
      </c>
      <c r="H309" s="7">
        <v>0</v>
      </c>
      <c r="I309" s="8">
        <v>0</v>
      </c>
      <c r="J309" s="4">
        <v>0</v>
      </c>
      <c r="K309" s="9">
        <v>0</v>
      </c>
      <c r="L309" s="8">
        <v>0</v>
      </c>
      <c r="M309" s="9">
        <v>0</v>
      </c>
      <c r="N309" s="8">
        <v>0</v>
      </c>
    </row>
    <row r="310" spans="1:14" x14ac:dyDescent="0.3">
      <c r="A310" s="2" t="s">
        <v>3</v>
      </c>
      <c r="B310" s="4">
        <v>59600</v>
      </c>
      <c r="C310" s="4">
        <v>107700</v>
      </c>
      <c r="D310" s="4">
        <v>80800</v>
      </c>
      <c r="E310" s="5">
        <v>0</v>
      </c>
      <c r="F310" s="5">
        <v>0</v>
      </c>
      <c r="G310" s="6">
        <v>-3.9550574155933332E-7</v>
      </c>
      <c r="H310" s="7">
        <v>4.941615829754842E-4</v>
      </c>
      <c r="I310" s="8">
        <v>1.8149530156246152E-4</v>
      </c>
      <c r="J310" s="4">
        <v>0</v>
      </c>
      <c r="K310" s="9">
        <v>107.05851800000001</v>
      </c>
      <c r="L310" s="8">
        <v>2.3568929065937152E-4</v>
      </c>
      <c r="M310" s="9">
        <v>0</v>
      </c>
      <c r="N310" s="8">
        <v>0</v>
      </c>
    </row>
    <row r="311" spans="1:14" x14ac:dyDescent="0.3">
      <c r="A311" s="2" t="s">
        <v>4</v>
      </c>
      <c r="B311" s="4">
        <v>107700</v>
      </c>
      <c r="C311" s="4">
        <v>203200</v>
      </c>
      <c r="D311" s="4">
        <v>140000</v>
      </c>
      <c r="E311" s="5">
        <v>-800</v>
      </c>
      <c r="F311" s="5">
        <v>0</v>
      </c>
      <c r="G311" s="6">
        <v>-2.4343083613839618E-5</v>
      </c>
      <c r="H311" s="7">
        <v>3.9615229548025918E-2</v>
      </c>
      <c r="I311" s="8">
        <v>5.2687438665232006E-3</v>
      </c>
      <c r="J311" s="4">
        <v>650</v>
      </c>
      <c r="K311" s="9">
        <v>3213.9167649999999</v>
      </c>
      <c r="L311" s="8">
        <v>7.7014523445886173E-3</v>
      </c>
      <c r="M311" s="9">
        <v>1176.3155730000001</v>
      </c>
      <c r="N311" s="8">
        <v>1.1914056193427211E-2</v>
      </c>
    </row>
    <row r="312" spans="1:14" x14ac:dyDescent="0.3">
      <c r="A312" s="2" t="s">
        <v>5</v>
      </c>
      <c r="B312" s="4">
        <v>203200</v>
      </c>
      <c r="C312" s="4">
        <v>494600</v>
      </c>
      <c r="D312" s="4">
        <v>289000</v>
      </c>
      <c r="E312" s="5">
        <v>-12400</v>
      </c>
      <c r="F312" s="5">
        <v>-210</v>
      </c>
      <c r="G312" s="6">
        <v>-7.2771989041498528E-4</v>
      </c>
      <c r="H312" s="7">
        <v>0.64812384046805749</v>
      </c>
      <c r="I312" s="8">
        <v>0.18909321786188421</v>
      </c>
      <c r="J312" s="4">
        <v>1110</v>
      </c>
      <c r="K312" s="9">
        <v>24826.732559</v>
      </c>
      <c r="L312" s="8">
        <v>0.19640975408486006</v>
      </c>
      <c r="M312" s="9">
        <v>5452.2938789999998</v>
      </c>
      <c r="N312" s="8">
        <v>0.15355822186413234</v>
      </c>
    </row>
    <row r="313" spans="1:14" x14ac:dyDescent="0.3">
      <c r="A313" s="2" t="s">
        <v>6</v>
      </c>
      <c r="B313" s="4">
        <v>494600</v>
      </c>
      <c r="C313" s="4" t="s">
        <v>7</v>
      </c>
      <c r="D313" s="4">
        <v>1081300</v>
      </c>
      <c r="E313" s="5">
        <v>-5900</v>
      </c>
      <c r="F313" s="5">
        <v>-390</v>
      </c>
      <c r="G313" s="6">
        <v>-3.6471972421463981E-4</v>
      </c>
      <c r="H313" s="7">
        <v>0.31176676840096068</v>
      </c>
      <c r="I313" s="8">
        <v>0.22407170246753771</v>
      </c>
      <c r="J313" s="4">
        <v>1760</v>
      </c>
      <c r="K313" s="9">
        <v>7530.0807850000001</v>
      </c>
      <c r="L313" s="8">
        <v>0.24299472430020055</v>
      </c>
      <c r="M313" s="9">
        <v>3053.9720739999998</v>
      </c>
      <c r="N313" s="8">
        <v>0.32367493211234316</v>
      </c>
    </row>
    <row r="314" spans="1:14" ht="15.6" x14ac:dyDescent="0.3">
      <c r="A314" s="3" t="s">
        <v>29</v>
      </c>
      <c r="B314" s="15"/>
      <c r="C314" s="15"/>
      <c r="D314" s="10">
        <v>75200</v>
      </c>
      <c r="E314" s="11">
        <v>-19100</v>
      </c>
      <c r="F314" s="11">
        <v>-10</v>
      </c>
      <c r="G314" s="12">
        <v>-1.7036405662604023E-4</v>
      </c>
      <c r="H314" s="13">
        <v>1</v>
      </c>
      <c r="I314" s="13">
        <v>1.0553863290935953E-2</v>
      </c>
      <c r="J314" s="10">
        <v>1210</v>
      </c>
      <c r="K314" s="14">
        <v>35677.788627000002</v>
      </c>
      <c r="L314" s="13">
        <v>1.558755754301016E-2</v>
      </c>
      <c r="M314" s="14">
        <v>9682.5815259999999</v>
      </c>
      <c r="N314" s="13">
        <v>1.3464963565245265E-2</v>
      </c>
    </row>
    <row r="316" spans="1:14" ht="15.6" x14ac:dyDescent="0.3">
      <c r="A316" s="17" t="s">
        <v>52</v>
      </c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</row>
    <row r="317" spans="1:14" ht="15.6" x14ac:dyDescent="0.3">
      <c r="A317" s="1" t="s">
        <v>8</v>
      </c>
      <c r="B317" s="16" t="s">
        <v>9</v>
      </c>
      <c r="C317" s="16"/>
      <c r="D317" s="1" t="s">
        <v>10</v>
      </c>
      <c r="E317" s="1" t="s">
        <v>11</v>
      </c>
      <c r="F317" s="1" t="s">
        <v>10</v>
      </c>
      <c r="G317" s="1" t="s">
        <v>12</v>
      </c>
      <c r="H317" s="1" t="s">
        <v>13</v>
      </c>
      <c r="I317" s="1" t="s">
        <v>14</v>
      </c>
      <c r="J317" s="1" t="s">
        <v>15</v>
      </c>
      <c r="K317" s="16" t="s">
        <v>16</v>
      </c>
      <c r="L317" s="16"/>
      <c r="M317" s="16" t="s">
        <v>17</v>
      </c>
      <c r="N317" s="16"/>
    </row>
    <row r="318" spans="1:14" ht="15.6" x14ac:dyDescent="0.3">
      <c r="A318" s="1" t="s">
        <v>18</v>
      </c>
      <c r="B318" s="1" t="s">
        <v>19</v>
      </c>
      <c r="C318" s="1" t="s">
        <v>20</v>
      </c>
      <c r="D318" s="1" t="s">
        <v>8</v>
      </c>
      <c r="E318" s="1" t="s">
        <v>21</v>
      </c>
      <c r="F318" s="1" t="s">
        <v>11</v>
      </c>
      <c r="G318" s="1" t="s">
        <v>22</v>
      </c>
      <c r="H318" s="1" t="s">
        <v>11</v>
      </c>
      <c r="I318" s="1" t="s">
        <v>23</v>
      </c>
      <c r="J318" s="1" t="s">
        <v>24</v>
      </c>
      <c r="K318" s="1" t="s">
        <v>25</v>
      </c>
      <c r="L318" s="1" t="s">
        <v>26</v>
      </c>
      <c r="M318" s="1" t="s">
        <v>25</v>
      </c>
      <c r="N318" s="1" t="s">
        <v>26</v>
      </c>
    </row>
    <row r="319" spans="1:14" x14ac:dyDescent="0.3">
      <c r="A319" s="2" t="s">
        <v>0</v>
      </c>
      <c r="B319" s="4">
        <v>0</v>
      </c>
      <c r="C319" s="4">
        <v>22600</v>
      </c>
      <c r="D319" s="4">
        <v>13000</v>
      </c>
      <c r="E319" s="5">
        <v>0</v>
      </c>
      <c r="F319" s="5">
        <v>0</v>
      </c>
      <c r="G319" s="6">
        <v>0</v>
      </c>
      <c r="H319" s="7">
        <v>0</v>
      </c>
      <c r="I319" s="8">
        <v>0</v>
      </c>
      <c r="J319" s="4">
        <v>0</v>
      </c>
      <c r="K319" s="9">
        <v>0</v>
      </c>
      <c r="L319" s="8">
        <v>0</v>
      </c>
      <c r="M319" s="9">
        <v>0</v>
      </c>
      <c r="N319" s="8">
        <v>0</v>
      </c>
    </row>
    <row r="320" spans="1:14" x14ac:dyDescent="0.3">
      <c r="A320" s="2" t="s">
        <v>1</v>
      </c>
      <c r="B320" s="4">
        <v>22600</v>
      </c>
      <c r="C320" s="4">
        <v>46800</v>
      </c>
      <c r="D320" s="4">
        <v>33800</v>
      </c>
      <c r="E320" s="5">
        <v>0</v>
      </c>
      <c r="F320" s="5">
        <v>0</v>
      </c>
      <c r="G320" s="6">
        <v>0</v>
      </c>
      <c r="H320" s="7">
        <v>0</v>
      </c>
      <c r="I320" s="8">
        <v>0</v>
      </c>
      <c r="J320" s="4">
        <v>0</v>
      </c>
      <c r="K320" s="9">
        <v>0</v>
      </c>
      <c r="L320" s="8">
        <v>0</v>
      </c>
      <c r="M320" s="9">
        <v>0</v>
      </c>
      <c r="N320" s="8">
        <v>0</v>
      </c>
    </row>
    <row r="321" spans="1:14" x14ac:dyDescent="0.3">
      <c r="A321" s="2" t="s">
        <v>2</v>
      </c>
      <c r="B321" s="4">
        <v>46800</v>
      </c>
      <c r="C321" s="4">
        <v>76100</v>
      </c>
      <c r="D321" s="4">
        <v>60300</v>
      </c>
      <c r="E321" s="5">
        <v>0</v>
      </c>
      <c r="F321" s="5">
        <v>0</v>
      </c>
      <c r="G321" s="6">
        <v>0</v>
      </c>
      <c r="H321" s="7">
        <v>0</v>
      </c>
      <c r="I321" s="8">
        <v>0</v>
      </c>
      <c r="J321" s="4">
        <v>0</v>
      </c>
      <c r="K321" s="9">
        <v>0</v>
      </c>
      <c r="L321" s="8">
        <v>0</v>
      </c>
      <c r="M321" s="9">
        <v>0</v>
      </c>
      <c r="N321" s="8">
        <v>0</v>
      </c>
    </row>
    <row r="322" spans="1:14" x14ac:dyDescent="0.3">
      <c r="A322" s="2" t="s">
        <v>3</v>
      </c>
      <c r="B322" s="4">
        <v>76100</v>
      </c>
      <c r="C322" s="4">
        <v>129100</v>
      </c>
      <c r="D322" s="4">
        <v>100300</v>
      </c>
      <c r="E322" s="5">
        <v>-700</v>
      </c>
      <c r="F322" s="5">
        <v>0</v>
      </c>
      <c r="G322" s="6">
        <v>-1.15339837657102E-5</v>
      </c>
      <c r="H322" s="7">
        <v>9.4327267819239117E-3</v>
      </c>
      <c r="I322" s="8">
        <v>3.0804749372582408E-3</v>
      </c>
      <c r="J322" s="4">
        <v>0</v>
      </c>
      <c r="K322" s="9">
        <v>3910.590796</v>
      </c>
      <c r="L322" s="8">
        <v>3.5736825467051433E-3</v>
      </c>
      <c r="M322" s="9">
        <v>1329.2746179999999</v>
      </c>
      <c r="N322" s="8">
        <v>5.1951852665959846E-3</v>
      </c>
    </row>
    <row r="323" spans="1:14" x14ac:dyDescent="0.3">
      <c r="A323" s="2" t="s">
        <v>4</v>
      </c>
      <c r="B323" s="4">
        <v>129100</v>
      </c>
      <c r="C323" s="4">
        <v>244200</v>
      </c>
      <c r="D323" s="4">
        <v>165100</v>
      </c>
      <c r="E323" s="5">
        <v>-14300</v>
      </c>
      <c r="F323" s="5">
        <v>-30</v>
      </c>
      <c r="G323" s="6">
        <v>-1.8122046285849101E-4</v>
      </c>
      <c r="H323" s="7">
        <v>0.18312826081467751</v>
      </c>
      <c r="I323" s="8">
        <v>3.3491541489623064E-2</v>
      </c>
      <c r="J323" s="4">
        <v>890</v>
      </c>
      <c r="K323" s="9">
        <v>33745.437145999997</v>
      </c>
      <c r="L323" s="8">
        <v>3.6414852999611405E-2</v>
      </c>
      <c r="M323" s="9">
        <v>7218.3156239999998</v>
      </c>
      <c r="N323" s="8">
        <v>3.043085712411021E-2</v>
      </c>
    </row>
    <row r="324" spans="1:14" x14ac:dyDescent="0.3">
      <c r="A324" s="2" t="s">
        <v>5</v>
      </c>
      <c r="B324" s="4">
        <v>244200</v>
      </c>
      <c r="C324" s="4">
        <v>602500</v>
      </c>
      <c r="D324" s="4">
        <v>355500</v>
      </c>
      <c r="E324" s="5">
        <v>-60800</v>
      </c>
      <c r="F324" s="5">
        <v>-470</v>
      </c>
      <c r="G324" s="6">
        <v>-1.3356529503426805E-3</v>
      </c>
      <c r="H324" s="7">
        <v>0.78104718184833111</v>
      </c>
      <c r="I324" s="8">
        <v>0.29993187220245565</v>
      </c>
      <c r="J324" s="4">
        <v>1580</v>
      </c>
      <c r="K324" s="9">
        <v>91303.819508999994</v>
      </c>
      <c r="L324" s="8">
        <v>0.33186097587764929</v>
      </c>
      <c r="M324" s="9">
        <v>30352.144744000001</v>
      </c>
      <c r="N324" s="8">
        <v>0.35630032719970317</v>
      </c>
    </row>
    <row r="325" spans="1:14" x14ac:dyDescent="0.3">
      <c r="A325" s="2" t="s">
        <v>6</v>
      </c>
      <c r="B325" s="4">
        <v>602500</v>
      </c>
      <c r="C325" s="4" t="s">
        <v>7</v>
      </c>
      <c r="D325" s="4">
        <v>1736300</v>
      </c>
      <c r="E325" s="5">
        <v>-2100</v>
      </c>
      <c r="F325" s="5">
        <v>-60</v>
      </c>
      <c r="G325" s="6">
        <v>-3.690920934686502E-5</v>
      </c>
      <c r="H325" s="7">
        <v>2.6391830555066401E-2</v>
      </c>
      <c r="I325" s="8">
        <v>1.9206229272312154E-2</v>
      </c>
      <c r="J325" s="4">
        <v>3340</v>
      </c>
      <c r="K325" s="9">
        <v>1438.42752</v>
      </c>
      <c r="L325" s="8">
        <v>2.2016726365740046E-2</v>
      </c>
      <c r="M325" s="9">
        <v>744.29044599999997</v>
      </c>
      <c r="N325" s="8">
        <v>2.2878755096313149E-2</v>
      </c>
    </row>
    <row r="326" spans="1:14" ht="15.6" x14ac:dyDescent="0.3">
      <c r="A326" s="3" t="s">
        <v>29</v>
      </c>
      <c r="B326" s="15"/>
      <c r="C326" s="15"/>
      <c r="D326" s="10">
        <v>96600</v>
      </c>
      <c r="E326" s="11">
        <v>-77900</v>
      </c>
      <c r="F326" s="11">
        <v>-20</v>
      </c>
      <c r="G326" s="12">
        <v>-2.5187064355516295E-4</v>
      </c>
      <c r="H326" s="13">
        <v>1</v>
      </c>
      <c r="I326" s="13">
        <v>1.7801793161901124E-2</v>
      </c>
      <c r="J326" s="10">
        <v>1370</v>
      </c>
      <c r="K326" s="14">
        <v>130398.27497100001</v>
      </c>
      <c r="L326" s="13">
        <v>2.6597122295575031E-2</v>
      </c>
      <c r="M326" s="14">
        <v>39644.025432000002</v>
      </c>
      <c r="N326" s="13">
        <v>3.0575563346035478E-2</v>
      </c>
    </row>
    <row r="328" spans="1:14" ht="15.6" x14ac:dyDescent="0.3">
      <c r="A328" s="17" t="s">
        <v>53</v>
      </c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</row>
    <row r="329" spans="1:14" ht="15.6" x14ac:dyDescent="0.3">
      <c r="A329" s="1" t="s">
        <v>8</v>
      </c>
      <c r="B329" s="16" t="s">
        <v>9</v>
      </c>
      <c r="C329" s="16"/>
      <c r="D329" s="1" t="s">
        <v>10</v>
      </c>
      <c r="E329" s="1" t="s">
        <v>11</v>
      </c>
      <c r="F329" s="1" t="s">
        <v>10</v>
      </c>
      <c r="G329" s="1" t="s">
        <v>12</v>
      </c>
      <c r="H329" s="1" t="s">
        <v>13</v>
      </c>
      <c r="I329" s="1" t="s">
        <v>14</v>
      </c>
      <c r="J329" s="1" t="s">
        <v>15</v>
      </c>
      <c r="K329" s="16" t="s">
        <v>16</v>
      </c>
      <c r="L329" s="16"/>
      <c r="M329" s="16" t="s">
        <v>17</v>
      </c>
      <c r="N329" s="16"/>
    </row>
    <row r="330" spans="1:14" ht="15.6" x14ac:dyDescent="0.3">
      <c r="A330" s="1" t="s">
        <v>18</v>
      </c>
      <c r="B330" s="1" t="s">
        <v>19</v>
      </c>
      <c r="C330" s="1" t="s">
        <v>20</v>
      </c>
      <c r="D330" s="1" t="s">
        <v>8</v>
      </c>
      <c r="E330" s="1" t="s">
        <v>21</v>
      </c>
      <c r="F330" s="1" t="s">
        <v>11</v>
      </c>
      <c r="G330" s="1" t="s">
        <v>22</v>
      </c>
      <c r="H330" s="1" t="s">
        <v>11</v>
      </c>
      <c r="I330" s="1" t="s">
        <v>23</v>
      </c>
      <c r="J330" s="1" t="s">
        <v>24</v>
      </c>
      <c r="K330" s="1" t="s">
        <v>25</v>
      </c>
      <c r="L330" s="1" t="s">
        <v>26</v>
      </c>
      <c r="M330" s="1" t="s">
        <v>25</v>
      </c>
      <c r="N330" s="1" t="s">
        <v>26</v>
      </c>
    </row>
    <row r="331" spans="1:14" x14ac:dyDescent="0.3">
      <c r="A331" s="2" t="s">
        <v>0</v>
      </c>
      <c r="B331" s="4">
        <v>0</v>
      </c>
      <c r="C331" s="4">
        <v>26200</v>
      </c>
      <c r="D331" s="4">
        <v>13400</v>
      </c>
      <c r="E331" s="5">
        <v>0</v>
      </c>
      <c r="F331" s="5">
        <v>0</v>
      </c>
      <c r="G331" s="6">
        <v>0</v>
      </c>
      <c r="H331" s="7">
        <v>0</v>
      </c>
      <c r="I331" s="8">
        <v>0</v>
      </c>
      <c r="J331" s="4">
        <v>0</v>
      </c>
      <c r="K331" s="9">
        <v>0</v>
      </c>
      <c r="L331" s="8">
        <v>0</v>
      </c>
      <c r="M331" s="9">
        <v>0</v>
      </c>
      <c r="N331" s="8">
        <v>0</v>
      </c>
    </row>
    <row r="332" spans="1:14" x14ac:dyDescent="0.3">
      <c r="A332" s="2" t="s">
        <v>1</v>
      </c>
      <c r="B332" s="4">
        <v>26200</v>
      </c>
      <c r="C332" s="4">
        <v>45400</v>
      </c>
      <c r="D332" s="4">
        <v>35300</v>
      </c>
      <c r="E332" s="5">
        <v>0</v>
      </c>
      <c r="F332" s="5">
        <v>0</v>
      </c>
      <c r="G332" s="6">
        <v>0</v>
      </c>
      <c r="H332" s="7">
        <v>0</v>
      </c>
      <c r="I332" s="8">
        <v>0</v>
      </c>
      <c r="J332" s="4">
        <v>0</v>
      </c>
      <c r="K332" s="9">
        <v>0</v>
      </c>
      <c r="L332" s="8">
        <v>0</v>
      </c>
      <c r="M332" s="9">
        <v>0</v>
      </c>
      <c r="N332" s="8">
        <v>0</v>
      </c>
    </row>
    <row r="333" spans="1:14" x14ac:dyDescent="0.3">
      <c r="A333" s="2" t="s">
        <v>2</v>
      </c>
      <c r="B333" s="4">
        <v>45400</v>
      </c>
      <c r="C333" s="4">
        <v>80800</v>
      </c>
      <c r="D333" s="4">
        <v>60600</v>
      </c>
      <c r="E333" s="5">
        <v>0</v>
      </c>
      <c r="F333" s="5">
        <v>0</v>
      </c>
      <c r="G333" s="6">
        <v>0</v>
      </c>
      <c r="H333" s="7">
        <v>0</v>
      </c>
      <c r="I333" s="8">
        <v>0</v>
      </c>
      <c r="J333" s="4">
        <v>0</v>
      </c>
      <c r="K333" s="9">
        <v>0</v>
      </c>
      <c r="L333" s="8">
        <v>0</v>
      </c>
      <c r="M333" s="9">
        <v>0</v>
      </c>
      <c r="N333" s="8">
        <v>0</v>
      </c>
    </row>
    <row r="334" spans="1:14" x14ac:dyDescent="0.3">
      <c r="A334" s="2" t="s">
        <v>3</v>
      </c>
      <c r="B334" s="4">
        <v>80800</v>
      </c>
      <c r="C334" s="4">
        <v>131200</v>
      </c>
      <c r="D334" s="4">
        <v>104600</v>
      </c>
      <c r="E334" s="5">
        <v>-200</v>
      </c>
      <c r="F334" s="5">
        <v>0</v>
      </c>
      <c r="G334" s="6">
        <v>-1.7973481495263794E-5</v>
      </c>
      <c r="H334" s="7">
        <v>1.2127329261210556E-2</v>
      </c>
      <c r="I334" s="8">
        <v>2.2836943483898281E-2</v>
      </c>
      <c r="J334" s="4">
        <v>80</v>
      </c>
      <c r="K334" s="9">
        <v>5391.3085259999998</v>
      </c>
      <c r="L334" s="8">
        <v>2.8095551918894977E-2</v>
      </c>
      <c r="M334" s="9">
        <v>11.679682</v>
      </c>
      <c r="N334" s="8">
        <v>1.956701927443825E-4</v>
      </c>
    </row>
    <row r="335" spans="1:14" x14ac:dyDescent="0.3">
      <c r="A335" s="2" t="s">
        <v>4</v>
      </c>
      <c r="B335" s="4">
        <v>131200</v>
      </c>
      <c r="C335" s="4">
        <v>255100</v>
      </c>
      <c r="D335" s="4">
        <v>171200</v>
      </c>
      <c r="E335" s="5">
        <v>-7000</v>
      </c>
      <c r="F335" s="5">
        <v>-80</v>
      </c>
      <c r="G335" s="6">
        <v>-4.6747572546860573E-4</v>
      </c>
      <c r="H335" s="7">
        <v>0.38342620090605922</v>
      </c>
      <c r="I335" s="8">
        <v>0.10556676866325171</v>
      </c>
      <c r="J335" s="4">
        <v>760</v>
      </c>
      <c r="K335" s="9">
        <v>19726.081712000003</v>
      </c>
      <c r="L335" s="8">
        <v>0.11104408030153096</v>
      </c>
      <c r="M335" s="9">
        <v>2113.0773589999999</v>
      </c>
      <c r="N335" s="8">
        <v>4.6940231474630306E-2</v>
      </c>
    </row>
    <row r="336" spans="1:14" x14ac:dyDescent="0.3">
      <c r="A336" s="2" t="s">
        <v>5</v>
      </c>
      <c r="B336" s="4">
        <v>255100</v>
      </c>
      <c r="C336" s="4">
        <v>692000</v>
      </c>
      <c r="D336" s="4">
        <v>376000</v>
      </c>
      <c r="E336" s="5">
        <v>-10900</v>
      </c>
      <c r="F336" s="5">
        <v>-470</v>
      </c>
      <c r="G336" s="6">
        <v>-1.2456529725556628E-3</v>
      </c>
      <c r="H336" s="7">
        <v>0.59935823374959341</v>
      </c>
      <c r="I336" s="8">
        <v>0.31753002566302146</v>
      </c>
      <c r="J336" s="4">
        <v>1470</v>
      </c>
      <c r="K336" s="9">
        <v>16597.448455999998</v>
      </c>
      <c r="L336" s="8">
        <v>0.33841319012659943</v>
      </c>
      <c r="M336" s="9">
        <v>6095.557511</v>
      </c>
      <c r="N336" s="8">
        <v>0.38194187950207847</v>
      </c>
    </row>
    <row r="337" spans="1:14" x14ac:dyDescent="0.3">
      <c r="A337" s="2" t="s">
        <v>6</v>
      </c>
      <c r="B337" s="4">
        <v>692000</v>
      </c>
      <c r="C337" s="4" t="s">
        <v>7</v>
      </c>
      <c r="D337" s="4">
        <v>1785300</v>
      </c>
      <c r="E337" s="5">
        <v>-100</v>
      </c>
      <c r="F337" s="5">
        <v>-20</v>
      </c>
      <c r="G337" s="6">
        <v>-8.7143314423924558E-6</v>
      </c>
      <c r="H337" s="7">
        <v>5.0882360831263421E-3</v>
      </c>
      <c r="I337" s="8">
        <v>6.0135833878405048E-3</v>
      </c>
      <c r="J337" s="4">
        <v>2590</v>
      </c>
      <c r="K337" s="9">
        <v>107.538735</v>
      </c>
      <c r="L337" s="8">
        <v>8.3849852970056156E-3</v>
      </c>
      <c r="M337" s="9">
        <v>35.846245000000003</v>
      </c>
      <c r="N337" s="8">
        <v>9.7957427869846646E-3</v>
      </c>
    </row>
    <row r="338" spans="1:14" ht="15.6" x14ac:dyDescent="0.3">
      <c r="A338" s="3" t="s">
        <v>29</v>
      </c>
      <c r="B338" s="15"/>
      <c r="C338" s="15"/>
      <c r="D338" s="10">
        <v>98900</v>
      </c>
      <c r="E338" s="11">
        <v>-18200</v>
      </c>
      <c r="F338" s="11">
        <v>-30</v>
      </c>
      <c r="G338" s="12">
        <v>-3.1191962368378769E-4</v>
      </c>
      <c r="H338" s="13">
        <v>1</v>
      </c>
      <c r="I338" s="13">
        <v>3.2758580894645499E-2</v>
      </c>
      <c r="J338" s="10">
        <v>940</v>
      </c>
      <c r="K338" s="14">
        <v>41822.377429</v>
      </c>
      <c r="L338" s="13">
        <v>4.7286490900415104E-2</v>
      </c>
      <c r="M338" s="14">
        <v>8256.1607970000005</v>
      </c>
      <c r="N338" s="13">
        <v>3.6304093297299646E-2</v>
      </c>
    </row>
    <row r="340" spans="1:14" ht="15.6" x14ac:dyDescent="0.3">
      <c r="A340" s="17" t="s">
        <v>54</v>
      </c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</row>
    <row r="341" spans="1:14" ht="15.6" x14ac:dyDescent="0.3">
      <c r="A341" s="1" t="s">
        <v>8</v>
      </c>
      <c r="B341" s="16" t="s">
        <v>9</v>
      </c>
      <c r="C341" s="16"/>
      <c r="D341" s="1" t="s">
        <v>10</v>
      </c>
      <c r="E341" s="1" t="s">
        <v>11</v>
      </c>
      <c r="F341" s="1" t="s">
        <v>10</v>
      </c>
      <c r="G341" s="1" t="s">
        <v>12</v>
      </c>
      <c r="H341" s="1" t="s">
        <v>13</v>
      </c>
      <c r="I341" s="1" t="s">
        <v>14</v>
      </c>
      <c r="J341" s="1" t="s">
        <v>15</v>
      </c>
      <c r="K341" s="16" t="s">
        <v>16</v>
      </c>
      <c r="L341" s="16"/>
      <c r="M341" s="16" t="s">
        <v>17</v>
      </c>
      <c r="N341" s="16"/>
    </row>
    <row r="342" spans="1:14" ht="15.6" x14ac:dyDescent="0.3">
      <c r="A342" s="1" t="s">
        <v>18</v>
      </c>
      <c r="B342" s="1" t="s">
        <v>19</v>
      </c>
      <c r="C342" s="1" t="s">
        <v>20</v>
      </c>
      <c r="D342" s="1" t="s">
        <v>8</v>
      </c>
      <c r="E342" s="1" t="s">
        <v>21</v>
      </c>
      <c r="F342" s="1" t="s">
        <v>11</v>
      </c>
      <c r="G342" s="1" t="s">
        <v>22</v>
      </c>
      <c r="H342" s="1" t="s">
        <v>11</v>
      </c>
      <c r="I342" s="1" t="s">
        <v>23</v>
      </c>
      <c r="J342" s="1" t="s">
        <v>24</v>
      </c>
      <c r="K342" s="1" t="s">
        <v>25</v>
      </c>
      <c r="L342" s="1" t="s">
        <v>26</v>
      </c>
      <c r="M342" s="1" t="s">
        <v>25</v>
      </c>
      <c r="N342" s="1" t="s">
        <v>26</v>
      </c>
    </row>
    <row r="343" spans="1:14" x14ac:dyDescent="0.3">
      <c r="A343" s="2" t="s">
        <v>0</v>
      </c>
      <c r="B343" s="4">
        <v>0</v>
      </c>
      <c r="C343" s="4">
        <v>30700</v>
      </c>
      <c r="D343" s="4">
        <v>16600</v>
      </c>
      <c r="E343" s="5">
        <v>0</v>
      </c>
      <c r="F343" s="5">
        <v>0</v>
      </c>
      <c r="G343" s="6">
        <v>0</v>
      </c>
      <c r="H343" s="7">
        <v>0</v>
      </c>
      <c r="I343" s="8">
        <v>0</v>
      </c>
      <c r="J343" s="4">
        <v>0</v>
      </c>
      <c r="K343" s="9">
        <v>0</v>
      </c>
      <c r="L343" s="8">
        <v>0</v>
      </c>
      <c r="M343" s="9">
        <v>0</v>
      </c>
      <c r="N343" s="8">
        <v>0</v>
      </c>
    </row>
    <row r="344" spans="1:14" x14ac:dyDescent="0.3">
      <c r="A344" s="2" t="s">
        <v>1</v>
      </c>
      <c r="B344" s="4">
        <v>30700</v>
      </c>
      <c r="C344" s="4">
        <v>54000</v>
      </c>
      <c r="D344" s="4">
        <v>42300</v>
      </c>
      <c r="E344" s="5">
        <v>0</v>
      </c>
      <c r="F344" s="5">
        <v>0</v>
      </c>
      <c r="G344" s="6">
        <v>0</v>
      </c>
      <c r="H344" s="7">
        <v>0</v>
      </c>
      <c r="I344" s="8">
        <v>0</v>
      </c>
      <c r="J344" s="4">
        <v>0</v>
      </c>
      <c r="K344" s="9">
        <v>0</v>
      </c>
      <c r="L344" s="8">
        <v>0</v>
      </c>
      <c r="M344" s="9">
        <v>0</v>
      </c>
      <c r="N344" s="8">
        <v>0</v>
      </c>
    </row>
    <row r="345" spans="1:14" x14ac:dyDescent="0.3">
      <c r="A345" s="2" t="s">
        <v>2</v>
      </c>
      <c r="B345" s="4">
        <v>54000</v>
      </c>
      <c r="C345" s="4">
        <v>89400</v>
      </c>
      <c r="D345" s="4">
        <v>69000</v>
      </c>
      <c r="E345" s="5">
        <v>0</v>
      </c>
      <c r="F345" s="5">
        <v>0</v>
      </c>
      <c r="G345" s="6">
        <v>0</v>
      </c>
      <c r="H345" s="7">
        <v>0</v>
      </c>
      <c r="I345" s="8">
        <v>0</v>
      </c>
      <c r="J345" s="4">
        <v>0</v>
      </c>
      <c r="K345" s="9">
        <v>0</v>
      </c>
      <c r="L345" s="8">
        <v>0</v>
      </c>
      <c r="M345" s="9">
        <v>0</v>
      </c>
      <c r="N345" s="8">
        <v>0</v>
      </c>
    </row>
    <row r="346" spans="1:14" x14ac:dyDescent="0.3">
      <c r="A346" s="2" t="s">
        <v>3</v>
      </c>
      <c r="B346" s="4">
        <v>89400</v>
      </c>
      <c r="C346" s="4">
        <v>141600</v>
      </c>
      <c r="D346" s="4">
        <v>113100</v>
      </c>
      <c r="E346" s="5">
        <v>-400</v>
      </c>
      <c r="F346" s="5">
        <v>0</v>
      </c>
      <c r="G346" s="6">
        <v>-1.8830460905364711E-5</v>
      </c>
      <c r="H346" s="7">
        <v>1.9649199309583178E-2</v>
      </c>
      <c r="I346" s="8">
        <v>1.0399748703616214E-2</v>
      </c>
      <c r="J346" s="4">
        <v>200</v>
      </c>
      <c r="K346" s="9">
        <v>6068.9197519999998</v>
      </c>
      <c r="L346" s="8">
        <v>1.6219550083119875E-2</v>
      </c>
      <c r="M346" s="9">
        <v>1916.8278800000001</v>
      </c>
      <c r="N346" s="8">
        <v>2.5777637196665402E-2</v>
      </c>
    </row>
    <row r="347" spans="1:14" x14ac:dyDescent="0.3">
      <c r="A347" s="2" t="s">
        <v>4</v>
      </c>
      <c r="B347" s="4">
        <v>141600</v>
      </c>
      <c r="C347" s="4">
        <v>260600</v>
      </c>
      <c r="D347" s="4">
        <v>181300</v>
      </c>
      <c r="E347" s="5">
        <v>-1300</v>
      </c>
      <c r="F347" s="5">
        <v>-10</v>
      </c>
      <c r="G347" s="6">
        <v>-4.8130989824198932E-5</v>
      </c>
      <c r="H347" s="7">
        <v>5.8541117704140465E-2</v>
      </c>
      <c r="I347" s="8">
        <v>1.3575692966062054E-2</v>
      </c>
      <c r="J347" s="4">
        <v>640</v>
      </c>
      <c r="K347" s="9">
        <v>5104.8090329999995</v>
      </c>
      <c r="L347" s="8">
        <v>1.7167353985290543E-2</v>
      </c>
      <c r="M347" s="9">
        <v>2049.4868649999999</v>
      </c>
      <c r="N347" s="8">
        <v>1.9954554640911851E-2</v>
      </c>
    </row>
    <row r="348" spans="1:14" x14ac:dyDescent="0.3">
      <c r="A348" s="2" t="s">
        <v>5</v>
      </c>
      <c r="B348" s="4">
        <v>260600</v>
      </c>
      <c r="C348" s="4">
        <v>647300</v>
      </c>
      <c r="D348" s="4">
        <v>385300</v>
      </c>
      <c r="E348" s="5">
        <v>-19900</v>
      </c>
      <c r="F348" s="5">
        <v>-520</v>
      </c>
      <c r="G348" s="6">
        <v>-1.3472314813571661E-3</v>
      </c>
      <c r="H348" s="7">
        <v>0.92180968298628507</v>
      </c>
      <c r="I348" s="8">
        <v>0.29655217519013338</v>
      </c>
      <c r="J348" s="4">
        <v>1750</v>
      </c>
      <c r="K348" s="9">
        <v>28210.917632000001</v>
      </c>
      <c r="L348" s="8">
        <v>0.34134386130112954</v>
      </c>
      <c r="M348" s="9">
        <v>10021.190667999999</v>
      </c>
      <c r="N348" s="8">
        <v>0.34217677008652314</v>
      </c>
    </row>
    <row r="349" spans="1:14" x14ac:dyDescent="0.3">
      <c r="A349" s="2" t="s">
        <v>6</v>
      </c>
      <c r="B349" s="4">
        <v>647300</v>
      </c>
      <c r="C349" s="4" t="s">
        <v>7</v>
      </c>
      <c r="D349" s="4">
        <v>1795600</v>
      </c>
      <c r="E349" s="5">
        <v>0</v>
      </c>
      <c r="F349" s="5">
        <v>0</v>
      </c>
      <c r="G349" s="6">
        <v>0</v>
      </c>
      <c r="H349" s="7">
        <v>0</v>
      </c>
      <c r="I349" s="8">
        <v>0</v>
      </c>
      <c r="J349" s="4">
        <v>0</v>
      </c>
      <c r="K349" s="9">
        <v>0</v>
      </c>
      <c r="L349" s="8">
        <v>0</v>
      </c>
      <c r="M349" s="9">
        <v>0</v>
      </c>
      <c r="N349" s="8">
        <v>0</v>
      </c>
    </row>
    <row r="350" spans="1:14" ht="15.6" x14ac:dyDescent="0.3">
      <c r="A350" s="3" t="s">
        <v>29</v>
      </c>
      <c r="B350" s="15"/>
      <c r="C350" s="15"/>
      <c r="D350" s="10">
        <v>107000</v>
      </c>
      <c r="E350" s="11">
        <v>-21600</v>
      </c>
      <c r="F350" s="11">
        <v>-20</v>
      </c>
      <c r="G350" s="12">
        <v>-2.0871403616490924E-4</v>
      </c>
      <c r="H350" s="13">
        <v>1</v>
      </c>
      <c r="I350" s="13">
        <v>1.5942786051562068E-2</v>
      </c>
      <c r="J350" s="10">
        <v>1400</v>
      </c>
      <c r="K350" s="14">
        <v>39384.646416999996</v>
      </c>
      <c r="L350" s="13">
        <v>2.5430074668823088E-2</v>
      </c>
      <c r="M350" s="14">
        <v>13987.505413000001</v>
      </c>
      <c r="N350" s="13">
        <v>3.1780289176791592E-2</v>
      </c>
    </row>
    <row r="352" spans="1:14" ht="15.6" x14ac:dyDescent="0.3">
      <c r="A352" s="17" t="s">
        <v>55</v>
      </c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</row>
    <row r="353" spans="1:14" ht="15.6" x14ac:dyDescent="0.3">
      <c r="A353" s="1" t="s">
        <v>8</v>
      </c>
      <c r="B353" s="16" t="s">
        <v>9</v>
      </c>
      <c r="C353" s="16"/>
      <c r="D353" s="1" t="s">
        <v>10</v>
      </c>
      <c r="E353" s="1" t="s">
        <v>11</v>
      </c>
      <c r="F353" s="1" t="s">
        <v>10</v>
      </c>
      <c r="G353" s="1" t="s">
        <v>12</v>
      </c>
      <c r="H353" s="1" t="s">
        <v>13</v>
      </c>
      <c r="I353" s="1" t="s">
        <v>14</v>
      </c>
      <c r="J353" s="1" t="s">
        <v>15</v>
      </c>
      <c r="K353" s="16" t="s">
        <v>16</v>
      </c>
      <c r="L353" s="16"/>
      <c r="M353" s="16" t="s">
        <v>17</v>
      </c>
      <c r="N353" s="16"/>
    </row>
    <row r="354" spans="1:14" ht="15.6" x14ac:dyDescent="0.3">
      <c r="A354" s="1" t="s">
        <v>18</v>
      </c>
      <c r="B354" s="1" t="s">
        <v>19</v>
      </c>
      <c r="C354" s="1" t="s">
        <v>20</v>
      </c>
      <c r="D354" s="1" t="s">
        <v>8</v>
      </c>
      <c r="E354" s="1" t="s">
        <v>21</v>
      </c>
      <c r="F354" s="1" t="s">
        <v>11</v>
      </c>
      <c r="G354" s="1" t="s">
        <v>22</v>
      </c>
      <c r="H354" s="1" t="s">
        <v>11</v>
      </c>
      <c r="I354" s="1" t="s">
        <v>23</v>
      </c>
      <c r="J354" s="1" t="s">
        <v>24</v>
      </c>
      <c r="K354" s="1" t="s">
        <v>25</v>
      </c>
      <c r="L354" s="1" t="s">
        <v>26</v>
      </c>
      <c r="M354" s="1" t="s">
        <v>25</v>
      </c>
      <c r="N354" s="1" t="s">
        <v>26</v>
      </c>
    </row>
    <row r="355" spans="1:14" x14ac:dyDescent="0.3">
      <c r="A355" s="2" t="s">
        <v>0</v>
      </c>
      <c r="B355" s="4">
        <v>0</v>
      </c>
      <c r="C355" s="4">
        <v>26000</v>
      </c>
      <c r="D355" s="4">
        <v>15000</v>
      </c>
      <c r="E355" s="5">
        <v>0</v>
      </c>
      <c r="F355" s="5">
        <v>0</v>
      </c>
      <c r="G355" s="6">
        <v>0</v>
      </c>
      <c r="H355" s="7">
        <v>0</v>
      </c>
      <c r="I355" s="8">
        <v>0</v>
      </c>
      <c r="J355" s="4">
        <v>0</v>
      </c>
      <c r="K355" s="9">
        <v>0</v>
      </c>
      <c r="L355" s="8">
        <v>0</v>
      </c>
      <c r="M355" s="9">
        <v>0</v>
      </c>
      <c r="N355" s="8">
        <v>0</v>
      </c>
    </row>
    <row r="356" spans="1:14" x14ac:dyDescent="0.3">
      <c r="A356" s="2" t="s">
        <v>1</v>
      </c>
      <c r="B356" s="4">
        <v>26000</v>
      </c>
      <c r="C356" s="4">
        <v>47500</v>
      </c>
      <c r="D356" s="4">
        <v>37300</v>
      </c>
      <c r="E356" s="5">
        <v>0</v>
      </c>
      <c r="F356" s="5">
        <v>0</v>
      </c>
      <c r="G356" s="6">
        <v>0</v>
      </c>
      <c r="H356" s="7">
        <v>0</v>
      </c>
      <c r="I356" s="8">
        <v>0</v>
      </c>
      <c r="J356" s="4">
        <v>0</v>
      </c>
      <c r="K356" s="9">
        <v>0</v>
      </c>
      <c r="L356" s="8">
        <v>0</v>
      </c>
      <c r="M356" s="9">
        <v>0</v>
      </c>
      <c r="N356" s="8">
        <v>0</v>
      </c>
    </row>
    <row r="357" spans="1:14" x14ac:dyDescent="0.3">
      <c r="A357" s="2" t="s">
        <v>2</v>
      </c>
      <c r="B357" s="4">
        <v>47500</v>
      </c>
      <c r="C357" s="4">
        <v>78600</v>
      </c>
      <c r="D357" s="4">
        <v>62300</v>
      </c>
      <c r="E357" s="5">
        <v>-6600</v>
      </c>
      <c r="F357" s="5">
        <v>-20</v>
      </c>
      <c r="G357" s="6">
        <v>-3.0757974964600623E-4</v>
      </c>
      <c r="H357" s="7">
        <v>0.29058273002684903</v>
      </c>
      <c r="I357" s="8">
        <v>2.3937974834486529E-2</v>
      </c>
      <c r="J357" s="4">
        <v>800</v>
      </c>
      <c r="K357" s="9">
        <v>16599.455035999999</v>
      </c>
      <c r="L357" s="8">
        <v>3.3727693434709952E-2</v>
      </c>
      <c r="M357" s="9">
        <v>0</v>
      </c>
      <c r="N357" s="8">
        <v>0</v>
      </c>
    </row>
    <row r="358" spans="1:14" x14ac:dyDescent="0.3">
      <c r="A358" s="2" t="s">
        <v>3</v>
      </c>
      <c r="B358" s="4">
        <v>78600</v>
      </c>
      <c r="C358" s="4">
        <v>132800</v>
      </c>
      <c r="D358" s="4">
        <v>103100</v>
      </c>
      <c r="E358" s="5">
        <v>-600</v>
      </c>
      <c r="F358" s="5">
        <v>0</v>
      </c>
      <c r="G358" s="6">
        <v>-1.779996255043264E-5</v>
      </c>
      <c r="H358" s="7">
        <v>2.7832389207022606E-2</v>
      </c>
      <c r="I358" s="8">
        <v>3.948227633172873E-3</v>
      </c>
      <c r="J358" s="4">
        <v>0</v>
      </c>
      <c r="K358" s="9">
        <v>2736.2752799999998</v>
      </c>
      <c r="L358" s="8">
        <v>4.8094065939336657E-3</v>
      </c>
      <c r="M358" s="9">
        <v>0</v>
      </c>
      <c r="N358" s="8">
        <v>0</v>
      </c>
    </row>
    <row r="359" spans="1:14" x14ac:dyDescent="0.3">
      <c r="A359" s="2" t="s">
        <v>4</v>
      </c>
      <c r="B359" s="4">
        <v>132800</v>
      </c>
      <c r="C359" s="4">
        <v>260500</v>
      </c>
      <c r="D359" s="4">
        <v>173300</v>
      </c>
      <c r="E359" s="5">
        <v>-5100</v>
      </c>
      <c r="F359" s="5">
        <v>-20</v>
      </c>
      <c r="G359" s="6">
        <v>-1.1312229020167174E-4</v>
      </c>
      <c r="H359" s="7">
        <v>0.22294400418612378</v>
      </c>
      <c r="I359" s="8">
        <v>1.7917042047424916E-2</v>
      </c>
      <c r="J359" s="4">
        <v>1090</v>
      </c>
      <c r="K359" s="9">
        <v>9874.980950000001</v>
      </c>
      <c r="L359" s="8">
        <v>2.0578798546840825E-2</v>
      </c>
      <c r="M359" s="9">
        <v>2433.0799470000002</v>
      </c>
      <c r="N359" s="8">
        <v>2.094842932186252E-2</v>
      </c>
    </row>
    <row r="360" spans="1:14" x14ac:dyDescent="0.3">
      <c r="A360" s="2" t="s">
        <v>5</v>
      </c>
      <c r="B360" s="4">
        <v>260500</v>
      </c>
      <c r="C360" s="4">
        <v>699200</v>
      </c>
      <c r="D360" s="4">
        <v>397300</v>
      </c>
      <c r="E360" s="5">
        <v>-10200</v>
      </c>
      <c r="F360" s="5">
        <v>-150</v>
      </c>
      <c r="G360" s="6">
        <v>-3.6833004246820489E-4</v>
      </c>
      <c r="H360" s="7">
        <v>0.44789954119089409</v>
      </c>
      <c r="I360" s="8">
        <v>0.11466063611772263</v>
      </c>
      <c r="J360" s="4">
        <v>1280</v>
      </c>
      <c r="K360" s="9">
        <v>18982.920281999999</v>
      </c>
      <c r="L360" s="8">
        <v>0.12821685367773147</v>
      </c>
      <c r="M360" s="9">
        <v>5898.1889369999999</v>
      </c>
      <c r="N360" s="8">
        <v>0.17055535841742608</v>
      </c>
    </row>
    <row r="361" spans="1:14" x14ac:dyDescent="0.3">
      <c r="A361" s="2" t="s">
        <v>6</v>
      </c>
      <c r="B361" s="4">
        <v>699200</v>
      </c>
      <c r="C361" s="4" t="s">
        <v>7</v>
      </c>
      <c r="D361" s="4">
        <v>2805300</v>
      </c>
      <c r="E361" s="5">
        <v>-200</v>
      </c>
      <c r="F361" s="5">
        <v>-10</v>
      </c>
      <c r="G361" s="6">
        <v>-4.962543930784728E-6</v>
      </c>
      <c r="H361" s="7">
        <v>1.0741335389109983E-2</v>
      </c>
      <c r="I361" s="8">
        <v>7.3852708218432681E-3</v>
      </c>
      <c r="J361" s="4">
        <v>1890</v>
      </c>
      <c r="K361" s="9">
        <v>260.40540800000002</v>
      </c>
      <c r="L361" s="8">
        <v>6.5447004794462731E-3</v>
      </c>
      <c r="M361" s="9">
        <v>125.33008700000001</v>
      </c>
      <c r="N361" s="8">
        <v>1.2281699461494126E-2</v>
      </c>
    </row>
    <row r="362" spans="1:14" ht="15.6" x14ac:dyDescent="0.3">
      <c r="A362" s="3" t="s">
        <v>29</v>
      </c>
      <c r="B362" s="15"/>
      <c r="C362" s="15"/>
      <c r="D362" s="10">
        <v>109700</v>
      </c>
      <c r="E362" s="11">
        <v>-22800</v>
      </c>
      <c r="F362" s="11">
        <v>-10</v>
      </c>
      <c r="G362" s="12">
        <v>-1.1850479096105658E-4</v>
      </c>
      <c r="H362" s="13">
        <v>1</v>
      </c>
      <c r="I362" s="13">
        <v>1.2783131995147815E-2</v>
      </c>
      <c r="J362" s="10">
        <v>1020</v>
      </c>
      <c r="K362" s="14">
        <v>48454.036955999996</v>
      </c>
      <c r="L362" s="13">
        <v>1.8586493195154923E-2</v>
      </c>
      <c r="M362" s="14">
        <v>8456.5989709999994</v>
      </c>
      <c r="N362" s="13">
        <v>1.123164327462842E-2</v>
      </c>
    </row>
    <row r="364" spans="1:14" ht="15.6" x14ac:dyDescent="0.3">
      <c r="A364" s="17" t="s">
        <v>56</v>
      </c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</row>
    <row r="365" spans="1:14" ht="15.6" x14ac:dyDescent="0.3">
      <c r="A365" s="1" t="s">
        <v>8</v>
      </c>
      <c r="B365" s="16" t="s">
        <v>9</v>
      </c>
      <c r="C365" s="16"/>
      <c r="D365" s="1" t="s">
        <v>10</v>
      </c>
      <c r="E365" s="1" t="s">
        <v>11</v>
      </c>
      <c r="F365" s="1" t="s">
        <v>10</v>
      </c>
      <c r="G365" s="1" t="s">
        <v>12</v>
      </c>
      <c r="H365" s="1" t="s">
        <v>13</v>
      </c>
      <c r="I365" s="1" t="s">
        <v>14</v>
      </c>
      <c r="J365" s="1" t="s">
        <v>15</v>
      </c>
      <c r="K365" s="16" t="s">
        <v>16</v>
      </c>
      <c r="L365" s="16"/>
      <c r="M365" s="16" t="s">
        <v>17</v>
      </c>
      <c r="N365" s="16"/>
    </row>
    <row r="366" spans="1:14" ht="15.6" x14ac:dyDescent="0.3">
      <c r="A366" s="1" t="s">
        <v>18</v>
      </c>
      <c r="B366" s="1" t="s">
        <v>19</v>
      </c>
      <c r="C366" s="1" t="s">
        <v>20</v>
      </c>
      <c r="D366" s="1" t="s">
        <v>8</v>
      </c>
      <c r="E366" s="1" t="s">
        <v>21</v>
      </c>
      <c r="F366" s="1" t="s">
        <v>11</v>
      </c>
      <c r="G366" s="1" t="s">
        <v>22</v>
      </c>
      <c r="H366" s="1" t="s">
        <v>11</v>
      </c>
      <c r="I366" s="1" t="s">
        <v>23</v>
      </c>
      <c r="J366" s="1" t="s">
        <v>24</v>
      </c>
      <c r="K366" s="1" t="s">
        <v>25</v>
      </c>
      <c r="L366" s="1" t="s">
        <v>26</v>
      </c>
      <c r="M366" s="1" t="s">
        <v>25</v>
      </c>
      <c r="N366" s="1" t="s">
        <v>26</v>
      </c>
    </row>
    <row r="367" spans="1:14" x14ac:dyDescent="0.3">
      <c r="A367" s="2" t="s">
        <v>0</v>
      </c>
      <c r="B367" s="4">
        <v>0</v>
      </c>
      <c r="C367" s="4">
        <v>35900</v>
      </c>
      <c r="D367" s="4">
        <v>19900</v>
      </c>
      <c r="E367" s="5">
        <v>0</v>
      </c>
      <c r="F367" s="5">
        <v>0</v>
      </c>
      <c r="G367" s="6">
        <v>0</v>
      </c>
      <c r="H367" s="7">
        <v>0</v>
      </c>
      <c r="I367" s="8">
        <v>0</v>
      </c>
      <c r="J367" s="4">
        <v>0</v>
      </c>
      <c r="K367" s="9">
        <v>0</v>
      </c>
      <c r="L367" s="8">
        <v>0</v>
      </c>
      <c r="M367" s="9">
        <v>0</v>
      </c>
      <c r="N367" s="8">
        <v>0</v>
      </c>
    </row>
    <row r="368" spans="1:14" x14ac:dyDescent="0.3">
      <c r="A368" s="2" t="s">
        <v>1</v>
      </c>
      <c r="B368" s="4">
        <v>35900</v>
      </c>
      <c r="C368" s="4">
        <v>64000</v>
      </c>
      <c r="D368" s="4">
        <v>48700</v>
      </c>
      <c r="E368" s="5">
        <v>0</v>
      </c>
      <c r="F368" s="5">
        <v>0</v>
      </c>
      <c r="G368" s="6">
        <v>0</v>
      </c>
      <c r="H368" s="7">
        <v>0</v>
      </c>
      <c r="I368" s="8">
        <v>0</v>
      </c>
      <c r="J368" s="4">
        <v>0</v>
      </c>
      <c r="K368" s="9">
        <v>0</v>
      </c>
      <c r="L368" s="8">
        <v>0</v>
      </c>
      <c r="M368" s="9">
        <v>0</v>
      </c>
      <c r="N368" s="8">
        <v>0</v>
      </c>
    </row>
    <row r="369" spans="1:14" x14ac:dyDescent="0.3">
      <c r="A369" s="2" t="s">
        <v>2</v>
      </c>
      <c r="B369" s="4">
        <v>64000</v>
      </c>
      <c r="C369" s="4">
        <v>102500</v>
      </c>
      <c r="D369" s="4">
        <v>81000</v>
      </c>
      <c r="E369" s="5">
        <v>-100</v>
      </c>
      <c r="F369" s="5">
        <v>0</v>
      </c>
      <c r="G369" s="6">
        <v>-5.9508283735093279E-6</v>
      </c>
      <c r="H369" s="7">
        <v>4.0091427136865051E-3</v>
      </c>
      <c r="I369" s="8">
        <v>2.2547023309855705E-3</v>
      </c>
      <c r="J369" s="4">
        <v>0</v>
      </c>
      <c r="K369" s="9">
        <v>771.91204400000004</v>
      </c>
      <c r="L369" s="8">
        <v>3.6040751469707342E-3</v>
      </c>
      <c r="M369" s="9">
        <v>0</v>
      </c>
      <c r="N369" s="8">
        <v>0</v>
      </c>
    </row>
    <row r="370" spans="1:14" x14ac:dyDescent="0.3">
      <c r="A370" s="2" t="s">
        <v>3</v>
      </c>
      <c r="B370" s="4">
        <v>102500</v>
      </c>
      <c r="C370" s="4">
        <v>155900</v>
      </c>
      <c r="D370" s="4">
        <v>128300</v>
      </c>
      <c r="E370" s="5">
        <v>-2200</v>
      </c>
      <c r="F370" s="5">
        <v>-10</v>
      </c>
      <c r="G370" s="6">
        <v>-1.1442537768849072E-4</v>
      </c>
      <c r="H370" s="7">
        <v>0.12908404139721338</v>
      </c>
      <c r="I370" s="8">
        <v>1.6872886724195926E-2</v>
      </c>
      <c r="J370" s="4">
        <v>870</v>
      </c>
      <c r="K370" s="9">
        <v>6268.2230439999994</v>
      </c>
      <c r="L370" s="8">
        <v>2.4294551280655122E-2</v>
      </c>
      <c r="M370" s="9">
        <v>309.65572500000002</v>
      </c>
      <c r="N370" s="8">
        <v>6.2241104542939294E-3</v>
      </c>
    </row>
    <row r="371" spans="1:14" x14ac:dyDescent="0.3">
      <c r="A371" s="2" t="s">
        <v>4</v>
      </c>
      <c r="B371" s="4">
        <v>155900</v>
      </c>
      <c r="C371" s="4">
        <v>346600</v>
      </c>
      <c r="D371" s="4">
        <v>221400</v>
      </c>
      <c r="E371" s="5">
        <v>-7100</v>
      </c>
      <c r="F371" s="5">
        <v>-60</v>
      </c>
      <c r="G371" s="6">
        <v>-2.8952051388228176E-4</v>
      </c>
      <c r="H371" s="7">
        <v>0.41055041920730312</v>
      </c>
      <c r="I371" s="8">
        <v>7.5699021848018938E-2</v>
      </c>
      <c r="J371" s="4">
        <v>850</v>
      </c>
      <c r="K371" s="9">
        <v>20341.852827999999</v>
      </c>
      <c r="L371" s="8">
        <v>8.1965220206999145E-2</v>
      </c>
      <c r="M371" s="9">
        <v>4972.9013910000003</v>
      </c>
      <c r="N371" s="8">
        <v>8.5727491166898706E-2</v>
      </c>
    </row>
    <row r="372" spans="1:14" x14ac:dyDescent="0.3">
      <c r="A372" s="2" t="s">
        <v>5</v>
      </c>
      <c r="B372" s="4">
        <v>346600</v>
      </c>
      <c r="C372" s="4">
        <v>764800</v>
      </c>
      <c r="D372" s="4">
        <v>489600</v>
      </c>
      <c r="E372" s="5">
        <v>-7900</v>
      </c>
      <c r="F372" s="5">
        <v>-270</v>
      </c>
      <c r="G372" s="6">
        <v>-5.4399777668402629E-4</v>
      </c>
      <c r="H372" s="7">
        <v>0.45490828032657776</v>
      </c>
      <c r="I372" s="8">
        <v>0.17771937067021104</v>
      </c>
      <c r="J372" s="4">
        <v>1500</v>
      </c>
      <c r="K372" s="9">
        <v>12175.606575000002</v>
      </c>
      <c r="L372" s="8">
        <v>0.19378775679216684</v>
      </c>
      <c r="M372" s="9">
        <v>5006.6319759999997</v>
      </c>
      <c r="N372" s="8">
        <v>0.22755724099388672</v>
      </c>
    </row>
    <row r="373" spans="1:14" x14ac:dyDescent="0.3">
      <c r="A373" s="2" t="s">
        <v>6</v>
      </c>
      <c r="B373" s="4">
        <v>764800</v>
      </c>
      <c r="C373" s="4" t="s">
        <v>7</v>
      </c>
      <c r="D373" s="4">
        <v>2339300</v>
      </c>
      <c r="E373" s="5">
        <v>0</v>
      </c>
      <c r="F373" s="5">
        <v>0</v>
      </c>
      <c r="G373" s="6">
        <v>-1.4292088055825682E-6</v>
      </c>
      <c r="H373" s="7">
        <v>1.448116355238847E-3</v>
      </c>
      <c r="I373" s="8">
        <v>1.4375443011155357E-3</v>
      </c>
      <c r="J373" s="4">
        <v>0</v>
      </c>
      <c r="K373" s="9">
        <v>21.595147999999998</v>
      </c>
      <c r="L373" s="8">
        <v>1.3380554503155014E-3</v>
      </c>
      <c r="M373" s="9">
        <v>0</v>
      </c>
      <c r="N373" s="8">
        <v>0</v>
      </c>
    </row>
    <row r="374" spans="1:14" ht="15.6" x14ac:dyDescent="0.3">
      <c r="A374" s="3" t="s">
        <v>29</v>
      </c>
      <c r="B374" s="15"/>
      <c r="C374" s="15"/>
      <c r="D374" s="10">
        <v>131100</v>
      </c>
      <c r="E374" s="11">
        <v>-17300</v>
      </c>
      <c r="F374" s="11">
        <v>-20</v>
      </c>
      <c r="G374" s="12">
        <v>-1.781202556563954E-4</v>
      </c>
      <c r="H374" s="13">
        <v>1</v>
      </c>
      <c r="I374" s="13">
        <v>2.2329283282463731E-2</v>
      </c>
      <c r="J374" s="10">
        <v>1050</v>
      </c>
      <c r="K374" s="14">
        <v>39579.189638999997</v>
      </c>
      <c r="L374" s="13">
        <v>3.4139683251817647E-2</v>
      </c>
      <c r="M374" s="14">
        <v>10289.189092000001</v>
      </c>
      <c r="N374" s="13">
        <v>4.1256388985267511E-2</v>
      </c>
    </row>
    <row r="376" spans="1:14" ht="15.6" x14ac:dyDescent="0.3">
      <c r="A376" s="17" t="s">
        <v>57</v>
      </c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</row>
    <row r="377" spans="1:14" ht="15.6" x14ac:dyDescent="0.3">
      <c r="A377" s="1" t="s">
        <v>8</v>
      </c>
      <c r="B377" s="16" t="s">
        <v>9</v>
      </c>
      <c r="C377" s="16"/>
      <c r="D377" s="1" t="s">
        <v>10</v>
      </c>
      <c r="E377" s="1" t="s">
        <v>11</v>
      </c>
      <c r="F377" s="1" t="s">
        <v>10</v>
      </c>
      <c r="G377" s="1" t="s">
        <v>12</v>
      </c>
      <c r="H377" s="1" t="s">
        <v>13</v>
      </c>
      <c r="I377" s="1" t="s">
        <v>14</v>
      </c>
      <c r="J377" s="1" t="s">
        <v>15</v>
      </c>
      <c r="K377" s="16" t="s">
        <v>16</v>
      </c>
      <c r="L377" s="16"/>
      <c r="M377" s="16" t="s">
        <v>17</v>
      </c>
      <c r="N377" s="16"/>
    </row>
    <row r="378" spans="1:14" ht="15.6" x14ac:dyDescent="0.3">
      <c r="A378" s="1" t="s">
        <v>18</v>
      </c>
      <c r="B378" s="1" t="s">
        <v>19</v>
      </c>
      <c r="C378" s="1" t="s">
        <v>20</v>
      </c>
      <c r="D378" s="1" t="s">
        <v>8</v>
      </c>
      <c r="E378" s="1" t="s">
        <v>21</v>
      </c>
      <c r="F378" s="1" t="s">
        <v>11</v>
      </c>
      <c r="G378" s="1" t="s">
        <v>22</v>
      </c>
      <c r="H378" s="1" t="s">
        <v>11</v>
      </c>
      <c r="I378" s="1" t="s">
        <v>23</v>
      </c>
      <c r="J378" s="1" t="s">
        <v>24</v>
      </c>
      <c r="K378" s="1" t="s">
        <v>25</v>
      </c>
      <c r="L378" s="1" t="s">
        <v>26</v>
      </c>
      <c r="M378" s="1" t="s">
        <v>25</v>
      </c>
      <c r="N378" s="1" t="s">
        <v>26</v>
      </c>
    </row>
    <row r="379" spans="1:14" x14ac:dyDescent="0.3">
      <c r="A379" s="2" t="s">
        <v>0</v>
      </c>
      <c r="B379" s="4">
        <v>0</v>
      </c>
      <c r="C379" s="4">
        <v>33800</v>
      </c>
      <c r="D379" s="4">
        <v>19600</v>
      </c>
      <c r="E379" s="5">
        <v>0</v>
      </c>
      <c r="F379" s="5">
        <v>0</v>
      </c>
      <c r="G379" s="6">
        <v>0</v>
      </c>
      <c r="H379" s="7">
        <v>0</v>
      </c>
      <c r="I379" s="8">
        <v>0</v>
      </c>
      <c r="J379" s="4">
        <v>0</v>
      </c>
      <c r="K379" s="9">
        <v>0</v>
      </c>
      <c r="L379" s="8">
        <v>0</v>
      </c>
      <c r="M379" s="9">
        <v>0</v>
      </c>
      <c r="N379" s="8">
        <v>0</v>
      </c>
    </row>
    <row r="380" spans="1:14" x14ac:dyDescent="0.3">
      <c r="A380" s="2" t="s">
        <v>1</v>
      </c>
      <c r="B380" s="4">
        <v>33800</v>
      </c>
      <c r="C380" s="4">
        <v>65200</v>
      </c>
      <c r="D380" s="4">
        <v>48600</v>
      </c>
      <c r="E380" s="5">
        <v>0</v>
      </c>
      <c r="F380" s="5">
        <v>0</v>
      </c>
      <c r="G380" s="6">
        <v>0</v>
      </c>
      <c r="H380" s="7">
        <v>0</v>
      </c>
      <c r="I380" s="8">
        <v>0</v>
      </c>
      <c r="J380" s="4">
        <v>0</v>
      </c>
      <c r="K380" s="9">
        <v>0</v>
      </c>
      <c r="L380" s="8">
        <v>0</v>
      </c>
      <c r="M380" s="9">
        <v>0</v>
      </c>
      <c r="N380" s="8">
        <v>0</v>
      </c>
    </row>
    <row r="381" spans="1:14" x14ac:dyDescent="0.3">
      <c r="A381" s="2" t="s">
        <v>2</v>
      </c>
      <c r="B381" s="4">
        <v>65200</v>
      </c>
      <c r="C381" s="4">
        <v>109300</v>
      </c>
      <c r="D381" s="4">
        <v>84800</v>
      </c>
      <c r="E381" s="5">
        <v>-4300</v>
      </c>
      <c r="F381" s="5">
        <v>0</v>
      </c>
      <c r="G381" s="6">
        <v>-5.6193226727231447E-5</v>
      </c>
      <c r="H381" s="7">
        <v>1.0677593840721216E-2</v>
      </c>
      <c r="I381" s="8">
        <v>1.0767148864755336E-2</v>
      </c>
      <c r="J381" s="4">
        <v>440</v>
      </c>
      <c r="K381" s="9">
        <v>32913.724432999996</v>
      </c>
      <c r="L381" s="8">
        <v>2.4026794053910297E-2</v>
      </c>
      <c r="M381" s="9">
        <v>8204.9367000000002</v>
      </c>
      <c r="N381" s="8">
        <v>2.7481544849120777E-2</v>
      </c>
    </row>
    <row r="382" spans="1:14" x14ac:dyDescent="0.3">
      <c r="A382" s="2" t="s">
        <v>3</v>
      </c>
      <c r="B382" s="4">
        <v>109300</v>
      </c>
      <c r="C382" s="4">
        <v>177000</v>
      </c>
      <c r="D382" s="4">
        <v>137800</v>
      </c>
      <c r="E382" s="5">
        <v>-18200</v>
      </c>
      <c r="F382" s="5">
        <v>-20</v>
      </c>
      <c r="G382" s="6">
        <v>-1.4699555856196344E-4</v>
      </c>
      <c r="H382" s="7">
        <v>4.5296585340659064E-2</v>
      </c>
      <c r="I382" s="8">
        <v>2.6952458009856867E-2</v>
      </c>
      <c r="J382" s="4">
        <v>750</v>
      </c>
      <c r="K382" s="9">
        <v>61353.248488999998</v>
      </c>
      <c r="L382" s="8">
        <v>4.208460490196194E-2</v>
      </c>
      <c r="M382" s="9">
        <v>10688.101187</v>
      </c>
      <c r="N382" s="8">
        <v>3.5502426063961451E-2</v>
      </c>
    </row>
    <row r="383" spans="1:14" x14ac:dyDescent="0.3">
      <c r="A383" s="2" t="s">
        <v>4</v>
      </c>
      <c r="B383" s="4">
        <v>177000</v>
      </c>
      <c r="C383" s="4">
        <v>404900</v>
      </c>
      <c r="D383" s="4">
        <v>256600</v>
      </c>
      <c r="E383" s="5">
        <v>-245900</v>
      </c>
      <c r="F383" s="5">
        <v>-370</v>
      </c>
      <c r="G383" s="6">
        <v>-1.4230690520683409E-3</v>
      </c>
      <c r="H383" s="7">
        <v>0.61343594345610442</v>
      </c>
      <c r="I383" s="8">
        <v>0.28080600173382059</v>
      </c>
      <c r="J383" s="4">
        <v>1300</v>
      </c>
      <c r="K383" s="9">
        <v>444812.24990599998</v>
      </c>
      <c r="L383" s="8">
        <v>0.31069656872506596</v>
      </c>
      <c r="M383" s="9">
        <v>175562.26756599999</v>
      </c>
      <c r="N383" s="8">
        <v>0.39043703281552566</v>
      </c>
    </row>
    <row r="384" spans="1:14" x14ac:dyDescent="0.3">
      <c r="A384" s="2" t="s">
        <v>5</v>
      </c>
      <c r="B384" s="4">
        <v>404900</v>
      </c>
      <c r="C384" s="4">
        <v>1167700</v>
      </c>
      <c r="D384" s="4">
        <v>611000</v>
      </c>
      <c r="E384" s="5">
        <v>-132500</v>
      </c>
      <c r="F384" s="5">
        <v>-750</v>
      </c>
      <c r="G384" s="6">
        <v>-1.2229548736514115E-3</v>
      </c>
      <c r="H384" s="7">
        <v>0.33058987736252504</v>
      </c>
      <c r="I384" s="8">
        <v>0.35043410724224727</v>
      </c>
      <c r="J384" s="4">
        <v>2130</v>
      </c>
      <c r="K384" s="9">
        <v>144283.976822</v>
      </c>
      <c r="L384" s="8">
        <v>0.36878446085110822</v>
      </c>
      <c r="M384" s="9">
        <v>62842.501367999997</v>
      </c>
      <c r="N384" s="8">
        <v>0.41857398603153267</v>
      </c>
    </row>
    <row r="385" spans="1:14" x14ac:dyDescent="0.3">
      <c r="A385" s="2" t="s">
        <v>6</v>
      </c>
      <c r="B385" s="4">
        <v>1167700</v>
      </c>
      <c r="C385" s="4" t="s">
        <v>7</v>
      </c>
      <c r="D385" s="4">
        <v>2739700</v>
      </c>
      <c r="E385" s="5">
        <v>0</v>
      </c>
      <c r="F385" s="5">
        <v>0</v>
      </c>
      <c r="G385" s="6">
        <v>0</v>
      </c>
      <c r="H385" s="7">
        <v>0</v>
      </c>
      <c r="I385" s="8">
        <v>0</v>
      </c>
      <c r="J385" s="4">
        <v>0</v>
      </c>
      <c r="K385" s="9">
        <v>0</v>
      </c>
      <c r="L385" s="8">
        <v>0</v>
      </c>
      <c r="M385" s="9">
        <v>0</v>
      </c>
      <c r="N385" s="8">
        <v>0</v>
      </c>
    </row>
    <row r="386" spans="1:14" ht="15.6" x14ac:dyDescent="0.3">
      <c r="A386" s="3" t="s">
        <v>29</v>
      </c>
      <c r="B386" s="15"/>
      <c r="C386" s="15"/>
      <c r="D386" s="10">
        <v>147000</v>
      </c>
      <c r="E386" s="11">
        <v>-400900</v>
      </c>
      <c r="F386" s="11">
        <v>-90</v>
      </c>
      <c r="G386" s="12">
        <v>-6.0115204013462379E-4</v>
      </c>
      <c r="H386" s="13">
        <v>1</v>
      </c>
      <c r="I386" s="13">
        <v>6.2848830242685755E-2</v>
      </c>
      <c r="J386" s="10">
        <v>1410</v>
      </c>
      <c r="K386" s="14">
        <v>683363.19965000008</v>
      </c>
      <c r="L386" s="13">
        <v>9.5614052642979869E-2</v>
      </c>
      <c r="M386" s="14">
        <v>257297.80682100001</v>
      </c>
      <c r="N386" s="13">
        <v>0.13502120919402388</v>
      </c>
    </row>
    <row r="388" spans="1:14" ht="15.6" x14ac:dyDescent="0.3">
      <c r="A388" s="17" t="s">
        <v>58</v>
      </c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</row>
    <row r="389" spans="1:14" ht="15.6" x14ac:dyDescent="0.3">
      <c r="A389" s="1" t="s">
        <v>8</v>
      </c>
      <c r="B389" s="16" t="s">
        <v>9</v>
      </c>
      <c r="C389" s="16"/>
      <c r="D389" s="1" t="s">
        <v>10</v>
      </c>
      <c r="E389" s="1" t="s">
        <v>11</v>
      </c>
      <c r="F389" s="1" t="s">
        <v>10</v>
      </c>
      <c r="G389" s="1" t="s">
        <v>12</v>
      </c>
      <c r="H389" s="1" t="s">
        <v>13</v>
      </c>
      <c r="I389" s="1" t="s">
        <v>14</v>
      </c>
      <c r="J389" s="1" t="s">
        <v>15</v>
      </c>
      <c r="K389" s="16" t="s">
        <v>16</v>
      </c>
      <c r="L389" s="16"/>
      <c r="M389" s="16" t="s">
        <v>17</v>
      </c>
      <c r="N389" s="16"/>
    </row>
    <row r="390" spans="1:14" ht="15.6" x14ac:dyDescent="0.3">
      <c r="A390" s="1" t="s">
        <v>18</v>
      </c>
      <c r="B390" s="1" t="s">
        <v>19</v>
      </c>
      <c r="C390" s="1" t="s">
        <v>20</v>
      </c>
      <c r="D390" s="1" t="s">
        <v>8</v>
      </c>
      <c r="E390" s="1" t="s">
        <v>21</v>
      </c>
      <c r="F390" s="1" t="s">
        <v>11</v>
      </c>
      <c r="G390" s="1" t="s">
        <v>22</v>
      </c>
      <c r="H390" s="1" t="s">
        <v>11</v>
      </c>
      <c r="I390" s="1" t="s">
        <v>23</v>
      </c>
      <c r="J390" s="1" t="s">
        <v>24</v>
      </c>
      <c r="K390" s="1" t="s">
        <v>25</v>
      </c>
      <c r="L390" s="1" t="s">
        <v>26</v>
      </c>
      <c r="M390" s="1" t="s">
        <v>25</v>
      </c>
      <c r="N390" s="1" t="s">
        <v>26</v>
      </c>
    </row>
    <row r="391" spans="1:14" x14ac:dyDescent="0.3">
      <c r="A391" s="2" t="s">
        <v>0</v>
      </c>
      <c r="B391" s="4">
        <v>0</v>
      </c>
      <c r="C391" s="4">
        <v>20700</v>
      </c>
      <c r="D391" s="4">
        <v>11400</v>
      </c>
      <c r="E391" s="5">
        <v>0</v>
      </c>
      <c r="F391" s="5">
        <v>0</v>
      </c>
      <c r="G391" s="6">
        <v>0</v>
      </c>
      <c r="H391" s="7">
        <v>0</v>
      </c>
      <c r="I391" s="8">
        <v>0</v>
      </c>
      <c r="J391" s="4">
        <v>0</v>
      </c>
      <c r="K391" s="9">
        <v>0</v>
      </c>
      <c r="L391" s="8">
        <v>0</v>
      </c>
      <c r="M391" s="9">
        <v>0</v>
      </c>
      <c r="N391" s="8">
        <v>0</v>
      </c>
    </row>
    <row r="392" spans="1:14" x14ac:dyDescent="0.3">
      <c r="A392" s="2" t="s">
        <v>1</v>
      </c>
      <c r="B392" s="4">
        <v>20700</v>
      </c>
      <c r="C392" s="4">
        <v>41000</v>
      </c>
      <c r="D392" s="4">
        <v>29800</v>
      </c>
      <c r="E392" s="5">
        <v>0</v>
      </c>
      <c r="F392" s="5">
        <v>0</v>
      </c>
      <c r="G392" s="6">
        <v>0</v>
      </c>
      <c r="H392" s="7">
        <v>0</v>
      </c>
      <c r="I392" s="8">
        <v>0</v>
      </c>
      <c r="J392" s="4">
        <v>0</v>
      </c>
      <c r="K392" s="9">
        <v>0</v>
      </c>
      <c r="L392" s="8">
        <v>0</v>
      </c>
      <c r="M392" s="9">
        <v>0</v>
      </c>
      <c r="N392" s="8">
        <v>0</v>
      </c>
    </row>
    <row r="393" spans="1:14" x14ac:dyDescent="0.3">
      <c r="A393" s="2" t="s">
        <v>2</v>
      </c>
      <c r="B393" s="4">
        <v>41000</v>
      </c>
      <c r="C393" s="4">
        <v>67100</v>
      </c>
      <c r="D393" s="4">
        <v>51000</v>
      </c>
      <c r="E393" s="5">
        <v>0</v>
      </c>
      <c r="F393" s="5">
        <v>0</v>
      </c>
      <c r="G393" s="6">
        <v>0</v>
      </c>
      <c r="H393" s="7">
        <v>0</v>
      </c>
      <c r="I393" s="8">
        <v>0</v>
      </c>
      <c r="J393" s="4">
        <v>0</v>
      </c>
      <c r="K393" s="9">
        <v>0</v>
      </c>
      <c r="L393" s="8">
        <v>0</v>
      </c>
      <c r="M393" s="9">
        <v>0</v>
      </c>
      <c r="N393" s="8">
        <v>0</v>
      </c>
    </row>
    <row r="394" spans="1:14" x14ac:dyDescent="0.3">
      <c r="A394" s="2" t="s">
        <v>3</v>
      </c>
      <c r="B394" s="4">
        <v>67200</v>
      </c>
      <c r="C394" s="4">
        <v>122300</v>
      </c>
      <c r="D394" s="4">
        <v>89900</v>
      </c>
      <c r="E394" s="5">
        <v>-200</v>
      </c>
      <c r="F394" s="5">
        <v>0</v>
      </c>
      <c r="G394" s="6">
        <v>-8.7291740001129128E-6</v>
      </c>
      <c r="H394" s="7">
        <v>1.2497091461309224E-2</v>
      </c>
      <c r="I394" s="8">
        <v>5.241213152361022E-3</v>
      </c>
      <c r="J394" s="4">
        <v>150</v>
      </c>
      <c r="K394" s="9">
        <v>3491.547552</v>
      </c>
      <c r="L394" s="8">
        <v>1.0344412191365188E-2</v>
      </c>
      <c r="M394" s="9">
        <v>0</v>
      </c>
      <c r="N394" s="8">
        <v>0</v>
      </c>
    </row>
    <row r="395" spans="1:14" x14ac:dyDescent="0.3">
      <c r="A395" s="2" t="s">
        <v>4</v>
      </c>
      <c r="B395" s="4">
        <v>122300</v>
      </c>
      <c r="C395" s="4">
        <v>227300</v>
      </c>
      <c r="D395" s="4">
        <v>155600</v>
      </c>
      <c r="E395" s="5">
        <v>-6600</v>
      </c>
      <c r="F395" s="5">
        <v>-40</v>
      </c>
      <c r="G395" s="6">
        <v>-2.5274335904373814E-4</v>
      </c>
      <c r="H395" s="7">
        <v>0.47092988827468502</v>
      </c>
      <c r="I395" s="8">
        <v>4.0043788236273935E-2</v>
      </c>
      <c r="J395" s="4">
        <v>980</v>
      </c>
      <c r="K395" s="9">
        <v>15514.361698000001</v>
      </c>
      <c r="L395" s="8">
        <v>4.8926617980003986E-2</v>
      </c>
      <c r="M395" s="9">
        <v>862.03445499999998</v>
      </c>
      <c r="N395" s="8">
        <v>1.0100030089778262E-2</v>
      </c>
    </row>
    <row r="396" spans="1:14" x14ac:dyDescent="0.3">
      <c r="A396" s="2" t="s">
        <v>5</v>
      </c>
      <c r="B396" s="4">
        <v>227300</v>
      </c>
      <c r="C396" s="4">
        <v>540100</v>
      </c>
      <c r="D396" s="4">
        <v>318900</v>
      </c>
      <c r="E396" s="5">
        <v>-5200</v>
      </c>
      <c r="F396" s="5">
        <v>-120</v>
      </c>
      <c r="G396" s="6">
        <v>-3.656887808582211E-4</v>
      </c>
      <c r="H396" s="7">
        <v>0.37037553224968484</v>
      </c>
      <c r="I396" s="8">
        <v>9.9143580590607822E-2</v>
      </c>
      <c r="J396" s="4">
        <v>1180</v>
      </c>
      <c r="K396" s="9">
        <v>10215.369726000001</v>
      </c>
      <c r="L396" s="8">
        <v>0.11548827029733467</v>
      </c>
      <c r="M396" s="9">
        <v>2641.6375910000002</v>
      </c>
      <c r="N396" s="8">
        <v>0.11815885924462051</v>
      </c>
    </row>
    <row r="397" spans="1:14" x14ac:dyDescent="0.3">
      <c r="A397" s="2" t="s">
        <v>6</v>
      </c>
      <c r="B397" s="4">
        <v>540100</v>
      </c>
      <c r="C397" s="4" t="s">
        <v>7</v>
      </c>
      <c r="D397" s="4">
        <v>1412400</v>
      </c>
      <c r="E397" s="5">
        <v>-2000</v>
      </c>
      <c r="F397" s="5">
        <v>-180</v>
      </c>
      <c r="G397" s="6">
        <v>-1.3006615164047285E-4</v>
      </c>
      <c r="H397" s="7">
        <v>0.14619748801432453</v>
      </c>
      <c r="I397" s="8">
        <v>0.10654175985955901</v>
      </c>
      <c r="J397" s="4">
        <v>1720</v>
      </c>
      <c r="K397" s="9">
        <v>2929.8426840000002</v>
      </c>
      <c r="L397" s="8">
        <v>0.13390170852785221</v>
      </c>
      <c r="M397" s="9">
        <v>699.80914499999994</v>
      </c>
      <c r="N397" s="8">
        <v>9.2929579001623505E-2</v>
      </c>
    </row>
    <row r="398" spans="1:14" ht="15.6" x14ac:dyDescent="0.3">
      <c r="A398" s="3" t="s">
        <v>29</v>
      </c>
      <c r="B398" s="15"/>
      <c r="C398" s="15"/>
      <c r="D398" s="10">
        <v>84300</v>
      </c>
      <c r="E398" s="11">
        <v>-13900</v>
      </c>
      <c r="F398" s="11">
        <v>-10</v>
      </c>
      <c r="G398" s="12">
        <v>-1.4745581778165368E-4</v>
      </c>
      <c r="H398" s="13">
        <v>1</v>
      </c>
      <c r="I398" s="13">
        <v>1.1965017252321518E-2</v>
      </c>
      <c r="J398" s="10">
        <v>1040</v>
      </c>
      <c r="K398" s="14">
        <v>32151.121660000001</v>
      </c>
      <c r="L398" s="13">
        <v>1.9021476048075102E-2</v>
      </c>
      <c r="M398" s="14">
        <v>4203.4811909999999</v>
      </c>
      <c r="N398" s="13">
        <v>8.5862952482499092E-3</v>
      </c>
    </row>
    <row r="400" spans="1:14" ht="15.6" x14ac:dyDescent="0.3">
      <c r="A400" s="17" t="s">
        <v>59</v>
      </c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</row>
    <row r="401" spans="1:14" ht="15.6" x14ac:dyDescent="0.3">
      <c r="A401" s="1" t="s">
        <v>8</v>
      </c>
      <c r="B401" s="16" t="s">
        <v>9</v>
      </c>
      <c r="C401" s="16"/>
      <c r="D401" s="1" t="s">
        <v>10</v>
      </c>
      <c r="E401" s="1" t="s">
        <v>11</v>
      </c>
      <c r="F401" s="1" t="s">
        <v>10</v>
      </c>
      <c r="G401" s="1" t="s">
        <v>12</v>
      </c>
      <c r="H401" s="1" t="s">
        <v>13</v>
      </c>
      <c r="I401" s="1" t="s">
        <v>14</v>
      </c>
      <c r="J401" s="1" t="s">
        <v>15</v>
      </c>
      <c r="K401" s="16" t="s">
        <v>16</v>
      </c>
      <c r="L401" s="16"/>
      <c r="M401" s="16" t="s">
        <v>17</v>
      </c>
      <c r="N401" s="16"/>
    </row>
    <row r="402" spans="1:14" ht="15.6" x14ac:dyDescent="0.3">
      <c r="A402" s="1" t="s">
        <v>18</v>
      </c>
      <c r="B402" s="1" t="s">
        <v>19</v>
      </c>
      <c r="C402" s="1" t="s">
        <v>20</v>
      </c>
      <c r="D402" s="1" t="s">
        <v>8</v>
      </c>
      <c r="E402" s="1" t="s">
        <v>21</v>
      </c>
      <c r="F402" s="1" t="s">
        <v>11</v>
      </c>
      <c r="G402" s="1" t="s">
        <v>22</v>
      </c>
      <c r="H402" s="1" t="s">
        <v>11</v>
      </c>
      <c r="I402" s="1" t="s">
        <v>23</v>
      </c>
      <c r="J402" s="1" t="s">
        <v>24</v>
      </c>
      <c r="K402" s="1" t="s">
        <v>25</v>
      </c>
      <c r="L402" s="1" t="s">
        <v>26</v>
      </c>
      <c r="M402" s="1" t="s">
        <v>25</v>
      </c>
      <c r="N402" s="1" t="s">
        <v>26</v>
      </c>
    </row>
    <row r="403" spans="1:14" x14ac:dyDescent="0.3">
      <c r="A403" s="2" t="s">
        <v>0</v>
      </c>
      <c r="B403" s="4">
        <v>0</v>
      </c>
      <c r="C403" s="4">
        <v>26200</v>
      </c>
      <c r="D403" s="4">
        <v>14800</v>
      </c>
      <c r="E403" s="5">
        <v>0</v>
      </c>
      <c r="F403" s="5">
        <v>0</v>
      </c>
      <c r="G403" s="6">
        <v>0</v>
      </c>
      <c r="H403" s="7">
        <v>0</v>
      </c>
      <c r="I403" s="8">
        <v>0</v>
      </c>
      <c r="J403" s="4">
        <v>0</v>
      </c>
      <c r="K403" s="9">
        <v>0</v>
      </c>
      <c r="L403" s="8">
        <v>0</v>
      </c>
      <c r="M403" s="9">
        <v>0</v>
      </c>
      <c r="N403" s="8">
        <v>0</v>
      </c>
    </row>
    <row r="404" spans="1:14" x14ac:dyDescent="0.3">
      <c r="A404" s="2" t="s">
        <v>1</v>
      </c>
      <c r="B404" s="4">
        <v>26200</v>
      </c>
      <c r="C404" s="4">
        <v>48800</v>
      </c>
      <c r="D404" s="4">
        <v>37100</v>
      </c>
      <c r="E404" s="5">
        <v>0</v>
      </c>
      <c r="F404" s="5">
        <v>0</v>
      </c>
      <c r="G404" s="6">
        <v>0</v>
      </c>
      <c r="H404" s="7">
        <v>0</v>
      </c>
      <c r="I404" s="8">
        <v>0</v>
      </c>
      <c r="J404" s="4">
        <v>0</v>
      </c>
      <c r="K404" s="9">
        <v>0</v>
      </c>
      <c r="L404" s="8">
        <v>0</v>
      </c>
      <c r="M404" s="9">
        <v>0</v>
      </c>
      <c r="N404" s="8">
        <v>0</v>
      </c>
    </row>
    <row r="405" spans="1:14" x14ac:dyDescent="0.3">
      <c r="A405" s="2" t="s">
        <v>2</v>
      </c>
      <c r="B405" s="4">
        <v>48800</v>
      </c>
      <c r="C405" s="4">
        <v>87400</v>
      </c>
      <c r="D405" s="4">
        <v>67300</v>
      </c>
      <c r="E405" s="5">
        <v>-5400</v>
      </c>
      <c r="F405" s="5">
        <v>0</v>
      </c>
      <c r="G405" s="6">
        <v>-3.8331117429976119E-5</v>
      </c>
      <c r="H405" s="7">
        <v>8.2880340114583999E-3</v>
      </c>
      <c r="I405" s="8">
        <v>5.8317172703512988E-3</v>
      </c>
      <c r="J405" s="4">
        <v>440</v>
      </c>
      <c r="K405" s="9">
        <v>24205.211899999998</v>
      </c>
      <c r="L405" s="8">
        <v>8.3914068869926466E-3</v>
      </c>
      <c r="M405" s="9">
        <v>3026.907424</v>
      </c>
      <c r="N405" s="8">
        <v>4.6632142356756827E-3</v>
      </c>
    </row>
    <row r="406" spans="1:14" x14ac:dyDescent="0.3">
      <c r="A406" s="2" t="s">
        <v>3</v>
      </c>
      <c r="B406" s="4">
        <v>87400</v>
      </c>
      <c r="C406" s="4">
        <v>144900</v>
      </c>
      <c r="D406" s="4">
        <v>117000</v>
      </c>
      <c r="E406" s="5">
        <v>-20200</v>
      </c>
      <c r="F406" s="5">
        <v>-10</v>
      </c>
      <c r="G406" s="6">
        <v>-8.3141345443159574E-5</v>
      </c>
      <c r="H406" s="7">
        <v>3.1241035242622266E-2</v>
      </c>
      <c r="I406" s="8">
        <v>1.4180104767481773E-2</v>
      </c>
      <c r="J406" s="4">
        <v>690</v>
      </c>
      <c r="K406" s="9">
        <v>68523.946151000011</v>
      </c>
      <c r="L406" s="8">
        <v>2.1126465903055835E-2</v>
      </c>
      <c r="M406" s="9">
        <v>8973.7154219999993</v>
      </c>
      <c r="N406" s="8">
        <v>1.3454522930340456E-2</v>
      </c>
    </row>
    <row r="407" spans="1:14" x14ac:dyDescent="0.3">
      <c r="A407" s="2" t="s">
        <v>4</v>
      </c>
      <c r="B407" s="4">
        <v>144900</v>
      </c>
      <c r="C407" s="4">
        <v>342600</v>
      </c>
      <c r="D407" s="4">
        <v>206100</v>
      </c>
      <c r="E407" s="5">
        <v>-333600</v>
      </c>
      <c r="F407" s="5">
        <v>-210</v>
      </c>
      <c r="G407" s="6">
        <v>-1.0401750365527163E-3</v>
      </c>
      <c r="H407" s="7">
        <v>0.51644885790502937</v>
      </c>
      <c r="I407" s="8">
        <v>0.17553360921227343</v>
      </c>
      <c r="J407" s="4">
        <v>1220</v>
      </c>
      <c r="K407" s="9">
        <v>649224.13772799994</v>
      </c>
      <c r="L407" s="8">
        <v>0.22143852853144777</v>
      </c>
      <c r="M407" s="9">
        <v>191224.95340900001</v>
      </c>
      <c r="N407" s="8">
        <v>0.27643235081488898</v>
      </c>
    </row>
    <row r="408" spans="1:14" x14ac:dyDescent="0.3">
      <c r="A408" s="2" t="s">
        <v>5</v>
      </c>
      <c r="B408" s="4">
        <v>342600</v>
      </c>
      <c r="C408" s="4">
        <v>923100</v>
      </c>
      <c r="D408" s="4">
        <v>529500</v>
      </c>
      <c r="E408" s="5">
        <v>-286200</v>
      </c>
      <c r="F408" s="5">
        <v>-690</v>
      </c>
      <c r="G408" s="6">
        <v>-1.3038596198806387E-3</v>
      </c>
      <c r="H408" s="7">
        <v>0.44308701956687013</v>
      </c>
      <c r="I408" s="8">
        <v>0.35655656125093094</v>
      </c>
      <c r="J408" s="4">
        <v>1940</v>
      </c>
      <c r="K408" s="9">
        <v>354363.40566399996</v>
      </c>
      <c r="L408" s="8">
        <v>0.41688575749071627</v>
      </c>
      <c r="M408" s="9">
        <v>130049.654545</v>
      </c>
      <c r="N408" s="8">
        <v>0.48239237732738399</v>
      </c>
    </row>
    <row r="409" spans="1:14" x14ac:dyDescent="0.3">
      <c r="A409" s="2" t="s">
        <v>6</v>
      </c>
      <c r="B409" s="4">
        <v>923100</v>
      </c>
      <c r="C409" s="4" t="s">
        <v>7</v>
      </c>
      <c r="D409" s="4">
        <v>3703800</v>
      </c>
      <c r="E409" s="5">
        <v>-600</v>
      </c>
      <c r="F409" s="5">
        <v>-10</v>
      </c>
      <c r="G409" s="6">
        <v>-1.5673394471915142E-6</v>
      </c>
      <c r="H409" s="7">
        <v>9.3505327402868053E-4</v>
      </c>
      <c r="I409" s="8">
        <v>3.0993902619932618E-3</v>
      </c>
      <c r="J409" s="4">
        <v>0</v>
      </c>
      <c r="K409" s="9">
        <v>657.24351899999999</v>
      </c>
      <c r="L409" s="8">
        <v>3.0201115408998178E-3</v>
      </c>
      <c r="M409" s="9">
        <v>65.560513999999998</v>
      </c>
      <c r="N409" s="8">
        <v>1.0202018609857038E-3</v>
      </c>
    </row>
    <row r="410" spans="1:14" ht="15.6" x14ac:dyDescent="0.3">
      <c r="A410" s="3" t="s">
        <v>29</v>
      </c>
      <c r="B410" s="15"/>
      <c r="C410" s="15"/>
      <c r="D410" s="10">
        <v>134500</v>
      </c>
      <c r="E410" s="11">
        <v>-646000</v>
      </c>
      <c r="F410" s="11">
        <v>-60</v>
      </c>
      <c r="G410" s="12">
        <v>-4.58717203538003E-4</v>
      </c>
      <c r="H410" s="13">
        <v>1</v>
      </c>
      <c r="I410" s="13">
        <v>4.4209233647386499E-2</v>
      </c>
      <c r="J410" s="10">
        <v>1400</v>
      </c>
      <c r="K410" s="14">
        <v>1096973.9449620401</v>
      </c>
      <c r="L410" s="13">
        <v>7.0551943464355116E-2</v>
      </c>
      <c r="M410" s="14">
        <v>333340.79131399997</v>
      </c>
      <c r="N410" s="13">
        <v>8.3565904597335622E-2</v>
      </c>
    </row>
    <row r="412" spans="1:14" ht="15.6" x14ac:dyDescent="0.3">
      <c r="A412" s="17" t="s">
        <v>60</v>
      </c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</row>
    <row r="413" spans="1:14" ht="15.6" x14ac:dyDescent="0.3">
      <c r="A413" s="1" t="s">
        <v>8</v>
      </c>
      <c r="B413" s="16" t="s">
        <v>9</v>
      </c>
      <c r="C413" s="16"/>
      <c r="D413" s="1" t="s">
        <v>10</v>
      </c>
      <c r="E413" s="1" t="s">
        <v>11</v>
      </c>
      <c r="F413" s="1" t="s">
        <v>10</v>
      </c>
      <c r="G413" s="1" t="s">
        <v>12</v>
      </c>
      <c r="H413" s="1" t="s">
        <v>13</v>
      </c>
      <c r="I413" s="1" t="s">
        <v>14</v>
      </c>
      <c r="J413" s="1" t="s">
        <v>15</v>
      </c>
      <c r="K413" s="16" t="s">
        <v>16</v>
      </c>
      <c r="L413" s="16"/>
      <c r="M413" s="16" t="s">
        <v>17</v>
      </c>
      <c r="N413" s="16"/>
    </row>
    <row r="414" spans="1:14" ht="15.6" x14ac:dyDescent="0.3">
      <c r="A414" s="1" t="s">
        <v>18</v>
      </c>
      <c r="B414" s="1" t="s">
        <v>19</v>
      </c>
      <c r="C414" s="1" t="s">
        <v>20</v>
      </c>
      <c r="D414" s="1" t="s">
        <v>8</v>
      </c>
      <c r="E414" s="1" t="s">
        <v>21</v>
      </c>
      <c r="F414" s="1" t="s">
        <v>11</v>
      </c>
      <c r="G414" s="1" t="s">
        <v>22</v>
      </c>
      <c r="H414" s="1" t="s">
        <v>11</v>
      </c>
      <c r="I414" s="1" t="s">
        <v>23</v>
      </c>
      <c r="J414" s="1" t="s">
        <v>24</v>
      </c>
      <c r="K414" s="1" t="s">
        <v>25</v>
      </c>
      <c r="L414" s="1" t="s">
        <v>26</v>
      </c>
      <c r="M414" s="1" t="s">
        <v>25</v>
      </c>
      <c r="N414" s="1" t="s">
        <v>26</v>
      </c>
    </row>
    <row r="415" spans="1:14" x14ac:dyDescent="0.3">
      <c r="A415" s="2" t="s">
        <v>0</v>
      </c>
      <c r="B415" s="4">
        <v>0</v>
      </c>
      <c r="C415" s="4">
        <v>23600</v>
      </c>
      <c r="D415" s="4">
        <v>13300</v>
      </c>
      <c r="E415" s="5">
        <v>0</v>
      </c>
      <c r="F415" s="5">
        <v>0</v>
      </c>
      <c r="G415" s="6">
        <v>0</v>
      </c>
      <c r="H415" s="7">
        <v>0</v>
      </c>
      <c r="I415" s="8">
        <v>0</v>
      </c>
      <c r="J415" s="4">
        <v>0</v>
      </c>
      <c r="K415" s="9">
        <v>0</v>
      </c>
      <c r="L415" s="8">
        <v>0</v>
      </c>
      <c r="M415" s="9">
        <v>0</v>
      </c>
      <c r="N415" s="8">
        <v>0</v>
      </c>
    </row>
    <row r="416" spans="1:14" x14ac:dyDescent="0.3">
      <c r="A416" s="2" t="s">
        <v>1</v>
      </c>
      <c r="B416" s="4">
        <v>23600</v>
      </c>
      <c r="C416" s="4">
        <v>44600</v>
      </c>
      <c r="D416" s="4">
        <v>33500</v>
      </c>
      <c r="E416" s="5">
        <v>0</v>
      </c>
      <c r="F416" s="5">
        <v>0</v>
      </c>
      <c r="G416" s="6">
        <v>0</v>
      </c>
      <c r="H416" s="7">
        <v>0</v>
      </c>
      <c r="I416" s="8">
        <v>0</v>
      </c>
      <c r="J416" s="4">
        <v>0</v>
      </c>
      <c r="K416" s="9">
        <v>0</v>
      </c>
      <c r="L416" s="8">
        <v>0</v>
      </c>
      <c r="M416" s="9">
        <v>0</v>
      </c>
      <c r="N416" s="8">
        <v>0</v>
      </c>
    </row>
    <row r="417" spans="1:14" x14ac:dyDescent="0.3">
      <c r="A417" s="2" t="s">
        <v>2</v>
      </c>
      <c r="B417" s="4">
        <v>44600</v>
      </c>
      <c r="C417" s="4">
        <v>75200</v>
      </c>
      <c r="D417" s="4">
        <v>58300</v>
      </c>
      <c r="E417" s="5">
        <v>0</v>
      </c>
      <c r="F417" s="5">
        <v>0</v>
      </c>
      <c r="G417" s="6">
        <v>0</v>
      </c>
      <c r="H417" s="7">
        <v>0</v>
      </c>
      <c r="I417" s="8">
        <v>0</v>
      </c>
      <c r="J417" s="4">
        <v>0</v>
      </c>
      <c r="K417" s="9">
        <v>0</v>
      </c>
      <c r="L417" s="8">
        <v>0</v>
      </c>
      <c r="M417" s="9">
        <v>0</v>
      </c>
      <c r="N417" s="8">
        <v>0</v>
      </c>
    </row>
    <row r="418" spans="1:14" x14ac:dyDescent="0.3">
      <c r="A418" s="2" t="s">
        <v>3</v>
      </c>
      <c r="B418" s="4">
        <v>75200</v>
      </c>
      <c r="C418" s="4">
        <v>128300</v>
      </c>
      <c r="D418" s="4">
        <v>98900</v>
      </c>
      <c r="E418" s="5">
        <v>-1000</v>
      </c>
      <c r="F418" s="5">
        <v>0</v>
      </c>
      <c r="G418" s="6">
        <v>-9.3888945195480186E-6</v>
      </c>
      <c r="H418" s="7">
        <v>4.7019514022192555E-3</v>
      </c>
      <c r="I418" s="8">
        <v>2.2029645365673656E-3</v>
      </c>
      <c r="J418" s="4">
        <v>0</v>
      </c>
      <c r="K418" s="9">
        <v>6453.7836790000001</v>
      </c>
      <c r="L418" s="8">
        <v>3.3902770217383543E-3</v>
      </c>
      <c r="M418" s="9">
        <v>1277.2636540000001</v>
      </c>
      <c r="N418" s="8">
        <v>3.1573563617374365E-3</v>
      </c>
    </row>
    <row r="419" spans="1:14" x14ac:dyDescent="0.3">
      <c r="A419" s="2" t="s">
        <v>4</v>
      </c>
      <c r="B419" s="4">
        <v>128300</v>
      </c>
      <c r="C419" s="4">
        <v>273200</v>
      </c>
      <c r="D419" s="4">
        <v>173500</v>
      </c>
      <c r="E419" s="5">
        <v>-54500</v>
      </c>
      <c r="F419" s="5">
        <v>-70</v>
      </c>
      <c r="G419" s="6">
        <v>-3.826295608017045E-4</v>
      </c>
      <c r="H419" s="7">
        <v>0.24792773796966558</v>
      </c>
      <c r="I419" s="8">
        <v>7.3886018973172332E-2</v>
      </c>
      <c r="J419" s="4">
        <v>900</v>
      </c>
      <c r="K419" s="9">
        <v>145642.25566700002</v>
      </c>
      <c r="L419" s="8">
        <v>8.9388151139982178E-2</v>
      </c>
      <c r="M419" s="9">
        <v>32067.954121999999</v>
      </c>
      <c r="N419" s="8">
        <v>8.6550647447055845E-2</v>
      </c>
    </row>
    <row r="420" spans="1:14" x14ac:dyDescent="0.3">
      <c r="A420" s="2" t="s">
        <v>5</v>
      </c>
      <c r="B420" s="4">
        <v>273200</v>
      </c>
      <c r="C420" s="4">
        <v>704300</v>
      </c>
      <c r="D420" s="4">
        <v>399700</v>
      </c>
      <c r="E420" s="5">
        <v>-163600</v>
      </c>
      <c r="F420" s="5">
        <v>-750</v>
      </c>
      <c r="G420" s="6">
        <v>-1.8703212181146807E-3</v>
      </c>
      <c r="H420" s="7">
        <v>0.74418830400460667</v>
      </c>
      <c r="I420" s="8">
        <v>0.4338203970757199</v>
      </c>
      <c r="J420" s="4">
        <v>1720</v>
      </c>
      <c r="K420" s="9">
        <v>222141.026465</v>
      </c>
      <c r="L420" s="8">
        <v>0.46539478245490867</v>
      </c>
      <c r="M420" s="9">
        <v>94594.252399999998</v>
      </c>
      <c r="N420" s="8">
        <v>0.56655578316867317</v>
      </c>
    </row>
    <row r="421" spans="1:14" x14ac:dyDescent="0.3">
      <c r="A421" s="2" t="s">
        <v>6</v>
      </c>
      <c r="B421" s="4">
        <v>704300</v>
      </c>
      <c r="C421" s="4" t="s">
        <v>7</v>
      </c>
      <c r="D421" s="4">
        <v>1697800</v>
      </c>
      <c r="E421" s="5">
        <v>-700</v>
      </c>
      <c r="F421" s="5">
        <v>-10</v>
      </c>
      <c r="G421" s="6">
        <v>-7.4964624148736573E-6</v>
      </c>
      <c r="H421" s="7">
        <v>3.1820066235001524E-3</v>
      </c>
      <c r="I421" s="8">
        <v>3.9931427306170494E-3</v>
      </c>
      <c r="J421" s="4">
        <v>0</v>
      </c>
      <c r="K421" s="9">
        <v>672.04350599999998</v>
      </c>
      <c r="L421" s="8">
        <v>5.6050853513842465E-3</v>
      </c>
      <c r="M421" s="9">
        <v>242.695628</v>
      </c>
      <c r="N421" s="8">
        <v>4.8936971514777347E-3</v>
      </c>
    </row>
    <row r="422" spans="1:14" ht="15.6" x14ac:dyDescent="0.3">
      <c r="A422" s="3" t="s">
        <v>29</v>
      </c>
      <c r="B422" s="15"/>
      <c r="C422" s="15"/>
      <c r="D422" s="10">
        <v>98700</v>
      </c>
      <c r="E422" s="11">
        <v>-219900</v>
      </c>
      <c r="F422" s="11">
        <v>-40</v>
      </c>
      <c r="G422" s="12">
        <v>-4.0414770633636271E-4</v>
      </c>
      <c r="H422" s="13">
        <v>1</v>
      </c>
      <c r="I422" s="13">
        <v>2.8729842199029593E-2</v>
      </c>
      <c r="J422" s="10">
        <v>1390</v>
      </c>
      <c r="K422" s="14">
        <v>374909.10931699997</v>
      </c>
      <c r="L422" s="13">
        <v>4.4418203967249978E-2</v>
      </c>
      <c r="M422" s="14">
        <v>128182.165804</v>
      </c>
      <c r="N422" s="13">
        <v>5.3904726080812607E-2</v>
      </c>
    </row>
    <row r="424" spans="1:14" ht="15.6" x14ac:dyDescent="0.3">
      <c r="A424" s="17" t="s">
        <v>61</v>
      </c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</row>
    <row r="425" spans="1:14" ht="15.6" x14ac:dyDescent="0.3">
      <c r="A425" s="1" t="s">
        <v>8</v>
      </c>
      <c r="B425" s="16" t="s">
        <v>9</v>
      </c>
      <c r="C425" s="16"/>
      <c r="D425" s="1" t="s">
        <v>10</v>
      </c>
      <c r="E425" s="1" t="s">
        <v>11</v>
      </c>
      <c r="F425" s="1" t="s">
        <v>10</v>
      </c>
      <c r="G425" s="1" t="s">
        <v>12</v>
      </c>
      <c r="H425" s="1" t="s">
        <v>13</v>
      </c>
      <c r="I425" s="1" t="s">
        <v>14</v>
      </c>
      <c r="J425" s="1" t="s">
        <v>15</v>
      </c>
      <c r="K425" s="16" t="s">
        <v>16</v>
      </c>
      <c r="L425" s="16"/>
      <c r="M425" s="16" t="s">
        <v>17</v>
      </c>
      <c r="N425" s="16"/>
    </row>
    <row r="426" spans="1:14" ht="15.6" x14ac:dyDescent="0.3">
      <c r="A426" s="1" t="s">
        <v>18</v>
      </c>
      <c r="B426" s="1" t="s">
        <v>19</v>
      </c>
      <c r="C426" s="1" t="s">
        <v>20</v>
      </c>
      <c r="D426" s="1" t="s">
        <v>8</v>
      </c>
      <c r="E426" s="1" t="s">
        <v>21</v>
      </c>
      <c r="F426" s="1" t="s">
        <v>11</v>
      </c>
      <c r="G426" s="1" t="s">
        <v>22</v>
      </c>
      <c r="H426" s="1" t="s">
        <v>11</v>
      </c>
      <c r="I426" s="1" t="s">
        <v>23</v>
      </c>
      <c r="J426" s="1" t="s">
        <v>24</v>
      </c>
      <c r="K426" s="1" t="s">
        <v>25</v>
      </c>
      <c r="L426" s="1" t="s">
        <v>26</v>
      </c>
      <c r="M426" s="1" t="s">
        <v>25</v>
      </c>
      <c r="N426" s="1" t="s">
        <v>26</v>
      </c>
    </row>
    <row r="427" spans="1:14" x14ac:dyDescent="0.3">
      <c r="A427" s="2" t="s">
        <v>0</v>
      </c>
      <c r="B427" s="4">
        <v>0</v>
      </c>
      <c r="C427" s="4">
        <v>32500</v>
      </c>
      <c r="D427" s="4">
        <v>16300</v>
      </c>
      <c r="E427" s="5">
        <v>0</v>
      </c>
      <c r="F427" s="5">
        <v>0</v>
      </c>
      <c r="G427" s="6">
        <v>0</v>
      </c>
      <c r="H427" s="7">
        <v>0</v>
      </c>
      <c r="I427" s="8">
        <v>0</v>
      </c>
      <c r="J427" s="4">
        <v>0</v>
      </c>
      <c r="K427" s="9">
        <v>0</v>
      </c>
      <c r="L427" s="8">
        <v>0</v>
      </c>
      <c r="M427" s="9">
        <v>0</v>
      </c>
      <c r="N427" s="8">
        <v>0</v>
      </c>
    </row>
    <row r="428" spans="1:14" x14ac:dyDescent="0.3">
      <c r="A428" s="2" t="s">
        <v>1</v>
      </c>
      <c r="B428" s="4">
        <v>32500</v>
      </c>
      <c r="C428" s="4">
        <v>57000</v>
      </c>
      <c r="D428" s="4">
        <v>43600</v>
      </c>
      <c r="E428" s="5">
        <v>0</v>
      </c>
      <c r="F428" s="5">
        <v>0</v>
      </c>
      <c r="G428" s="6">
        <v>0</v>
      </c>
      <c r="H428" s="7">
        <v>0</v>
      </c>
      <c r="I428" s="8">
        <v>0</v>
      </c>
      <c r="J428" s="4">
        <v>0</v>
      </c>
      <c r="K428" s="9">
        <v>0</v>
      </c>
      <c r="L428" s="8">
        <v>0</v>
      </c>
      <c r="M428" s="9">
        <v>0</v>
      </c>
      <c r="N428" s="8">
        <v>0</v>
      </c>
    </row>
    <row r="429" spans="1:14" x14ac:dyDescent="0.3">
      <c r="A429" s="2" t="s">
        <v>2</v>
      </c>
      <c r="B429" s="4">
        <v>57000</v>
      </c>
      <c r="C429" s="4">
        <v>93100</v>
      </c>
      <c r="D429" s="4">
        <v>72900</v>
      </c>
      <c r="E429" s="5">
        <v>0</v>
      </c>
      <c r="F429" s="5">
        <v>0</v>
      </c>
      <c r="G429" s="6">
        <v>0</v>
      </c>
      <c r="H429" s="7">
        <v>0</v>
      </c>
      <c r="I429" s="8">
        <v>0</v>
      </c>
      <c r="J429" s="4">
        <v>0</v>
      </c>
      <c r="K429" s="9">
        <v>0</v>
      </c>
      <c r="L429" s="8">
        <v>0</v>
      </c>
      <c r="M429" s="9">
        <v>0</v>
      </c>
      <c r="N429" s="8">
        <v>0</v>
      </c>
    </row>
    <row r="430" spans="1:14" x14ac:dyDescent="0.3">
      <c r="A430" s="2" t="s">
        <v>3</v>
      </c>
      <c r="B430" s="4">
        <v>93100</v>
      </c>
      <c r="C430" s="4">
        <v>146800</v>
      </c>
      <c r="D430" s="4">
        <v>119500</v>
      </c>
      <c r="E430" s="5">
        <v>0</v>
      </c>
      <c r="F430" s="5">
        <v>0</v>
      </c>
      <c r="G430" s="6">
        <v>0</v>
      </c>
      <c r="H430" s="7">
        <v>0</v>
      </c>
      <c r="I430" s="8">
        <v>0</v>
      </c>
      <c r="J430" s="4">
        <v>0</v>
      </c>
      <c r="K430" s="9">
        <v>0</v>
      </c>
      <c r="L430" s="8">
        <v>0</v>
      </c>
      <c r="M430" s="9">
        <v>0</v>
      </c>
      <c r="N430" s="8">
        <v>0</v>
      </c>
    </row>
    <row r="431" spans="1:14" x14ac:dyDescent="0.3">
      <c r="A431" s="2" t="s">
        <v>4</v>
      </c>
      <c r="B431" s="4">
        <v>146800</v>
      </c>
      <c r="C431" s="4">
        <v>305200</v>
      </c>
      <c r="D431" s="4">
        <v>193700</v>
      </c>
      <c r="E431" s="5">
        <v>-1400</v>
      </c>
      <c r="F431" s="5">
        <v>-20</v>
      </c>
      <c r="G431" s="6">
        <v>-1.1828208027342744E-4</v>
      </c>
      <c r="H431" s="7">
        <v>0.32281856766359984</v>
      </c>
      <c r="I431" s="8">
        <v>1.0984635227618894E-2</v>
      </c>
      <c r="J431" s="4">
        <v>2090</v>
      </c>
      <c r="K431" s="9">
        <v>1355.726856</v>
      </c>
      <c r="L431" s="8">
        <v>1.0876065856110402E-2</v>
      </c>
      <c r="M431" s="9">
        <v>977.75632499999995</v>
      </c>
      <c r="N431" s="8">
        <v>2.510129971778868E-2</v>
      </c>
    </row>
    <row r="432" spans="1:14" x14ac:dyDescent="0.3">
      <c r="A432" s="2" t="s">
        <v>5</v>
      </c>
      <c r="B432" s="4">
        <v>305200</v>
      </c>
      <c r="C432" s="4">
        <v>739600</v>
      </c>
      <c r="D432" s="4">
        <v>448900</v>
      </c>
      <c r="E432" s="5">
        <v>-3000</v>
      </c>
      <c r="F432" s="5">
        <v>-180</v>
      </c>
      <c r="G432" s="6">
        <v>-3.9886902571008238E-4</v>
      </c>
      <c r="H432" s="7">
        <v>0.67718143233642303</v>
      </c>
      <c r="I432" s="8">
        <v>0.15314378533928616</v>
      </c>
      <c r="J432" s="4">
        <v>1170</v>
      </c>
      <c r="K432" s="9">
        <v>5858.7319819999993</v>
      </c>
      <c r="L432" s="8">
        <v>0.1561570250923705</v>
      </c>
      <c r="M432" s="9">
        <v>2083.2816750000002</v>
      </c>
      <c r="N432" s="8">
        <v>0.17572735214011281</v>
      </c>
    </row>
    <row r="433" spans="1:14" x14ac:dyDescent="0.3">
      <c r="A433" s="2" t="s">
        <v>6</v>
      </c>
      <c r="B433" s="4">
        <v>739600</v>
      </c>
      <c r="C433" s="4" t="s">
        <v>7</v>
      </c>
      <c r="D433" s="4">
        <v>2046800</v>
      </c>
      <c r="E433" s="5">
        <v>0</v>
      </c>
      <c r="F433" s="5">
        <v>0</v>
      </c>
      <c r="G433" s="6">
        <v>0</v>
      </c>
      <c r="H433" s="7">
        <v>0</v>
      </c>
      <c r="I433" s="8">
        <v>0</v>
      </c>
      <c r="J433" s="4">
        <v>0</v>
      </c>
      <c r="K433" s="9">
        <v>0</v>
      </c>
      <c r="L433" s="8">
        <v>0</v>
      </c>
      <c r="M433" s="9">
        <v>0</v>
      </c>
      <c r="N433" s="8">
        <v>0</v>
      </c>
    </row>
    <row r="434" spans="1:14" ht="15.6" x14ac:dyDescent="0.3">
      <c r="A434" s="3" t="s">
        <v>29</v>
      </c>
      <c r="B434" s="15"/>
      <c r="C434" s="15"/>
      <c r="D434" s="10">
        <v>116500</v>
      </c>
      <c r="E434" s="11">
        <v>-4400</v>
      </c>
      <c r="F434" s="11">
        <v>-10</v>
      </c>
      <c r="G434" s="12">
        <v>-9.131490888395711E-5</v>
      </c>
      <c r="H434" s="13">
        <v>1</v>
      </c>
      <c r="I434" s="13">
        <v>7.8076019495090911E-3</v>
      </c>
      <c r="J434" s="10">
        <v>1360</v>
      </c>
      <c r="K434" s="14">
        <v>7214.4588380000005</v>
      </c>
      <c r="L434" s="13">
        <v>1.1699167449353206E-2</v>
      </c>
      <c r="M434" s="14">
        <v>3061.038</v>
      </c>
      <c r="N434" s="13">
        <v>1.8083981987003207E-2</v>
      </c>
    </row>
    <row r="436" spans="1:14" ht="15.6" x14ac:dyDescent="0.3">
      <c r="A436" s="17" t="s">
        <v>62</v>
      </c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</row>
    <row r="437" spans="1:14" ht="15.6" x14ac:dyDescent="0.3">
      <c r="A437" s="1" t="s">
        <v>8</v>
      </c>
      <c r="B437" s="16" t="s">
        <v>9</v>
      </c>
      <c r="C437" s="16"/>
      <c r="D437" s="1" t="s">
        <v>10</v>
      </c>
      <c r="E437" s="1" t="s">
        <v>11</v>
      </c>
      <c r="F437" s="1" t="s">
        <v>10</v>
      </c>
      <c r="G437" s="1" t="s">
        <v>12</v>
      </c>
      <c r="H437" s="1" t="s">
        <v>13</v>
      </c>
      <c r="I437" s="1" t="s">
        <v>14</v>
      </c>
      <c r="J437" s="1" t="s">
        <v>15</v>
      </c>
      <c r="K437" s="16" t="s">
        <v>16</v>
      </c>
      <c r="L437" s="16"/>
      <c r="M437" s="16" t="s">
        <v>17</v>
      </c>
      <c r="N437" s="16"/>
    </row>
    <row r="438" spans="1:14" ht="15.6" x14ac:dyDescent="0.3">
      <c r="A438" s="1" t="s">
        <v>18</v>
      </c>
      <c r="B438" s="1" t="s">
        <v>19</v>
      </c>
      <c r="C438" s="1" t="s">
        <v>20</v>
      </c>
      <c r="D438" s="1" t="s">
        <v>8</v>
      </c>
      <c r="E438" s="1" t="s">
        <v>21</v>
      </c>
      <c r="F438" s="1" t="s">
        <v>11</v>
      </c>
      <c r="G438" s="1" t="s">
        <v>22</v>
      </c>
      <c r="H438" s="1" t="s">
        <v>11</v>
      </c>
      <c r="I438" s="1" t="s">
        <v>23</v>
      </c>
      <c r="J438" s="1" t="s">
        <v>24</v>
      </c>
      <c r="K438" s="1" t="s">
        <v>25</v>
      </c>
      <c r="L438" s="1" t="s">
        <v>26</v>
      </c>
      <c r="M438" s="1" t="s">
        <v>25</v>
      </c>
      <c r="N438" s="1" t="s">
        <v>26</v>
      </c>
    </row>
    <row r="439" spans="1:14" x14ac:dyDescent="0.3">
      <c r="A439" s="2" t="s">
        <v>0</v>
      </c>
      <c r="B439" s="4">
        <v>0</v>
      </c>
      <c r="C439" s="4">
        <v>24300</v>
      </c>
      <c r="D439" s="4">
        <v>13700</v>
      </c>
      <c r="E439" s="5">
        <v>0</v>
      </c>
      <c r="F439" s="5">
        <v>0</v>
      </c>
      <c r="G439" s="6">
        <v>0</v>
      </c>
      <c r="H439" s="7">
        <v>0</v>
      </c>
      <c r="I439" s="8">
        <v>0</v>
      </c>
      <c r="J439" s="4">
        <v>0</v>
      </c>
      <c r="K439" s="9">
        <v>0</v>
      </c>
      <c r="L439" s="8">
        <v>0</v>
      </c>
      <c r="M439" s="9">
        <v>0</v>
      </c>
      <c r="N439" s="8">
        <v>0</v>
      </c>
    </row>
    <row r="440" spans="1:14" x14ac:dyDescent="0.3">
      <c r="A440" s="2" t="s">
        <v>1</v>
      </c>
      <c r="B440" s="4">
        <v>24300</v>
      </c>
      <c r="C440" s="4">
        <v>46600</v>
      </c>
      <c r="D440" s="4">
        <v>35100</v>
      </c>
      <c r="E440" s="5">
        <v>0</v>
      </c>
      <c r="F440" s="5">
        <v>0</v>
      </c>
      <c r="G440" s="6">
        <v>-1.1441692474631125E-8</v>
      </c>
      <c r="H440" s="7">
        <v>3.8721965800647843E-6</v>
      </c>
      <c r="I440" s="8">
        <v>7.1890506147256736E-6</v>
      </c>
      <c r="J440" s="4">
        <v>0</v>
      </c>
      <c r="K440" s="9">
        <v>17.972073999999999</v>
      </c>
      <c r="L440" s="8">
        <v>1.1555773659703556E-5</v>
      </c>
      <c r="M440" s="9">
        <v>0</v>
      </c>
      <c r="N440" s="8">
        <v>0</v>
      </c>
    </row>
    <row r="441" spans="1:14" x14ac:dyDescent="0.3">
      <c r="A441" s="2" t="s">
        <v>2</v>
      </c>
      <c r="B441" s="4">
        <v>46600</v>
      </c>
      <c r="C441" s="4">
        <v>75600</v>
      </c>
      <c r="D441" s="4">
        <v>60600</v>
      </c>
      <c r="E441" s="5">
        <v>0</v>
      </c>
      <c r="F441" s="5">
        <v>0</v>
      </c>
      <c r="G441" s="6">
        <v>0</v>
      </c>
      <c r="H441" s="7">
        <v>0</v>
      </c>
      <c r="I441" s="8">
        <v>0</v>
      </c>
      <c r="J441" s="4">
        <v>0</v>
      </c>
      <c r="K441" s="9">
        <v>0</v>
      </c>
      <c r="L441" s="8">
        <v>0</v>
      </c>
      <c r="M441" s="9">
        <v>0</v>
      </c>
      <c r="N441" s="8">
        <v>0</v>
      </c>
    </row>
    <row r="442" spans="1:14" x14ac:dyDescent="0.3">
      <c r="A442" s="2" t="s">
        <v>3</v>
      </c>
      <c r="B442" s="4">
        <v>75600</v>
      </c>
      <c r="C442" s="4">
        <v>128000</v>
      </c>
      <c r="D442" s="4">
        <v>98200</v>
      </c>
      <c r="E442" s="5">
        <v>-1100</v>
      </c>
      <c r="F442" s="5">
        <v>0</v>
      </c>
      <c r="G442" s="6">
        <v>-8.7712820418784686E-6</v>
      </c>
      <c r="H442" s="7">
        <v>8.3423083217281195E-3</v>
      </c>
      <c r="I442" s="8">
        <v>1.7579949861876833E-3</v>
      </c>
      <c r="J442" s="4">
        <v>0</v>
      </c>
      <c r="K442" s="9">
        <v>4468.9473129999997</v>
      </c>
      <c r="L442" s="8">
        <v>2.0495440751938394E-3</v>
      </c>
      <c r="M442" s="9">
        <v>3104.2597759999999</v>
      </c>
      <c r="N442" s="8">
        <v>6.4377804074423348E-3</v>
      </c>
    </row>
    <row r="443" spans="1:14" x14ac:dyDescent="0.3">
      <c r="A443" s="2" t="s">
        <v>4</v>
      </c>
      <c r="B443" s="4">
        <v>128000</v>
      </c>
      <c r="C443" s="4">
        <v>241900</v>
      </c>
      <c r="D443" s="4">
        <v>163700</v>
      </c>
      <c r="E443" s="5">
        <v>-28500</v>
      </c>
      <c r="F443" s="5">
        <v>-30</v>
      </c>
      <c r="G443" s="6">
        <v>-1.8501679059244248E-4</v>
      </c>
      <c r="H443" s="7">
        <v>0.22006019981386818</v>
      </c>
      <c r="I443" s="8">
        <v>3.2098167362746205E-2</v>
      </c>
      <c r="J443" s="4">
        <v>940</v>
      </c>
      <c r="K443" s="9">
        <v>67525.190717999998</v>
      </c>
      <c r="L443" s="8">
        <v>3.6973053965138107E-2</v>
      </c>
      <c r="M443" s="9">
        <v>27461.325645000001</v>
      </c>
      <c r="N443" s="8">
        <v>6.0170142234484941E-2</v>
      </c>
    </row>
    <row r="444" spans="1:14" x14ac:dyDescent="0.3">
      <c r="A444" s="2" t="s">
        <v>5</v>
      </c>
      <c r="B444" s="4">
        <v>241900</v>
      </c>
      <c r="C444" s="4">
        <v>646900</v>
      </c>
      <c r="D444" s="4">
        <v>357600</v>
      </c>
      <c r="E444" s="5">
        <v>-99800</v>
      </c>
      <c r="F444" s="5">
        <v>-400</v>
      </c>
      <c r="G444" s="6">
        <v>-1.1097426587645207E-3</v>
      </c>
      <c r="H444" s="7">
        <v>0.76963879296162052</v>
      </c>
      <c r="I444" s="8">
        <v>0.24783503170571045</v>
      </c>
      <c r="J444" s="4">
        <v>1600</v>
      </c>
      <c r="K444" s="9">
        <v>145221.72281000001</v>
      </c>
      <c r="L444" s="8">
        <v>0.27119554313511113</v>
      </c>
      <c r="M444" s="9">
        <v>68678.413390000002</v>
      </c>
      <c r="N444" s="8">
        <v>0.37019938364742777</v>
      </c>
    </row>
    <row r="445" spans="1:14" x14ac:dyDescent="0.3">
      <c r="A445" s="2" t="s">
        <v>6</v>
      </c>
      <c r="B445" s="4">
        <v>646900</v>
      </c>
      <c r="C445" s="4" t="s">
        <v>7</v>
      </c>
      <c r="D445" s="4">
        <v>1547200</v>
      </c>
      <c r="E445" s="5">
        <v>-300</v>
      </c>
      <c r="F445" s="5">
        <v>0</v>
      </c>
      <c r="G445" s="6">
        <v>-2.8098282602025876E-6</v>
      </c>
      <c r="H445" s="7">
        <v>2.1108228958438727E-3</v>
      </c>
      <c r="I445" s="8">
        <v>1.6612092077449203E-3</v>
      </c>
      <c r="J445" s="4">
        <v>0</v>
      </c>
      <c r="K445" s="9">
        <v>221.44027600000001</v>
      </c>
      <c r="L445" s="8">
        <v>1.6941070678485961E-3</v>
      </c>
      <c r="M445" s="9">
        <v>71.173876000000007</v>
      </c>
      <c r="N445" s="8">
        <v>1.3619380248963483E-3</v>
      </c>
    </row>
    <row r="446" spans="1:14" ht="15.6" x14ac:dyDescent="0.3">
      <c r="A446" s="3" t="s">
        <v>29</v>
      </c>
      <c r="B446" s="15"/>
      <c r="C446" s="15"/>
      <c r="D446" s="10">
        <v>94900</v>
      </c>
      <c r="E446" s="11">
        <v>-129700</v>
      </c>
      <c r="F446" s="11">
        <v>-20</v>
      </c>
      <c r="G446" s="12">
        <v>-2.1692550209422473E-4</v>
      </c>
      <c r="H446" s="13">
        <v>1</v>
      </c>
      <c r="I446" s="13">
        <v>1.5057280259562589E-2</v>
      </c>
      <c r="J446" s="10">
        <v>1370</v>
      </c>
      <c r="K446" s="14">
        <v>217455.27319099999</v>
      </c>
      <c r="L446" s="13">
        <v>2.306972548029931E-2</v>
      </c>
      <c r="M446" s="14">
        <v>99315.172686999998</v>
      </c>
      <c r="N446" s="13">
        <v>4.114975001541691E-2</v>
      </c>
    </row>
    <row r="448" spans="1:14" ht="15.6" x14ac:dyDescent="0.3">
      <c r="A448" s="17" t="s">
        <v>63</v>
      </c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</row>
    <row r="449" spans="1:14" ht="15.6" x14ac:dyDescent="0.3">
      <c r="A449" s="1" t="s">
        <v>8</v>
      </c>
      <c r="B449" s="16" t="s">
        <v>9</v>
      </c>
      <c r="C449" s="16"/>
      <c r="D449" s="1" t="s">
        <v>10</v>
      </c>
      <c r="E449" s="1" t="s">
        <v>11</v>
      </c>
      <c r="F449" s="1" t="s">
        <v>10</v>
      </c>
      <c r="G449" s="1" t="s">
        <v>12</v>
      </c>
      <c r="H449" s="1" t="s">
        <v>13</v>
      </c>
      <c r="I449" s="1" t="s">
        <v>14</v>
      </c>
      <c r="J449" s="1" t="s">
        <v>15</v>
      </c>
      <c r="K449" s="16" t="s">
        <v>16</v>
      </c>
      <c r="L449" s="16"/>
      <c r="M449" s="16" t="s">
        <v>17</v>
      </c>
      <c r="N449" s="16"/>
    </row>
    <row r="450" spans="1:14" ht="15.6" x14ac:dyDescent="0.3">
      <c r="A450" s="1" t="s">
        <v>18</v>
      </c>
      <c r="B450" s="1" t="s">
        <v>19</v>
      </c>
      <c r="C450" s="1" t="s">
        <v>20</v>
      </c>
      <c r="D450" s="1" t="s">
        <v>8</v>
      </c>
      <c r="E450" s="1" t="s">
        <v>21</v>
      </c>
      <c r="F450" s="1" t="s">
        <v>11</v>
      </c>
      <c r="G450" s="1" t="s">
        <v>22</v>
      </c>
      <c r="H450" s="1" t="s">
        <v>11</v>
      </c>
      <c r="I450" s="1" t="s">
        <v>23</v>
      </c>
      <c r="J450" s="1" t="s">
        <v>24</v>
      </c>
      <c r="K450" s="1" t="s">
        <v>25</v>
      </c>
      <c r="L450" s="1" t="s">
        <v>26</v>
      </c>
      <c r="M450" s="1" t="s">
        <v>25</v>
      </c>
      <c r="N450" s="1" t="s">
        <v>26</v>
      </c>
    </row>
    <row r="451" spans="1:14" x14ac:dyDescent="0.3">
      <c r="A451" s="2" t="s">
        <v>0</v>
      </c>
      <c r="B451" s="4">
        <v>0</v>
      </c>
      <c r="C451" s="4">
        <v>22900</v>
      </c>
      <c r="D451" s="4">
        <v>12500</v>
      </c>
      <c r="E451" s="5">
        <v>0</v>
      </c>
      <c r="F451" s="5">
        <v>0</v>
      </c>
      <c r="G451" s="6">
        <v>0</v>
      </c>
      <c r="H451" s="7">
        <v>0</v>
      </c>
      <c r="I451" s="8">
        <v>0</v>
      </c>
      <c r="J451" s="4">
        <v>0</v>
      </c>
      <c r="K451" s="9">
        <v>0</v>
      </c>
      <c r="L451" s="8">
        <v>0</v>
      </c>
      <c r="M451" s="9">
        <v>0</v>
      </c>
      <c r="N451" s="8">
        <v>0</v>
      </c>
    </row>
    <row r="452" spans="1:14" x14ac:dyDescent="0.3">
      <c r="A452" s="2" t="s">
        <v>1</v>
      </c>
      <c r="B452" s="4">
        <v>22900</v>
      </c>
      <c r="C452" s="4">
        <v>41700</v>
      </c>
      <c r="D452" s="4">
        <v>31600</v>
      </c>
      <c r="E452" s="5">
        <v>0</v>
      </c>
      <c r="F452" s="5">
        <v>0</v>
      </c>
      <c r="G452" s="6">
        <v>0</v>
      </c>
      <c r="H452" s="7">
        <v>0</v>
      </c>
      <c r="I452" s="8">
        <v>0</v>
      </c>
      <c r="J452" s="4">
        <v>0</v>
      </c>
      <c r="K452" s="9">
        <v>0</v>
      </c>
      <c r="L452" s="8">
        <v>0</v>
      </c>
      <c r="M452" s="9">
        <v>0</v>
      </c>
      <c r="N452" s="8">
        <v>0</v>
      </c>
    </row>
    <row r="453" spans="1:14" x14ac:dyDescent="0.3">
      <c r="A453" s="2" t="s">
        <v>2</v>
      </c>
      <c r="B453" s="4">
        <v>41700</v>
      </c>
      <c r="C453" s="4">
        <v>71600</v>
      </c>
      <c r="D453" s="4">
        <v>56000</v>
      </c>
      <c r="E453" s="5">
        <v>0</v>
      </c>
      <c r="F453" s="5">
        <v>0</v>
      </c>
      <c r="G453" s="6">
        <v>0</v>
      </c>
      <c r="H453" s="7">
        <v>0</v>
      </c>
      <c r="I453" s="8">
        <v>0</v>
      </c>
      <c r="J453" s="4">
        <v>0</v>
      </c>
      <c r="K453" s="9">
        <v>0</v>
      </c>
      <c r="L453" s="8">
        <v>0</v>
      </c>
      <c r="M453" s="9">
        <v>0</v>
      </c>
      <c r="N453" s="8">
        <v>0</v>
      </c>
    </row>
    <row r="454" spans="1:14" x14ac:dyDescent="0.3">
      <c r="A454" s="2" t="s">
        <v>3</v>
      </c>
      <c r="B454" s="4">
        <v>71600</v>
      </c>
      <c r="C454" s="4">
        <v>123400</v>
      </c>
      <c r="D454" s="4">
        <v>95600</v>
      </c>
      <c r="E454" s="5">
        <v>0</v>
      </c>
      <c r="F454" s="5">
        <v>0</v>
      </c>
      <c r="G454" s="6">
        <v>-2.7307250395649657E-7</v>
      </c>
      <c r="H454" s="7">
        <v>1.5852755982744877E-4</v>
      </c>
      <c r="I454" s="8">
        <v>7.6942172678981784E-4</v>
      </c>
      <c r="J454" s="4">
        <v>0</v>
      </c>
      <c r="K454" s="9">
        <v>609.17651799999999</v>
      </c>
      <c r="L454" s="8">
        <v>8.9434129245010167E-4</v>
      </c>
      <c r="M454" s="9">
        <v>0</v>
      </c>
      <c r="N454" s="8">
        <v>0</v>
      </c>
    </row>
    <row r="455" spans="1:14" x14ac:dyDescent="0.3">
      <c r="A455" s="2" t="s">
        <v>4</v>
      </c>
      <c r="B455" s="4">
        <v>123400</v>
      </c>
      <c r="C455" s="4">
        <v>237800</v>
      </c>
      <c r="D455" s="4">
        <v>160400</v>
      </c>
      <c r="E455" s="5">
        <v>-27700</v>
      </c>
      <c r="F455" s="5">
        <v>-90</v>
      </c>
      <c r="G455" s="6">
        <v>-5.8198697179963484E-4</v>
      </c>
      <c r="H455" s="7">
        <v>0.42554560042324541</v>
      </c>
      <c r="I455" s="8">
        <v>7.4033450413598878E-2</v>
      </c>
      <c r="J455" s="4">
        <v>1260</v>
      </c>
      <c r="K455" s="9">
        <v>48518.064962999997</v>
      </c>
      <c r="L455" s="8">
        <v>8.417077937416359E-2</v>
      </c>
      <c r="M455" s="9">
        <v>5366.2079979999999</v>
      </c>
      <c r="N455" s="8">
        <v>3.237328358873244E-2</v>
      </c>
    </row>
    <row r="456" spans="1:14" x14ac:dyDescent="0.3">
      <c r="A456" s="2" t="s">
        <v>5</v>
      </c>
      <c r="B456" s="4">
        <v>237800</v>
      </c>
      <c r="C456" s="4">
        <v>599700</v>
      </c>
      <c r="D456" s="4">
        <v>344100</v>
      </c>
      <c r="E456" s="5">
        <v>-35000</v>
      </c>
      <c r="F456" s="5">
        <v>-440</v>
      </c>
      <c r="G456" s="6">
        <v>-1.2756669610027608E-3</v>
      </c>
      <c r="H456" s="7">
        <v>0.53635766118547423</v>
      </c>
      <c r="I456" s="8">
        <v>0.29431342255047799</v>
      </c>
      <c r="J456" s="4">
        <v>1490</v>
      </c>
      <c r="K456" s="9">
        <v>50791.932903000001</v>
      </c>
      <c r="L456" s="8">
        <v>0.32066820849934347</v>
      </c>
      <c r="M456" s="9">
        <v>15699.408681000001</v>
      </c>
      <c r="N456" s="8">
        <v>0.32788067715770169</v>
      </c>
    </row>
    <row r="457" spans="1:14" x14ac:dyDescent="0.3">
      <c r="A457" s="2" t="s">
        <v>6</v>
      </c>
      <c r="B457" s="4">
        <v>599700</v>
      </c>
      <c r="C457" s="4" t="s">
        <v>7</v>
      </c>
      <c r="D457" s="4">
        <v>1517100</v>
      </c>
      <c r="E457" s="5">
        <v>-2500</v>
      </c>
      <c r="F457" s="5">
        <v>-120</v>
      </c>
      <c r="G457" s="6">
        <v>-8.2358517411958005E-5</v>
      </c>
      <c r="H457" s="7">
        <v>3.7938210831445295E-2</v>
      </c>
      <c r="I457" s="8">
        <v>4.3823176104782043E-2</v>
      </c>
      <c r="J457" s="4">
        <v>2850</v>
      </c>
      <c r="K457" s="9">
        <v>2089.1080550000001</v>
      </c>
      <c r="L457" s="8">
        <v>5.0218745001392222E-2</v>
      </c>
      <c r="M457" s="9">
        <v>1248.251039</v>
      </c>
      <c r="N457" s="8">
        <v>8.009673391255083E-2</v>
      </c>
    </row>
    <row r="458" spans="1:14" ht="15.6" x14ac:dyDescent="0.3">
      <c r="A458" s="3" t="s">
        <v>29</v>
      </c>
      <c r="B458" s="15"/>
      <c r="C458" s="15"/>
      <c r="D458" s="10">
        <v>90300</v>
      </c>
      <c r="E458" s="11">
        <v>-65200</v>
      </c>
      <c r="F458" s="11">
        <v>-30</v>
      </c>
      <c r="G458" s="12">
        <v>-3.6219342437729662E-4</v>
      </c>
      <c r="H458" s="13">
        <v>1</v>
      </c>
      <c r="I458" s="13">
        <v>2.3381990860046813E-2</v>
      </c>
      <c r="J458" s="10">
        <v>1400</v>
      </c>
      <c r="K458" s="14">
        <v>102008.282439</v>
      </c>
      <c r="L458" s="13">
        <v>3.3179105836692806E-2</v>
      </c>
      <c r="M458" s="14">
        <v>22313.867718000001</v>
      </c>
      <c r="N458" s="13">
        <v>2.3301590771166603E-2</v>
      </c>
    </row>
    <row r="460" spans="1:14" ht="15.6" x14ac:dyDescent="0.3">
      <c r="A460" s="17" t="s">
        <v>64</v>
      </c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</row>
    <row r="461" spans="1:14" ht="15.6" x14ac:dyDescent="0.3">
      <c r="A461" s="1" t="s">
        <v>8</v>
      </c>
      <c r="B461" s="16" t="s">
        <v>9</v>
      </c>
      <c r="C461" s="16"/>
      <c r="D461" s="1" t="s">
        <v>10</v>
      </c>
      <c r="E461" s="1" t="s">
        <v>11</v>
      </c>
      <c r="F461" s="1" t="s">
        <v>10</v>
      </c>
      <c r="G461" s="1" t="s">
        <v>12</v>
      </c>
      <c r="H461" s="1" t="s">
        <v>13</v>
      </c>
      <c r="I461" s="1" t="s">
        <v>14</v>
      </c>
      <c r="J461" s="1" t="s">
        <v>15</v>
      </c>
      <c r="K461" s="16" t="s">
        <v>16</v>
      </c>
      <c r="L461" s="16"/>
      <c r="M461" s="16" t="s">
        <v>17</v>
      </c>
      <c r="N461" s="16"/>
    </row>
    <row r="462" spans="1:14" ht="15.6" x14ac:dyDescent="0.3">
      <c r="A462" s="1" t="s">
        <v>18</v>
      </c>
      <c r="B462" s="1" t="s">
        <v>19</v>
      </c>
      <c r="C462" s="1" t="s">
        <v>20</v>
      </c>
      <c r="D462" s="1" t="s">
        <v>8</v>
      </c>
      <c r="E462" s="1" t="s">
        <v>21</v>
      </c>
      <c r="F462" s="1" t="s">
        <v>11</v>
      </c>
      <c r="G462" s="1" t="s">
        <v>22</v>
      </c>
      <c r="H462" s="1" t="s">
        <v>11</v>
      </c>
      <c r="I462" s="1" t="s">
        <v>23</v>
      </c>
      <c r="J462" s="1" t="s">
        <v>24</v>
      </c>
      <c r="K462" s="1" t="s">
        <v>25</v>
      </c>
      <c r="L462" s="1" t="s">
        <v>26</v>
      </c>
      <c r="M462" s="1" t="s">
        <v>25</v>
      </c>
      <c r="N462" s="1" t="s">
        <v>26</v>
      </c>
    </row>
    <row r="463" spans="1:14" x14ac:dyDescent="0.3">
      <c r="A463" s="2" t="s">
        <v>0</v>
      </c>
      <c r="B463" s="4">
        <v>0</v>
      </c>
      <c r="C463" s="4">
        <v>25000</v>
      </c>
      <c r="D463" s="4">
        <v>14200</v>
      </c>
      <c r="E463" s="5">
        <v>0</v>
      </c>
      <c r="F463" s="5">
        <v>0</v>
      </c>
      <c r="G463" s="6">
        <v>0</v>
      </c>
      <c r="H463" s="7">
        <v>0</v>
      </c>
      <c r="I463" s="8">
        <v>0</v>
      </c>
      <c r="J463" s="4">
        <v>0</v>
      </c>
      <c r="K463" s="9">
        <v>0</v>
      </c>
      <c r="L463" s="8">
        <v>0</v>
      </c>
      <c r="M463" s="9">
        <v>0</v>
      </c>
      <c r="N463" s="8">
        <v>0</v>
      </c>
    </row>
    <row r="464" spans="1:14" x14ac:dyDescent="0.3">
      <c r="A464" s="2" t="s">
        <v>1</v>
      </c>
      <c r="B464" s="4">
        <v>25000</v>
      </c>
      <c r="C464" s="4">
        <v>47700</v>
      </c>
      <c r="D464" s="4">
        <v>37000</v>
      </c>
      <c r="E464" s="5">
        <v>0</v>
      </c>
      <c r="F464" s="5">
        <v>0</v>
      </c>
      <c r="G464" s="6">
        <v>0</v>
      </c>
      <c r="H464" s="7">
        <v>0</v>
      </c>
      <c r="I464" s="8">
        <v>0</v>
      </c>
      <c r="J464" s="4">
        <v>0</v>
      </c>
      <c r="K464" s="9">
        <v>0</v>
      </c>
      <c r="L464" s="8">
        <v>0</v>
      </c>
      <c r="M464" s="9">
        <v>0</v>
      </c>
      <c r="N464" s="8">
        <v>0</v>
      </c>
    </row>
    <row r="465" spans="1:14" x14ac:dyDescent="0.3">
      <c r="A465" s="2" t="s">
        <v>2</v>
      </c>
      <c r="B465" s="4">
        <v>47700</v>
      </c>
      <c r="C465" s="4">
        <v>82200</v>
      </c>
      <c r="D465" s="4">
        <v>64000</v>
      </c>
      <c r="E465" s="5">
        <v>-100</v>
      </c>
      <c r="F465" s="5">
        <v>0</v>
      </c>
      <c r="G465" s="6">
        <v>-4.2020276149595852E-6</v>
      </c>
      <c r="H465" s="7">
        <v>6.0903364519328024E-4</v>
      </c>
      <c r="I465" s="8">
        <v>1.220566582200546E-3</v>
      </c>
      <c r="J465" s="4">
        <v>0</v>
      </c>
      <c r="K465" s="9">
        <v>1136.594141</v>
      </c>
      <c r="L465" s="8">
        <v>1.7028442537702028E-3</v>
      </c>
      <c r="M465" s="9">
        <v>15.036600999999999</v>
      </c>
      <c r="N465" s="8">
        <v>7.0392907131100338E-5</v>
      </c>
    </row>
    <row r="466" spans="1:14" x14ac:dyDescent="0.3">
      <c r="A466" s="2" t="s">
        <v>3</v>
      </c>
      <c r="B466" s="4">
        <v>82200</v>
      </c>
      <c r="C466" s="4">
        <v>138200</v>
      </c>
      <c r="D466" s="4">
        <v>109300</v>
      </c>
      <c r="E466" s="5">
        <v>-7100</v>
      </c>
      <c r="F466" s="5">
        <v>-20</v>
      </c>
      <c r="G466" s="6">
        <v>-1.3738661710560417E-4</v>
      </c>
      <c r="H466" s="7">
        <v>3.4829174307289705E-2</v>
      </c>
      <c r="I466" s="8">
        <v>2.7449268262520539E-2</v>
      </c>
      <c r="J466" s="4">
        <v>550</v>
      </c>
      <c r="K466" s="9">
        <v>46451.112256</v>
      </c>
      <c r="L466" s="8">
        <v>5.7666051371498876E-2</v>
      </c>
      <c r="M466" s="9">
        <v>7762.715381</v>
      </c>
      <c r="N466" s="8">
        <v>4.3787136359277098E-2</v>
      </c>
    </row>
    <row r="467" spans="1:14" x14ac:dyDescent="0.3">
      <c r="A467" s="2" t="s">
        <v>4</v>
      </c>
      <c r="B467" s="4">
        <v>138200</v>
      </c>
      <c r="C467" s="4">
        <v>295900</v>
      </c>
      <c r="D467" s="4">
        <v>188700</v>
      </c>
      <c r="E467" s="5">
        <v>-109300</v>
      </c>
      <c r="F467" s="5">
        <v>-310</v>
      </c>
      <c r="G467" s="6">
        <v>-1.6669570219235389E-3</v>
      </c>
      <c r="H467" s="7">
        <v>0.53873269462383555</v>
      </c>
      <c r="I467" s="8">
        <v>0.24666029785892621</v>
      </c>
      <c r="J467" s="4">
        <v>1280</v>
      </c>
      <c r="K467" s="9">
        <v>200283.29968</v>
      </c>
      <c r="L467" s="8">
        <v>0.2837551380920541</v>
      </c>
      <c r="M467" s="9">
        <v>53176.434386000001</v>
      </c>
      <c r="N467" s="8">
        <v>0.36417937833806457</v>
      </c>
    </row>
    <row r="468" spans="1:14" x14ac:dyDescent="0.3">
      <c r="A468" s="2" t="s">
        <v>5</v>
      </c>
      <c r="B468" s="4">
        <v>295900</v>
      </c>
      <c r="C468" s="4">
        <v>752100</v>
      </c>
      <c r="D468" s="4">
        <v>426900</v>
      </c>
      <c r="E468" s="5">
        <v>-85900</v>
      </c>
      <c r="F468" s="5">
        <v>-920</v>
      </c>
      <c r="G468" s="6">
        <v>-2.1661746695825061E-3</v>
      </c>
      <c r="H468" s="7">
        <v>0.42339004206352582</v>
      </c>
      <c r="I468" s="8">
        <v>0.52211526550076726</v>
      </c>
      <c r="J468" s="4">
        <v>1770</v>
      </c>
      <c r="K468" s="9">
        <v>115988.118424</v>
      </c>
      <c r="L468" s="8">
        <v>0.58504729774998565</v>
      </c>
      <c r="M468" s="9">
        <v>36619.246647</v>
      </c>
      <c r="N468" s="8">
        <v>0.72080546054861572</v>
      </c>
    </row>
    <row r="469" spans="1:14" x14ac:dyDescent="0.3">
      <c r="A469" s="2" t="s">
        <v>6</v>
      </c>
      <c r="B469" s="4">
        <v>752100</v>
      </c>
      <c r="C469" s="4" t="s">
        <v>7</v>
      </c>
      <c r="D469" s="4">
        <v>1647300</v>
      </c>
      <c r="E469" s="5">
        <v>-500</v>
      </c>
      <c r="F469" s="5">
        <v>-20</v>
      </c>
      <c r="G469" s="6">
        <v>-1.2764140373879084E-5</v>
      </c>
      <c r="H469" s="7">
        <v>2.4390553601097912E-3</v>
      </c>
      <c r="I469" s="8">
        <v>7.8859318513188545E-3</v>
      </c>
      <c r="J469" s="4">
        <v>2670</v>
      </c>
      <c r="K469" s="9">
        <v>371.28565800000001</v>
      </c>
      <c r="L469" s="8">
        <v>8.1151456340352937E-3</v>
      </c>
      <c r="M469" s="9">
        <v>0</v>
      </c>
      <c r="N469" s="8">
        <v>0</v>
      </c>
    </row>
    <row r="470" spans="1:14" ht="15.6" x14ac:dyDescent="0.3">
      <c r="A470" s="3" t="s">
        <v>29</v>
      </c>
      <c r="B470" s="15"/>
      <c r="C470" s="15"/>
      <c r="D470" s="10">
        <v>105700</v>
      </c>
      <c r="E470" s="11">
        <v>-202900</v>
      </c>
      <c r="F470" s="11">
        <v>-90</v>
      </c>
      <c r="G470" s="12">
        <v>-8.2469269386274149E-4</v>
      </c>
      <c r="H470" s="13">
        <v>1</v>
      </c>
      <c r="I470" s="13">
        <v>6.355137118139477E-2</v>
      </c>
      <c r="J470" s="10">
        <v>1370</v>
      </c>
      <c r="K470" s="14">
        <v>364230.41015900002</v>
      </c>
      <c r="L470" s="13">
        <v>0.10148670884670455</v>
      </c>
      <c r="M470" s="14">
        <v>97573.433015000002</v>
      </c>
      <c r="N470" s="13">
        <v>0.11797484405310116</v>
      </c>
    </row>
    <row r="472" spans="1:14" ht="15.6" x14ac:dyDescent="0.3">
      <c r="A472" s="17" t="s">
        <v>65</v>
      </c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</row>
    <row r="473" spans="1:14" ht="15.6" x14ac:dyDescent="0.3">
      <c r="A473" s="1" t="s">
        <v>8</v>
      </c>
      <c r="B473" s="16" t="s">
        <v>9</v>
      </c>
      <c r="C473" s="16"/>
      <c r="D473" s="1" t="s">
        <v>10</v>
      </c>
      <c r="E473" s="1" t="s">
        <v>11</v>
      </c>
      <c r="F473" s="1" t="s">
        <v>10</v>
      </c>
      <c r="G473" s="1" t="s">
        <v>12</v>
      </c>
      <c r="H473" s="1" t="s">
        <v>13</v>
      </c>
      <c r="I473" s="1" t="s">
        <v>14</v>
      </c>
      <c r="J473" s="1" t="s">
        <v>15</v>
      </c>
      <c r="K473" s="16" t="s">
        <v>16</v>
      </c>
      <c r="L473" s="16"/>
      <c r="M473" s="16" t="s">
        <v>17</v>
      </c>
      <c r="N473" s="16"/>
    </row>
    <row r="474" spans="1:14" ht="15.6" x14ac:dyDescent="0.3">
      <c r="A474" s="1" t="s">
        <v>18</v>
      </c>
      <c r="B474" s="1" t="s">
        <v>19</v>
      </c>
      <c r="C474" s="1" t="s">
        <v>20</v>
      </c>
      <c r="D474" s="1" t="s">
        <v>8</v>
      </c>
      <c r="E474" s="1" t="s">
        <v>21</v>
      </c>
      <c r="F474" s="1" t="s">
        <v>11</v>
      </c>
      <c r="G474" s="1" t="s">
        <v>22</v>
      </c>
      <c r="H474" s="1" t="s">
        <v>11</v>
      </c>
      <c r="I474" s="1" t="s">
        <v>23</v>
      </c>
      <c r="J474" s="1" t="s">
        <v>24</v>
      </c>
      <c r="K474" s="1" t="s">
        <v>25</v>
      </c>
      <c r="L474" s="1" t="s">
        <v>26</v>
      </c>
      <c r="M474" s="1" t="s">
        <v>25</v>
      </c>
      <c r="N474" s="1" t="s">
        <v>26</v>
      </c>
    </row>
    <row r="475" spans="1:14" x14ac:dyDescent="0.3">
      <c r="A475" s="2" t="s">
        <v>0</v>
      </c>
      <c r="B475" s="4">
        <v>0</v>
      </c>
      <c r="C475" s="4">
        <v>24300</v>
      </c>
      <c r="D475" s="4">
        <v>13200</v>
      </c>
      <c r="E475" s="5">
        <v>0</v>
      </c>
      <c r="F475" s="5">
        <v>0</v>
      </c>
      <c r="G475" s="6">
        <v>0</v>
      </c>
      <c r="H475" s="7">
        <v>0</v>
      </c>
      <c r="I475" s="8">
        <v>0</v>
      </c>
      <c r="J475" s="4">
        <v>0</v>
      </c>
      <c r="K475" s="9">
        <v>0</v>
      </c>
      <c r="L475" s="8">
        <v>0</v>
      </c>
      <c r="M475" s="9">
        <v>0</v>
      </c>
      <c r="N475" s="8">
        <v>0</v>
      </c>
    </row>
    <row r="476" spans="1:14" x14ac:dyDescent="0.3">
      <c r="A476" s="2" t="s">
        <v>1</v>
      </c>
      <c r="B476" s="4">
        <v>24300</v>
      </c>
      <c r="C476" s="4">
        <v>49700</v>
      </c>
      <c r="D476" s="4">
        <v>36200</v>
      </c>
      <c r="E476" s="5">
        <v>0</v>
      </c>
      <c r="F476" s="5">
        <v>0</v>
      </c>
      <c r="G476" s="6">
        <v>0</v>
      </c>
      <c r="H476" s="7">
        <v>0</v>
      </c>
      <c r="I476" s="8">
        <v>0</v>
      </c>
      <c r="J476" s="4">
        <v>0</v>
      </c>
      <c r="K476" s="9">
        <v>0</v>
      </c>
      <c r="L476" s="8">
        <v>0</v>
      </c>
      <c r="M476" s="9">
        <v>0</v>
      </c>
      <c r="N476" s="8">
        <v>0</v>
      </c>
    </row>
    <row r="477" spans="1:14" x14ac:dyDescent="0.3">
      <c r="A477" s="2" t="s">
        <v>2</v>
      </c>
      <c r="B477" s="4">
        <v>49700</v>
      </c>
      <c r="C477" s="4">
        <v>81900</v>
      </c>
      <c r="D477" s="4">
        <v>63800</v>
      </c>
      <c r="E477" s="5">
        <v>-200</v>
      </c>
      <c r="F477" s="5">
        <v>0</v>
      </c>
      <c r="G477" s="6">
        <v>-2.3314275088745451E-6</v>
      </c>
      <c r="H477" s="7">
        <v>9.9066852080737042E-4</v>
      </c>
      <c r="I477" s="8">
        <v>2.3982026839011066E-4</v>
      </c>
      <c r="J477" s="4">
        <v>0</v>
      </c>
      <c r="K477" s="9">
        <v>656.17565000000002</v>
      </c>
      <c r="L477" s="8">
        <v>3.5367730833968635E-4</v>
      </c>
      <c r="M477" s="9">
        <v>0</v>
      </c>
      <c r="N477" s="8">
        <v>0</v>
      </c>
    </row>
    <row r="478" spans="1:14" x14ac:dyDescent="0.3">
      <c r="A478" s="2" t="s">
        <v>3</v>
      </c>
      <c r="B478" s="4">
        <v>81900</v>
      </c>
      <c r="C478" s="4">
        <v>137300</v>
      </c>
      <c r="D478" s="4">
        <v>107500</v>
      </c>
      <c r="E478" s="5">
        <v>-2600</v>
      </c>
      <c r="F478" s="5">
        <v>0</v>
      </c>
      <c r="G478" s="6">
        <v>-1.7860639115139099E-5</v>
      </c>
      <c r="H478" s="7">
        <v>1.2755134939353412E-2</v>
      </c>
      <c r="I478" s="8">
        <v>4.2097635149807855E-3</v>
      </c>
      <c r="J478" s="4">
        <v>0</v>
      </c>
      <c r="K478" s="9">
        <v>13170.796050000001</v>
      </c>
      <c r="L478" s="8">
        <v>5.5769173169877978E-3</v>
      </c>
      <c r="M478" s="9">
        <v>4569.8188529999998</v>
      </c>
      <c r="N478" s="8">
        <v>9.6189177480178467E-3</v>
      </c>
    </row>
    <row r="479" spans="1:14" x14ac:dyDescent="0.3">
      <c r="A479" s="2" t="s">
        <v>4</v>
      </c>
      <c r="B479" s="4">
        <v>137300</v>
      </c>
      <c r="C479" s="4">
        <v>301300</v>
      </c>
      <c r="D479" s="4">
        <v>186600</v>
      </c>
      <c r="E479" s="5">
        <v>-37700</v>
      </c>
      <c r="F479" s="5">
        <v>-40</v>
      </c>
      <c r="G479" s="6">
        <v>-1.9775988610145137E-4</v>
      </c>
      <c r="H479" s="7">
        <v>0.18324873955321086</v>
      </c>
      <c r="I479" s="8">
        <v>4.2284881695985543E-2</v>
      </c>
      <c r="J479" s="4">
        <v>870</v>
      </c>
      <c r="K479" s="9">
        <v>111158.299677</v>
      </c>
      <c r="L479" s="8">
        <v>5.3327349459370621E-2</v>
      </c>
      <c r="M479" s="9">
        <v>38521.422053000002</v>
      </c>
      <c r="N479" s="8">
        <v>7.1131718147422876E-2</v>
      </c>
    </row>
    <row r="480" spans="1:14" x14ac:dyDescent="0.3">
      <c r="A480" s="2" t="s">
        <v>5</v>
      </c>
      <c r="B480" s="4">
        <v>301300</v>
      </c>
      <c r="C480" s="4">
        <v>737300</v>
      </c>
      <c r="D480" s="4">
        <v>432700</v>
      </c>
      <c r="E480" s="5">
        <v>-162000</v>
      </c>
      <c r="F480" s="5">
        <v>-590</v>
      </c>
      <c r="G480" s="6">
        <v>-1.3692810506436112E-3</v>
      </c>
      <c r="H480" s="7">
        <v>0.78846873137059625</v>
      </c>
      <c r="I480" s="8">
        <v>0.35206884681519396</v>
      </c>
      <c r="J480" s="4">
        <v>1680</v>
      </c>
      <c r="K480" s="9">
        <v>226974.404874</v>
      </c>
      <c r="L480" s="8">
        <v>0.38970879537301767</v>
      </c>
      <c r="M480" s="9">
        <v>108845.495817</v>
      </c>
      <c r="N480" s="8">
        <v>0.50986494408593641</v>
      </c>
    </row>
    <row r="481" spans="1:14" x14ac:dyDescent="0.3">
      <c r="A481" s="2" t="s">
        <v>6</v>
      </c>
      <c r="B481" s="4">
        <v>737300</v>
      </c>
      <c r="C481" s="4" t="s">
        <v>7</v>
      </c>
      <c r="D481" s="4">
        <v>1947400</v>
      </c>
      <c r="E481" s="5">
        <v>-3000</v>
      </c>
      <c r="F481" s="5">
        <v>-40</v>
      </c>
      <c r="G481" s="6">
        <v>-2.2462450795058291E-5</v>
      </c>
      <c r="H481" s="7">
        <v>1.4536725616056711E-2</v>
      </c>
      <c r="I481" s="8">
        <v>1.8528060448009673E-2</v>
      </c>
      <c r="J481" s="4">
        <v>2360</v>
      </c>
      <c r="K481" s="9">
        <v>3427.0052439999999</v>
      </c>
      <c r="L481" s="8">
        <v>2.2961136312444327E-2</v>
      </c>
      <c r="M481" s="9">
        <v>1090.062232</v>
      </c>
      <c r="N481" s="8">
        <v>2.9768713646319334E-2</v>
      </c>
    </row>
    <row r="482" spans="1:14" ht="15.6" x14ac:dyDescent="0.3">
      <c r="A482" s="3" t="s">
        <v>29</v>
      </c>
      <c r="B482" s="15"/>
      <c r="C482" s="15"/>
      <c r="D482" s="10">
        <v>107700</v>
      </c>
      <c r="E482" s="11">
        <v>-205500</v>
      </c>
      <c r="F482" s="11">
        <v>-30</v>
      </c>
      <c r="G482" s="12">
        <v>-2.7821950825375155E-4</v>
      </c>
      <c r="H482" s="13">
        <v>1</v>
      </c>
      <c r="I482" s="13">
        <v>2.1399249462232605E-2</v>
      </c>
      <c r="J482" s="10">
        <v>1400</v>
      </c>
      <c r="K482" s="14">
        <v>355386.68149500003</v>
      </c>
      <c r="L482" s="13">
        <v>3.4047250021896319E-2</v>
      </c>
      <c r="M482" s="14">
        <v>153026.79895500001</v>
      </c>
      <c r="N482" s="13">
        <v>6.0235263168153079E-2</v>
      </c>
    </row>
    <row r="484" spans="1:14" ht="15.6" x14ac:dyDescent="0.3">
      <c r="A484" s="17" t="s">
        <v>66</v>
      </c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</row>
    <row r="485" spans="1:14" ht="15.6" x14ac:dyDescent="0.3">
      <c r="A485" s="1" t="s">
        <v>8</v>
      </c>
      <c r="B485" s="16" t="s">
        <v>9</v>
      </c>
      <c r="C485" s="16"/>
      <c r="D485" s="1" t="s">
        <v>10</v>
      </c>
      <c r="E485" s="1" t="s">
        <v>11</v>
      </c>
      <c r="F485" s="1" t="s">
        <v>10</v>
      </c>
      <c r="G485" s="1" t="s">
        <v>12</v>
      </c>
      <c r="H485" s="1" t="s">
        <v>13</v>
      </c>
      <c r="I485" s="1" t="s">
        <v>14</v>
      </c>
      <c r="J485" s="1" t="s">
        <v>15</v>
      </c>
      <c r="K485" s="16" t="s">
        <v>16</v>
      </c>
      <c r="L485" s="16"/>
      <c r="M485" s="16" t="s">
        <v>17</v>
      </c>
      <c r="N485" s="16"/>
    </row>
    <row r="486" spans="1:14" ht="15.6" x14ac:dyDescent="0.3">
      <c r="A486" s="1" t="s">
        <v>18</v>
      </c>
      <c r="B486" s="1" t="s">
        <v>19</v>
      </c>
      <c r="C486" s="1" t="s">
        <v>20</v>
      </c>
      <c r="D486" s="1" t="s">
        <v>8</v>
      </c>
      <c r="E486" s="1" t="s">
        <v>21</v>
      </c>
      <c r="F486" s="1" t="s">
        <v>11</v>
      </c>
      <c r="G486" s="1" t="s">
        <v>22</v>
      </c>
      <c r="H486" s="1" t="s">
        <v>11</v>
      </c>
      <c r="I486" s="1" t="s">
        <v>23</v>
      </c>
      <c r="J486" s="1" t="s">
        <v>24</v>
      </c>
      <c r="K486" s="1" t="s">
        <v>25</v>
      </c>
      <c r="L486" s="1" t="s">
        <v>26</v>
      </c>
      <c r="M486" s="1" t="s">
        <v>25</v>
      </c>
      <c r="N486" s="1" t="s">
        <v>26</v>
      </c>
    </row>
    <row r="487" spans="1:14" x14ac:dyDescent="0.3">
      <c r="A487" s="2" t="s">
        <v>0</v>
      </c>
      <c r="B487" s="4">
        <v>0</v>
      </c>
      <c r="C487" s="4">
        <v>25800</v>
      </c>
      <c r="D487" s="4">
        <v>14200</v>
      </c>
      <c r="E487" s="5">
        <v>0</v>
      </c>
      <c r="F487" s="5">
        <v>0</v>
      </c>
      <c r="G487" s="6">
        <v>0</v>
      </c>
      <c r="H487" s="7">
        <v>0</v>
      </c>
      <c r="I487" s="8">
        <v>0</v>
      </c>
      <c r="J487" s="4">
        <v>0</v>
      </c>
      <c r="K487" s="9">
        <v>0</v>
      </c>
      <c r="L487" s="8">
        <v>0</v>
      </c>
      <c r="M487" s="9">
        <v>0</v>
      </c>
      <c r="N487" s="8">
        <v>0</v>
      </c>
    </row>
    <row r="488" spans="1:14" x14ac:dyDescent="0.3">
      <c r="A488" s="2" t="s">
        <v>1</v>
      </c>
      <c r="B488" s="4">
        <v>25800</v>
      </c>
      <c r="C488" s="4">
        <v>51400</v>
      </c>
      <c r="D488" s="4">
        <v>38300</v>
      </c>
      <c r="E488" s="5">
        <v>0</v>
      </c>
      <c r="F488" s="5">
        <v>0</v>
      </c>
      <c r="G488" s="6">
        <v>0</v>
      </c>
      <c r="H488" s="7">
        <v>0</v>
      </c>
      <c r="I488" s="8">
        <v>0</v>
      </c>
      <c r="J488" s="4">
        <v>0</v>
      </c>
      <c r="K488" s="9">
        <v>0</v>
      </c>
      <c r="L488" s="8">
        <v>0</v>
      </c>
      <c r="M488" s="9">
        <v>0</v>
      </c>
      <c r="N488" s="8">
        <v>0</v>
      </c>
    </row>
    <row r="489" spans="1:14" x14ac:dyDescent="0.3">
      <c r="A489" s="2" t="s">
        <v>2</v>
      </c>
      <c r="B489" s="4">
        <v>51400</v>
      </c>
      <c r="C489" s="4">
        <v>87400</v>
      </c>
      <c r="D489" s="4">
        <v>67400</v>
      </c>
      <c r="E489" s="5">
        <v>0</v>
      </c>
      <c r="F489" s="5">
        <v>0</v>
      </c>
      <c r="G489" s="6">
        <v>0</v>
      </c>
      <c r="H489" s="7">
        <v>0</v>
      </c>
      <c r="I489" s="8">
        <v>0</v>
      </c>
      <c r="J489" s="4">
        <v>0</v>
      </c>
      <c r="K489" s="9">
        <v>0</v>
      </c>
      <c r="L489" s="8">
        <v>0</v>
      </c>
      <c r="M489" s="9">
        <v>0</v>
      </c>
      <c r="N489" s="8">
        <v>0</v>
      </c>
    </row>
    <row r="490" spans="1:14" x14ac:dyDescent="0.3">
      <c r="A490" s="2" t="s">
        <v>3</v>
      </c>
      <c r="B490" s="4">
        <v>87400</v>
      </c>
      <c r="C490" s="4">
        <v>139700</v>
      </c>
      <c r="D490" s="4">
        <v>112200</v>
      </c>
      <c r="E490" s="5">
        <v>-200</v>
      </c>
      <c r="F490" s="5">
        <v>0</v>
      </c>
      <c r="G490" s="6">
        <v>-1.3160859454602526E-5</v>
      </c>
      <c r="H490" s="7">
        <v>1.0182971286651559E-2</v>
      </c>
      <c r="I490" s="8">
        <v>2.146087220206989E-3</v>
      </c>
      <c r="J490" s="4">
        <v>0</v>
      </c>
      <c r="K490" s="9">
        <v>569.23356799999999</v>
      </c>
      <c r="L490" s="8">
        <v>2.9058243038590525E-3</v>
      </c>
      <c r="M490" s="9">
        <v>347.23928000000001</v>
      </c>
      <c r="N490" s="8">
        <v>8.987470938936995E-3</v>
      </c>
    </row>
    <row r="491" spans="1:14" x14ac:dyDescent="0.3">
      <c r="A491" s="2" t="s">
        <v>4</v>
      </c>
      <c r="B491" s="4">
        <v>139700</v>
      </c>
      <c r="C491" s="4">
        <v>275700</v>
      </c>
      <c r="D491" s="4">
        <v>186800</v>
      </c>
      <c r="E491" s="5">
        <v>-3900</v>
      </c>
      <c r="F491" s="5">
        <v>-40</v>
      </c>
      <c r="G491" s="6">
        <v>-2.3573382454325435E-4</v>
      </c>
      <c r="H491" s="7">
        <v>0.2291287103772183</v>
      </c>
      <c r="I491" s="8">
        <v>5.4801796354410792E-2</v>
      </c>
      <c r="J491" s="4">
        <v>800</v>
      </c>
      <c r="K491" s="9">
        <v>12301.385868000001</v>
      </c>
      <c r="L491" s="8">
        <v>6.8954153474986721E-2</v>
      </c>
      <c r="M491" s="9">
        <v>3487.1072170000002</v>
      </c>
      <c r="N491" s="8">
        <v>9.4937443523704562E-2</v>
      </c>
    </row>
    <row r="492" spans="1:14" x14ac:dyDescent="0.3">
      <c r="A492" s="2" t="s">
        <v>5</v>
      </c>
      <c r="B492" s="4">
        <v>275700</v>
      </c>
      <c r="C492" s="4">
        <v>685900</v>
      </c>
      <c r="D492" s="4">
        <v>403100</v>
      </c>
      <c r="E492" s="5">
        <v>-13100</v>
      </c>
      <c r="F492" s="5">
        <v>-550</v>
      </c>
      <c r="G492" s="6">
        <v>-1.3633488804652119E-3</v>
      </c>
      <c r="H492" s="7">
        <v>0.75951182344610291</v>
      </c>
      <c r="I492" s="8">
        <v>0.35961599988100879</v>
      </c>
      <c r="J492" s="4">
        <v>1530</v>
      </c>
      <c r="K492" s="9">
        <v>21029.499952000002</v>
      </c>
      <c r="L492" s="8">
        <v>0.39759811311885246</v>
      </c>
      <c r="M492" s="9">
        <v>5133.1906120000003</v>
      </c>
      <c r="N492" s="8">
        <v>0.46697673746461033</v>
      </c>
    </row>
    <row r="493" spans="1:14" x14ac:dyDescent="0.3">
      <c r="A493" s="2" t="s">
        <v>6</v>
      </c>
      <c r="B493" s="4">
        <v>685900</v>
      </c>
      <c r="C493" s="4" t="s">
        <v>7</v>
      </c>
      <c r="D493" s="4">
        <v>1857900</v>
      </c>
      <c r="E493" s="5">
        <v>0</v>
      </c>
      <c r="F493" s="5">
        <v>0</v>
      </c>
      <c r="G493" s="6">
        <v>-1.8116432214137219E-6</v>
      </c>
      <c r="H493" s="7">
        <v>1.1764948900388908E-3</v>
      </c>
      <c r="I493" s="8">
        <v>1.67898989209192E-3</v>
      </c>
      <c r="J493" s="4">
        <v>0</v>
      </c>
      <c r="K493" s="9">
        <v>20.231473999999999</v>
      </c>
      <c r="L493" s="8">
        <v>1.5600216857596645E-3</v>
      </c>
      <c r="M493" s="9">
        <v>0</v>
      </c>
      <c r="N493" s="8">
        <v>0</v>
      </c>
    </row>
    <row r="494" spans="1:14" ht="15.6" x14ac:dyDescent="0.3">
      <c r="A494" s="3" t="s">
        <v>29</v>
      </c>
      <c r="B494" s="15"/>
      <c r="C494" s="15"/>
      <c r="D494" s="10">
        <v>108100</v>
      </c>
      <c r="E494" s="11">
        <v>-17200</v>
      </c>
      <c r="F494" s="11">
        <v>-30</v>
      </c>
      <c r="G494" s="12">
        <v>-2.6531979925296614E-4</v>
      </c>
      <c r="H494" s="13">
        <v>1</v>
      </c>
      <c r="I494" s="13">
        <v>2.2885862255352097E-2</v>
      </c>
      <c r="J494" s="10">
        <v>1250</v>
      </c>
      <c r="K494" s="14">
        <v>33920.350861999999</v>
      </c>
      <c r="L494" s="13">
        <v>3.7355729744473702E-2</v>
      </c>
      <c r="M494" s="14">
        <v>8967.5371090000008</v>
      </c>
      <c r="N494" s="13">
        <v>4.6305089620380609E-2</v>
      </c>
    </row>
    <row r="496" spans="1:14" ht="15.6" x14ac:dyDescent="0.3">
      <c r="A496" s="17" t="s">
        <v>67</v>
      </c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</row>
    <row r="497" spans="1:14" ht="15.6" x14ac:dyDescent="0.3">
      <c r="A497" s="1" t="s">
        <v>8</v>
      </c>
      <c r="B497" s="16" t="s">
        <v>9</v>
      </c>
      <c r="C497" s="16"/>
      <c r="D497" s="1" t="s">
        <v>10</v>
      </c>
      <c r="E497" s="1" t="s">
        <v>11</v>
      </c>
      <c r="F497" s="1" t="s">
        <v>10</v>
      </c>
      <c r="G497" s="1" t="s">
        <v>12</v>
      </c>
      <c r="H497" s="1" t="s">
        <v>13</v>
      </c>
      <c r="I497" s="1" t="s">
        <v>14</v>
      </c>
      <c r="J497" s="1" t="s">
        <v>15</v>
      </c>
      <c r="K497" s="16" t="s">
        <v>16</v>
      </c>
      <c r="L497" s="16"/>
      <c r="M497" s="16" t="s">
        <v>17</v>
      </c>
      <c r="N497" s="16"/>
    </row>
    <row r="498" spans="1:14" ht="15.6" x14ac:dyDescent="0.3">
      <c r="A498" s="1" t="s">
        <v>18</v>
      </c>
      <c r="B498" s="1" t="s">
        <v>19</v>
      </c>
      <c r="C498" s="1" t="s">
        <v>20</v>
      </c>
      <c r="D498" s="1" t="s">
        <v>8</v>
      </c>
      <c r="E498" s="1" t="s">
        <v>21</v>
      </c>
      <c r="F498" s="1" t="s">
        <v>11</v>
      </c>
      <c r="G498" s="1" t="s">
        <v>22</v>
      </c>
      <c r="H498" s="1" t="s">
        <v>11</v>
      </c>
      <c r="I498" s="1" t="s">
        <v>23</v>
      </c>
      <c r="J498" s="1" t="s">
        <v>24</v>
      </c>
      <c r="K498" s="1" t="s">
        <v>25</v>
      </c>
      <c r="L498" s="1" t="s">
        <v>26</v>
      </c>
      <c r="M498" s="1" t="s">
        <v>25</v>
      </c>
      <c r="N498" s="1" t="s">
        <v>26</v>
      </c>
    </row>
    <row r="499" spans="1:14" x14ac:dyDescent="0.3">
      <c r="A499" s="2" t="s">
        <v>0</v>
      </c>
      <c r="B499" s="4">
        <v>0</v>
      </c>
      <c r="C499" s="4">
        <v>23500</v>
      </c>
      <c r="D499" s="4">
        <v>13600</v>
      </c>
      <c r="E499" s="5">
        <v>0</v>
      </c>
      <c r="F499" s="5">
        <v>0</v>
      </c>
      <c r="G499" s="6">
        <v>0</v>
      </c>
      <c r="H499" s="7">
        <v>0</v>
      </c>
      <c r="I499" s="8">
        <v>0</v>
      </c>
      <c r="J499" s="4">
        <v>0</v>
      </c>
      <c r="K499" s="9">
        <v>0</v>
      </c>
      <c r="L499" s="8">
        <v>0</v>
      </c>
      <c r="M499" s="9">
        <v>0</v>
      </c>
      <c r="N499" s="8">
        <v>0</v>
      </c>
    </row>
    <row r="500" spans="1:14" x14ac:dyDescent="0.3">
      <c r="A500" s="2" t="s">
        <v>1</v>
      </c>
      <c r="B500" s="4">
        <v>23500</v>
      </c>
      <c r="C500" s="4">
        <v>43500</v>
      </c>
      <c r="D500" s="4">
        <v>33500</v>
      </c>
      <c r="E500" s="5">
        <v>0</v>
      </c>
      <c r="F500" s="5">
        <v>0</v>
      </c>
      <c r="G500" s="6">
        <v>0</v>
      </c>
      <c r="H500" s="7">
        <v>0</v>
      </c>
      <c r="I500" s="8">
        <v>0</v>
      </c>
      <c r="J500" s="4">
        <v>0</v>
      </c>
      <c r="K500" s="9">
        <v>0</v>
      </c>
      <c r="L500" s="8">
        <v>0</v>
      </c>
      <c r="M500" s="9">
        <v>0</v>
      </c>
      <c r="N500" s="8">
        <v>0</v>
      </c>
    </row>
    <row r="501" spans="1:14" x14ac:dyDescent="0.3">
      <c r="A501" s="2" t="s">
        <v>2</v>
      </c>
      <c r="B501" s="4">
        <v>43500</v>
      </c>
      <c r="C501" s="4">
        <v>71900</v>
      </c>
      <c r="D501" s="4">
        <v>56100</v>
      </c>
      <c r="E501" s="5">
        <v>0</v>
      </c>
      <c r="F501" s="5">
        <v>0</v>
      </c>
      <c r="G501" s="6">
        <v>0</v>
      </c>
      <c r="H501" s="7">
        <v>0</v>
      </c>
      <c r="I501" s="8">
        <v>0</v>
      </c>
      <c r="J501" s="4">
        <v>0</v>
      </c>
      <c r="K501" s="9">
        <v>0</v>
      </c>
      <c r="L501" s="8">
        <v>0</v>
      </c>
      <c r="M501" s="9">
        <v>0</v>
      </c>
      <c r="N501" s="8">
        <v>0</v>
      </c>
    </row>
    <row r="502" spans="1:14" x14ac:dyDescent="0.3">
      <c r="A502" s="2" t="s">
        <v>3</v>
      </c>
      <c r="B502" s="4">
        <v>71900</v>
      </c>
      <c r="C502" s="4">
        <v>125800</v>
      </c>
      <c r="D502" s="4">
        <v>96200</v>
      </c>
      <c r="E502" s="5">
        <v>-7200</v>
      </c>
      <c r="F502" s="5">
        <v>-10</v>
      </c>
      <c r="G502" s="6">
        <v>-1.3473111381012787E-4</v>
      </c>
      <c r="H502" s="7">
        <v>6.1200728160392313E-2</v>
      </c>
      <c r="I502" s="8">
        <v>1.7861596519596804E-2</v>
      </c>
      <c r="J502" s="4">
        <v>730</v>
      </c>
      <c r="K502" s="9">
        <v>27403.682086000001</v>
      </c>
      <c r="L502" s="8">
        <v>2.9286579588238871E-2</v>
      </c>
      <c r="M502" s="9">
        <v>314.00344200000001</v>
      </c>
      <c r="N502" s="8">
        <v>1.6579336255010799E-3</v>
      </c>
    </row>
    <row r="503" spans="1:14" x14ac:dyDescent="0.3">
      <c r="A503" s="2" t="s">
        <v>4</v>
      </c>
      <c r="B503" s="4">
        <v>125800</v>
      </c>
      <c r="C503" s="4">
        <v>250300</v>
      </c>
      <c r="D503" s="4">
        <v>162400</v>
      </c>
      <c r="E503" s="5">
        <v>-49800</v>
      </c>
      <c r="F503" s="5">
        <v>-120</v>
      </c>
      <c r="G503" s="6">
        <v>-7.3600599010967434E-4</v>
      </c>
      <c r="H503" s="7">
        <v>0.42401259337900482</v>
      </c>
      <c r="I503" s="8">
        <v>8.8893507512404657E-2</v>
      </c>
      <c r="J503" s="4">
        <v>1340</v>
      </c>
      <c r="K503" s="9">
        <v>80220.888063999999</v>
      </c>
      <c r="L503" s="8">
        <v>9.9495822974419432E-2</v>
      </c>
      <c r="M503" s="9">
        <v>25772.187843</v>
      </c>
      <c r="N503" s="8">
        <v>0.14526925465107593</v>
      </c>
    </row>
    <row r="504" spans="1:14" x14ac:dyDescent="0.3">
      <c r="A504" s="2" t="s">
        <v>5</v>
      </c>
      <c r="B504" s="4">
        <v>250400</v>
      </c>
      <c r="C504" s="4">
        <v>646800</v>
      </c>
      <c r="D504" s="4">
        <v>357300</v>
      </c>
      <c r="E504" s="5">
        <v>-59700</v>
      </c>
      <c r="F504" s="5">
        <v>-540</v>
      </c>
      <c r="G504" s="6">
        <v>-1.5073753927649233E-3</v>
      </c>
      <c r="H504" s="7">
        <v>0.50757981694642007</v>
      </c>
      <c r="I504" s="8">
        <v>0.34051268041813854</v>
      </c>
      <c r="J504" s="4">
        <v>1580</v>
      </c>
      <c r="K504" s="9">
        <v>85974.784736000001</v>
      </c>
      <c r="L504" s="8">
        <v>0.37376978733969612</v>
      </c>
      <c r="M504" s="9">
        <v>24647.242111</v>
      </c>
      <c r="N504" s="8">
        <v>0.41803365499583228</v>
      </c>
    </row>
    <row r="505" spans="1:14" x14ac:dyDescent="0.3">
      <c r="A505" s="2" t="s">
        <v>6</v>
      </c>
      <c r="B505" s="4">
        <v>646800</v>
      </c>
      <c r="C505" s="4" t="s">
        <v>7</v>
      </c>
      <c r="D505" s="4">
        <v>1593000</v>
      </c>
      <c r="E505" s="5">
        <v>-800</v>
      </c>
      <c r="F505" s="5">
        <v>-30</v>
      </c>
      <c r="G505" s="6">
        <v>-1.8940257611014465E-5</v>
      </c>
      <c r="H505" s="7">
        <v>7.2068615141615017E-3</v>
      </c>
      <c r="I505" s="8">
        <v>1.3272717706689592E-2</v>
      </c>
      <c r="J505" s="4">
        <v>2270</v>
      </c>
      <c r="K505" s="9">
        <v>794.32977000000005</v>
      </c>
      <c r="L505" s="8">
        <v>1.2596923561420816E-2</v>
      </c>
      <c r="M505" s="9">
        <v>454.98258800000002</v>
      </c>
      <c r="N505" s="8">
        <v>2.2123358469255446E-2</v>
      </c>
    </row>
    <row r="506" spans="1:14" ht="15.6" x14ac:dyDescent="0.3">
      <c r="A506" s="3" t="s">
        <v>29</v>
      </c>
      <c r="B506" s="15"/>
      <c r="C506" s="15"/>
      <c r="D506" s="10">
        <v>92900</v>
      </c>
      <c r="E506" s="11">
        <v>-117500</v>
      </c>
      <c r="F506" s="11">
        <v>-40</v>
      </c>
      <c r="G506" s="12">
        <v>-4.514933460390464E-4</v>
      </c>
      <c r="H506" s="13">
        <v>1</v>
      </c>
      <c r="I506" s="13">
        <v>3.0352671105543825E-2</v>
      </c>
      <c r="J506" s="10">
        <v>1380</v>
      </c>
      <c r="K506" s="14">
        <v>194393.684656</v>
      </c>
      <c r="L506" s="13">
        <v>4.4428621276939598E-2</v>
      </c>
      <c r="M506" s="14">
        <v>51188.415983999999</v>
      </c>
      <c r="N506" s="13">
        <v>4.5821623123493041E-2</v>
      </c>
    </row>
    <row r="508" spans="1:14" ht="15.6" x14ac:dyDescent="0.3">
      <c r="A508" s="17" t="s">
        <v>68</v>
      </c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</row>
    <row r="509" spans="1:14" ht="15.6" x14ac:dyDescent="0.3">
      <c r="A509" s="1" t="s">
        <v>8</v>
      </c>
      <c r="B509" s="16" t="s">
        <v>9</v>
      </c>
      <c r="C509" s="16"/>
      <c r="D509" s="1" t="s">
        <v>10</v>
      </c>
      <c r="E509" s="1" t="s">
        <v>11</v>
      </c>
      <c r="F509" s="1" t="s">
        <v>10</v>
      </c>
      <c r="G509" s="1" t="s">
        <v>12</v>
      </c>
      <c r="H509" s="1" t="s">
        <v>13</v>
      </c>
      <c r="I509" s="1" t="s">
        <v>14</v>
      </c>
      <c r="J509" s="1" t="s">
        <v>15</v>
      </c>
      <c r="K509" s="16" t="s">
        <v>16</v>
      </c>
      <c r="L509" s="16"/>
      <c r="M509" s="16" t="s">
        <v>17</v>
      </c>
      <c r="N509" s="16"/>
    </row>
    <row r="510" spans="1:14" ht="15.6" x14ac:dyDescent="0.3">
      <c r="A510" s="1" t="s">
        <v>18</v>
      </c>
      <c r="B510" s="1" t="s">
        <v>19</v>
      </c>
      <c r="C510" s="1" t="s">
        <v>20</v>
      </c>
      <c r="D510" s="1" t="s">
        <v>8</v>
      </c>
      <c r="E510" s="1" t="s">
        <v>21</v>
      </c>
      <c r="F510" s="1" t="s">
        <v>11</v>
      </c>
      <c r="G510" s="1" t="s">
        <v>22</v>
      </c>
      <c r="H510" s="1" t="s">
        <v>11</v>
      </c>
      <c r="I510" s="1" t="s">
        <v>23</v>
      </c>
      <c r="J510" s="1" t="s">
        <v>24</v>
      </c>
      <c r="K510" s="1" t="s">
        <v>25</v>
      </c>
      <c r="L510" s="1" t="s">
        <v>26</v>
      </c>
      <c r="M510" s="1" t="s">
        <v>25</v>
      </c>
      <c r="N510" s="1" t="s">
        <v>26</v>
      </c>
    </row>
    <row r="511" spans="1:14" x14ac:dyDescent="0.3">
      <c r="A511" s="2" t="s">
        <v>0</v>
      </c>
      <c r="B511" s="4">
        <v>0</v>
      </c>
      <c r="C511" s="4">
        <v>29900</v>
      </c>
      <c r="D511" s="4">
        <v>16200</v>
      </c>
      <c r="E511" s="5">
        <v>0</v>
      </c>
      <c r="F511" s="5">
        <v>0</v>
      </c>
      <c r="G511" s="6">
        <v>0</v>
      </c>
      <c r="H511" s="7">
        <v>0</v>
      </c>
      <c r="I511" s="8">
        <v>0</v>
      </c>
      <c r="J511" s="4">
        <v>0</v>
      </c>
      <c r="K511" s="9">
        <v>0</v>
      </c>
      <c r="L511" s="8">
        <v>0</v>
      </c>
      <c r="M511" s="9">
        <v>0</v>
      </c>
      <c r="N511" s="8">
        <v>0</v>
      </c>
    </row>
    <row r="512" spans="1:14" x14ac:dyDescent="0.3">
      <c r="A512" s="2" t="s">
        <v>1</v>
      </c>
      <c r="B512" s="4">
        <v>29900</v>
      </c>
      <c r="C512" s="4">
        <v>52600</v>
      </c>
      <c r="D512" s="4">
        <v>41500</v>
      </c>
      <c r="E512" s="5">
        <v>0</v>
      </c>
      <c r="F512" s="5">
        <v>0</v>
      </c>
      <c r="G512" s="6">
        <v>0</v>
      </c>
      <c r="H512" s="7">
        <v>0</v>
      </c>
      <c r="I512" s="8">
        <v>0</v>
      </c>
      <c r="J512" s="4">
        <v>0</v>
      </c>
      <c r="K512" s="9">
        <v>0</v>
      </c>
      <c r="L512" s="8">
        <v>0</v>
      </c>
      <c r="M512" s="9">
        <v>0</v>
      </c>
      <c r="N512" s="8">
        <v>0</v>
      </c>
    </row>
    <row r="513" spans="1:14" x14ac:dyDescent="0.3">
      <c r="A513" s="2" t="s">
        <v>2</v>
      </c>
      <c r="B513" s="4">
        <v>52600</v>
      </c>
      <c r="C513" s="4">
        <v>87200</v>
      </c>
      <c r="D513" s="4">
        <v>68500</v>
      </c>
      <c r="E513" s="5">
        <v>0</v>
      </c>
      <c r="F513" s="5">
        <v>0</v>
      </c>
      <c r="G513" s="6">
        <v>0</v>
      </c>
      <c r="H513" s="7">
        <v>0</v>
      </c>
      <c r="I513" s="8">
        <v>0</v>
      </c>
      <c r="J513" s="4">
        <v>0</v>
      </c>
      <c r="K513" s="9">
        <v>0</v>
      </c>
      <c r="L513" s="8">
        <v>0</v>
      </c>
      <c r="M513" s="9">
        <v>0</v>
      </c>
      <c r="N513" s="8">
        <v>0</v>
      </c>
    </row>
    <row r="514" spans="1:14" x14ac:dyDescent="0.3">
      <c r="A514" s="2" t="s">
        <v>3</v>
      </c>
      <c r="B514" s="4">
        <v>87200</v>
      </c>
      <c r="C514" s="4">
        <v>139700</v>
      </c>
      <c r="D514" s="4">
        <v>114500</v>
      </c>
      <c r="E514" s="5">
        <v>0</v>
      </c>
      <c r="F514" s="5">
        <v>0</v>
      </c>
      <c r="G514" s="6">
        <v>0</v>
      </c>
      <c r="H514" s="7">
        <v>0</v>
      </c>
      <c r="I514" s="8">
        <v>0</v>
      </c>
      <c r="J514" s="4">
        <v>0</v>
      </c>
      <c r="K514" s="9">
        <v>0</v>
      </c>
      <c r="L514" s="8">
        <v>0</v>
      </c>
      <c r="M514" s="9">
        <v>0</v>
      </c>
      <c r="N514" s="8">
        <v>0</v>
      </c>
    </row>
    <row r="515" spans="1:14" x14ac:dyDescent="0.3">
      <c r="A515" s="2" t="s">
        <v>4</v>
      </c>
      <c r="B515" s="4">
        <v>139700</v>
      </c>
      <c r="C515" s="4">
        <v>307200</v>
      </c>
      <c r="D515" s="4">
        <v>187100</v>
      </c>
      <c r="E515" s="5">
        <v>-1600</v>
      </c>
      <c r="F515" s="5">
        <v>-20</v>
      </c>
      <c r="G515" s="6">
        <v>-1.281698745019423E-4</v>
      </c>
      <c r="H515" s="7">
        <v>0.81326383868264285</v>
      </c>
      <c r="I515" s="8">
        <v>2.3972422734126007E-2</v>
      </c>
      <c r="J515" s="4">
        <v>1000</v>
      </c>
      <c r="K515" s="9">
        <v>3973.5738459999998</v>
      </c>
      <c r="L515" s="8">
        <v>2.8565004526924058E-2</v>
      </c>
      <c r="M515" s="9">
        <v>2132.8715790000001</v>
      </c>
      <c r="N515" s="8">
        <v>4.7470570780013002E-2</v>
      </c>
    </row>
    <row r="516" spans="1:14" x14ac:dyDescent="0.3">
      <c r="A516" s="2" t="s">
        <v>5</v>
      </c>
      <c r="B516" s="4">
        <v>307200</v>
      </c>
      <c r="C516" s="4">
        <v>747700</v>
      </c>
      <c r="D516" s="4">
        <v>444700</v>
      </c>
      <c r="E516" s="5">
        <v>-400</v>
      </c>
      <c r="F516" s="5">
        <v>-20</v>
      </c>
      <c r="G516" s="6">
        <v>-4.9569490765137153E-5</v>
      </c>
      <c r="H516" s="7">
        <v>0.18673616131734205</v>
      </c>
      <c r="I516" s="8">
        <v>4.3366265183556532E-2</v>
      </c>
      <c r="J516" s="4">
        <v>510</v>
      </c>
      <c r="K516" s="9">
        <v>2070.1282759999999</v>
      </c>
      <c r="L516" s="8">
        <v>5.695294927050832E-2</v>
      </c>
      <c r="M516" s="9">
        <v>1130.8776419999999</v>
      </c>
      <c r="N516" s="8">
        <v>8.6248212875519606E-2</v>
      </c>
    </row>
    <row r="517" spans="1:14" x14ac:dyDescent="0.3">
      <c r="A517" s="2" t="s">
        <v>6</v>
      </c>
      <c r="B517" s="4">
        <v>747700</v>
      </c>
      <c r="C517" s="4" t="s">
        <v>7</v>
      </c>
      <c r="D517" s="4">
        <v>2562200</v>
      </c>
      <c r="E517" s="5">
        <v>0</v>
      </c>
      <c r="F517" s="5">
        <v>0</v>
      </c>
      <c r="G517" s="6">
        <v>0</v>
      </c>
      <c r="H517" s="7">
        <v>0</v>
      </c>
      <c r="I517" s="8">
        <v>0</v>
      </c>
      <c r="J517" s="4">
        <v>0</v>
      </c>
      <c r="K517" s="9">
        <v>0</v>
      </c>
      <c r="L517" s="8">
        <v>0</v>
      </c>
      <c r="M517" s="9">
        <v>0</v>
      </c>
      <c r="N517" s="8">
        <v>0</v>
      </c>
    </row>
    <row r="518" spans="1:14" ht="15.6" x14ac:dyDescent="0.3">
      <c r="A518" s="3" t="s">
        <v>29</v>
      </c>
      <c r="B518" s="15"/>
      <c r="C518" s="15"/>
      <c r="D518" s="10">
        <v>114700</v>
      </c>
      <c r="E518" s="11">
        <v>-2000</v>
      </c>
      <c r="F518" s="11">
        <v>0</v>
      </c>
      <c r="G518" s="12">
        <v>-3.794428747943336E-5</v>
      </c>
      <c r="H518" s="13">
        <v>1</v>
      </c>
      <c r="I518" s="13">
        <v>5.1349178740496236E-3</v>
      </c>
      <c r="J518" s="10">
        <v>850</v>
      </c>
      <c r="K518" s="14">
        <v>6043.7021219999997</v>
      </c>
      <c r="L518" s="13">
        <v>8.3721153779133493E-3</v>
      </c>
      <c r="M518" s="14">
        <v>3263.749221</v>
      </c>
      <c r="N518" s="13">
        <v>1.5665690583373332E-2</v>
      </c>
    </row>
    <row r="520" spans="1:14" ht="15.6" x14ac:dyDescent="0.3">
      <c r="A520" s="17" t="s">
        <v>69</v>
      </c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</row>
    <row r="521" spans="1:14" ht="15.6" x14ac:dyDescent="0.3">
      <c r="A521" s="1" t="s">
        <v>8</v>
      </c>
      <c r="B521" s="16" t="s">
        <v>9</v>
      </c>
      <c r="C521" s="16"/>
      <c r="D521" s="1" t="s">
        <v>10</v>
      </c>
      <c r="E521" s="1" t="s">
        <v>11</v>
      </c>
      <c r="F521" s="1" t="s">
        <v>10</v>
      </c>
      <c r="G521" s="1" t="s">
        <v>12</v>
      </c>
      <c r="H521" s="1" t="s">
        <v>13</v>
      </c>
      <c r="I521" s="1" t="s">
        <v>14</v>
      </c>
      <c r="J521" s="1" t="s">
        <v>15</v>
      </c>
      <c r="K521" s="16" t="s">
        <v>16</v>
      </c>
      <c r="L521" s="16"/>
      <c r="M521" s="16" t="s">
        <v>17</v>
      </c>
      <c r="N521" s="16"/>
    </row>
    <row r="522" spans="1:14" ht="15.6" x14ac:dyDescent="0.3">
      <c r="A522" s="1" t="s">
        <v>18</v>
      </c>
      <c r="B522" s="1" t="s">
        <v>19</v>
      </c>
      <c r="C522" s="1" t="s">
        <v>20</v>
      </c>
      <c r="D522" s="1" t="s">
        <v>8</v>
      </c>
      <c r="E522" s="1" t="s">
        <v>21</v>
      </c>
      <c r="F522" s="1" t="s">
        <v>11</v>
      </c>
      <c r="G522" s="1" t="s">
        <v>22</v>
      </c>
      <c r="H522" s="1" t="s">
        <v>11</v>
      </c>
      <c r="I522" s="1" t="s">
        <v>23</v>
      </c>
      <c r="J522" s="1" t="s">
        <v>24</v>
      </c>
      <c r="K522" s="1" t="s">
        <v>25</v>
      </c>
      <c r="L522" s="1" t="s">
        <v>26</v>
      </c>
      <c r="M522" s="1" t="s">
        <v>25</v>
      </c>
      <c r="N522" s="1" t="s">
        <v>26</v>
      </c>
    </row>
    <row r="523" spans="1:14" x14ac:dyDescent="0.3">
      <c r="A523" s="2" t="s">
        <v>0</v>
      </c>
      <c r="B523" s="4">
        <v>0</v>
      </c>
      <c r="C523" s="4">
        <v>24000</v>
      </c>
      <c r="D523" s="4">
        <v>13400</v>
      </c>
      <c r="E523" s="5">
        <v>0</v>
      </c>
      <c r="F523" s="5">
        <v>0</v>
      </c>
      <c r="G523" s="6">
        <v>0</v>
      </c>
      <c r="H523" s="7">
        <v>0</v>
      </c>
      <c r="I523" s="8">
        <v>0</v>
      </c>
      <c r="J523" s="4">
        <v>0</v>
      </c>
      <c r="K523" s="9">
        <v>0</v>
      </c>
      <c r="L523" s="8">
        <v>0</v>
      </c>
      <c r="M523" s="9">
        <v>0</v>
      </c>
      <c r="N523" s="8">
        <v>0</v>
      </c>
    </row>
    <row r="524" spans="1:14" x14ac:dyDescent="0.3">
      <c r="A524" s="2" t="s">
        <v>1</v>
      </c>
      <c r="B524" s="4">
        <v>24000</v>
      </c>
      <c r="C524" s="4">
        <v>43200</v>
      </c>
      <c r="D524" s="4">
        <v>32800</v>
      </c>
      <c r="E524" s="5">
        <v>0</v>
      </c>
      <c r="F524" s="5">
        <v>0</v>
      </c>
      <c r="G524" s="6">
        <v>0</v>
      </c>
      <c r="H524" s="7">
        <v>0</v>
      </c>
      <c r="I524" s="8">
        <v>0</v>
      </c>
      <c r="J524" s="4">
        <v>0</v>
      </c>
      <c r="K524" s="9">
        <v>0</v>
      </c>
      <c r="L524" s="8">
        <v>0</v>
      </c>
      <c r="M524" s="9">
        <v>0</v>
      </c>
      <c r="N524" s="8">
        <v>0</v>
      </c>
    </row>
    <row r="525" spans="1:14" x14ac:dyDescent="0.3">
      <c r="A525" s="2" t="s">
        <v>2</v>
      </c>
      <c r="B525" s="4">
        <v>43200</v>
      </c>
      <c r="C525" s="4">
        <v>74300</v>
      </c>
      <c r="D525" s="4">
        <v>56600</v>
      </c>
      <c r="E525" s="5">
        <v>-900</v>
      </c>
      <c r="F525" s="5">
        <v>0</v>
      </c>
      <c r="G525" s="6">
        <v>-2.1879487095266016E-5</v>
      </c>
      <c r="H525" s="7">
        <v>2.8413526010441489E-2</v>
      </c>
      <c r="I525" s="8">
        <v>1.5492692608905284E-3</v>
      </c>
      <c r="J525" s="4">
        <v>0</v>
      </c>
      <c r="K525" s="9">
        <v>2197.0241780000001</v>
      </c>
      <c r="L525" s="8">
        <v>2.0070112891436521E-3</v>
      </c>
      <c r="M525" s="9">
        <v>0</v>
      </c>
      <c r="N525" s="8">
        <v>0</v>
      </c>
    </row>
    <row r="526" spans="1:14" x14ac:dyDescent="0.3">
      <c r="A526" s="2" t="s">
        <v>3</v>
      </c>
      <c r="B526" s="4">
        <v>74300</v>
      </c>
      <c r="C526" s="4">
        <v>127100</v>
      </c>
      <c r="D526" s="4">
        <v>97400</v>
      </c>
      <c r="E526" s="5">
        <v>-4400</v>
      </c>
      <c r="F526" s="5">
        <v>-10</v>
      </c>
      <c r="G526" s="6">
        <v>-6.3259927143434033E-5</v>
      </c>
      <c r="H526" s="7">
        <v>0.14116151134852972</v>
      </c>
      <c r="I526" s="8">
        <v>1.1779042334749466E-2</v>
      </c>
      <c r="J526" s="4">
        <v>520</v>
      </c>
      <c r="K526" s="9">
        <v>16701.163654</v>
      </c>
      <c r="L526" s="8">
        <v>1.3887332249366129E-2</v>
      </c>
      <c r="M526" s="9">
        <v>9458.5886589999991</v>
      </c>
      <c r="N526" s="8">
        <v>3.7276863058036354E-2</v>
      </c>
    </row>
    <row r="527" spans="1:14" x14ac:dyDescent="0.3">
      <c r="A527" s="2" t="s">
        <v>4</v>
      </c>
      <c r="B527" s="4">
        <v>127100</v>
      </c>
      <c r="C527" s="4">
        <v>252300</v>
      </c>
      <c r="D527" s="4">
        <v>164200</v>
      </c>
      <c r="E527" s="5">
        <v>-7400</v>
      </c>
      <c r="F527" s="5">
        <v>-10</v>
      </c>
      <c r="G527" s="6">
        <v>-8.4902321521439363E-5</v>
      </c>
      <c r="H527" s="7">
        <v>0.23993193495970935</v>
      </c>
      <c r="I527" s="8">
        <v>1.4206853236845148E-2</v>
      </c>
      <c r="J527" s="4">
        <v>980</v>
      </c>
      <c r="K527" s="9">
        <v>16833.337487000001</v>
      </c>
      <c r="L527" s="8">
        <v>1.6105110794229997E-2</v>
      </c>
      <c r="M527" s="9">
        <v>4249.7833250000003</v>
      </c>
      <c r="N527" s="8">
        <v>1.7941199252010712E-2</v>
      </c>
    </row>
    <row r="528" spans="1:14" x14ac:dyDescent="0.3">
      <c r="A528" s="2" t="s">
        <v>5</v>
      </c>
      <c r="B528" s="4">
        <v>252300</v>
      </c>
      <c r="C528" s="4">
        <v>666500</v>
      </c>
      <c r="D528" s="4">
        <v>379400</v>
      </c>
      <c r="E528" s="5">
        <v>-16600</v>
      </c>
      <c r="F528" s="5">
        <v>-120</v>
      </c>
      <c r="G528" s="6">
        <v>-3.0821205123660473E-4</v>
      </c>
      <c r="H528" s="7">
        <v>0.53794465417512027</v>
      </c>
      <c r="I528" s="8">
        <v>0.12281464567118623</v>
      </c>
      <c r="J528" s="4">
        <v>950</v>
      </c>
      <c r="K528" s="9">
        <v>39397.503078999995</v>
      </c>
      <c r="L528" s="8">
        <v>0.13019616898032157</v>
      </c>
      <c r="M528" s="9">
        <v>10437.878363</v>
      </c>
      <c r="N528" s="8">
        <v>0.10857654428621122</v>
      </c>
    </row>
    <row r="529" spans="1:14" x14ac:dyDescent="0.3">
      <c r="A529" s="2" t="s">
        <v>6</v>
      </c>
      <c r="B529" s="4">
        <v>666500</v>
      </c>
      <c r="C529" s="4" t="s">
        <v>7</v>
      </c>
      <c r="D529" s="4">
        <v>1928600</v>
      </c>
      <c r="E529" s="5">
        <v>-1600</v>
      </c>
      <c r="F529" s="5">
        <v>-50</v>
      </c>
      <c r="G529" s="6">
        <v>-2.3771208720908825E-5</v>
      </c>
      <c r="H529" s="7">
        <v>5.2548373506179788E-2</v>
      </c>
      <c r="I529" s="8">
        <v>1.343680378352842E-2</v>
      </c>
      <c r="J529" s="4">
        <v>3410</v>
      </c>
      <c r="K529" s="9">
        <v>952.71082799999999</v>
      </c>
      <c r="L529" s="8">
        <v>1.3461445194122632E-2</v>
      </c>
      <c r="M529" s="9">
        <v>1313.7042289999999</v>
      </c>
      <c r="N529" s="8">
        <v>3.7748290589881169E-2</v>
      </c>
    </row>
    <row r="530" spans="1:14" ht="15.6" x14ac:dyDescent="0.3">
      <c r="A530" s="3" t="s">
        <v>29</v>
      </c>
      <c r="B530" s="15"/>
      <c r="C530" s="15"/>
      <c r="D530" s="10">
        <v>97600</v>
      </c>
      <c r="E530" s="11">
        <v>-30900</v>
      </c>
      <c r="F530" s="11">
        <v>-10</v>
      </c>
      <c r="G530" s="12">
        <v>-8.8612581075097501E-5</v>
      </c>
      <c r="H530" s="13">
        <v>1</v>
      </c>
      <c r="I530" s="13">
        <v>9.7811509410162395E-3</v>
      </c>
      <c r="J530" s="10">
        <v>880</v>
      </c>
      <c r="K530" s="14">
        <v>76081.739226000005</v>
      </c>
      <c r="L530" s="13">
        <v>1.3683385431577634E-2</v>
      </c>
      <c r="M530" s="14">
        <v>25459.954576</v>
      </c>
      <c r="N530" s="13">
        <v>1.6718054040381895E-2</v>
      </c>
    </row>
    <row r="532" spans="1:14" ht="15.6" x14ac:dyDescent="0.3">
      <c r="A532" s="17" t="s">
        <v>70</v>
      </c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</row>
    <row r="533" spans="1:14" ht="15.6" x14ac:dyDescent="0.3">
      <c r="A533" s="1" t="s">
        <v>8</v>
      </c>
      <c r="B533" s="16" t="s">
        <v>9</v>
      </c>
      <c r="C533" s="16"/>
      <c r="D533" s="1" t="s">
        <v>10</v>
      </c>
      <c r="E533" s="1" t="s">
        <v>11</v>
      </c>
      <c r="F533" s="1" t="s">
        <v>10</v>
      </c>
      <c r="G533" s="1" t="s">
        <v>12</v>
      </c>
      <c r="H533" s="1" t="s">
        <v>13</v>
      </c>
      <c r="I533" s="1" t="s">
        <v>14</v>
      </c>
      <c r="J533" s="1" t="s">
        <v>15</v>
      </c>
      <c r="K533" s="16" t="s">
        <v>16</v>
      </c>
      <c r="L533" s="16"/>
      <c r="M533" s="16" t="s">
        <v>17</v>
      </c>
      <c r="N533" s="16"/>
    </row>
    <row r="534" spans="1:14" ht="15.6" x14ac:dyDescent="0.3">
      <c r="A534" s="1" t="s">
        <v>18</v>
      </c>
      <c r="B534" s="1" t="s">
        <v>19</v>
      </c>
      <c r="C534" s="1" t="s">
        <v>20</v>
      </c>
      <c r="D534" s="1" t="s">
        <v>8</v>
      </c>
      <c r="E534" s="1" t="s">
        <v>21</v>
      </c>
      <c r="F534" s="1" t="s">
        <v>11</v>
      </c>
      <c r="G534" s="1" t="s">
        <v>22</v>
      </c>
      <c r="H534" s="1" t="s">
        <v>11</v>
      </c>
      <c r="I534" s="1" t="s">
        <v>23</v>
      </c>
      <c r="J534" s="1" t="s">
        <v>24</v>
      </c>
      <c r="K534" s="1" t="s">
        <v>25</v>
      </c>
      <c r="L534" s="1" t="s">
        <v>26</v>
      </c>
      <c r="M534" s="1" t="s">
        <v>25</v>
      </c>
      <c r="N534" s="1" t="s">
        <v>26</v>
      </c>
    </row>
    <row r="535" spans="1:14" x14ac:dyDescent="0.3">
      <c r="A535" s="2" t="s">
        <v>0</v>
      </c>
      <c r="B535" s="4">
        <v>0</v>
      </c>
      <c r="C535" s="4">
        <v>23400</v>
      </c>
      <c r="D535" s="4">
        <v>13400</v>
      </c>
      <c r="E535" s="5">
        <v>0</v>
      </c>
      <c r="F535" s="5">
        <v>0</v>
      </c>
      <c r="G535" s="6">
        <v>0</v>
      </c>
      <c r="H535" s="7">
        <v>0</v>
      </c>
      <c r="I535" s="8">
        <v>0</v>
      </c>
      <c r="J535" s="4">
        <v>0</v>
      </c>
      <c r="K535" s="9">
        <v>0</v>
      </c>
      <c r="L535" s="8">
        <v>0</v>
      </c>
      <c r="M535" s="9">
        <v>0</v>
      </c>
      <c r="N535" s="8">
        <v>0</v>
      </c>
    </row>
    <row r="536" spans="1:14" x14ac:dyDescent="0.3">
      <c r="A536" s="2" t="s">
        <v>1</v>
      </c>
      <c r="B536" s="4">
        <v>23400</v>
      </c>
      <c r="C536" s="4">
        <v>44300</v>
      </c>
      <c r="D536" s="4">
        <v>33200</v>
      </c>
      <c r="E536" s="5">
        <v>0</v>
      </c>
      <c r="F536" s="5">
        <v>0</v>
      </c>
      <c r="G536" s="6">
        <v>0</v>
      </c>
      <c r="H536" s="7">
        <v>0</v>
      </c>
      <c r="I536" s="8">
        <v>0</v>
      </c>
      <c r="J536" s="4">
        <v>0</v>
      </c>
      <c r="K536" s="9">
        <v>0</v>
      </c>
      <c r="L536" s="8">
        <v>0</v>
      </c>
      <c r="M536" s="9">
        <v>0</v>
      </c>
      <c r="N536" s="8">
        <v>0</v>
      </c>
    </row>
    <row r="537" spans="1:14" x14ac:dyDescent="0.3">
      <c r="A537" s="2" t="s">
        <v>2</v>
      </c>
      <c r="B537" s="4">
        <v>44300</v>
      </c>
      <c r="C537" s="4">
        <v>77000</v>
      </c>
      <c r="D537" s="4">
        <v>59400</v>
      </c>
      <c r="E537" s="5">
        <v>0</v>
      </c>
      <c r="F537" s="5">
        <v>0</v>
      </c>
      <c r="G537" s="6">
        <v>-5.3516833150475349E-8</v>
      </c>
      <c r="H537" s="7">
        <v>3.8282008662103414E-5</v>
      </c>
      <c r="I537" s="8">
        <v>3.707394362192115E-5</v>
      </c>
      <c r="J537" s="4">
        <v>0</v>
      </c>
      <c r="K537" s="9">
        <v>217.92224999999999</v>
      </c>
      <c r="L537" s="8">
        <v>4.7823781482692231E-5</v>
      </c>
      <c r="M537" s="9">
        <v>0</v>
      </c>
      <c r="N537" s="8">
        <v>0</v>
      </c>
    </row>
    <row r="538" spans="1:14" x14ac:dyDescent="0.3">
      <c r="A538" s="2" t="s">
        <v>3</v>
      </c>
      <c r="B538" s="4">
        <v>77000</v>
      </c>
      <c r="C538" s="4">
        <v>136500</v>
      </c>
      <c r="D538" s="4">
        <v>104800</v>
      </c>
      <c r="E538" s="5">
        <v>-10900</v>
      </c>
      <c r="F538" s="5">
        <v>0</v>
      </c>
      <c r="G538" s="6">
        <v>-3.5462620330922399E-5</v>
      </c>
      <c r="H538" s="7">
        <v>4.4656366283236854E-2</v>
      </c>
      <c r="I538" s="8">
        <v>5.2673858685826531E-3</v>
      </c>
      <c r="J538" s="4">
        <v>710</v>
      </c>
      <c r="K538" s="9">
        <v>34736.077803</v>
      </c>
      <c r="L538" s="8">
        <v>6.8910847415134483E-3</v>
      </c>
      <c r="M538" s="9">
        <v>11332.209349999999</v>
      </c>
      <c r="N538" s="8">
        <v>8.4550920385265353E-3</v>
      </c>
    </row>
    <row r="539" spans="1:14" x14ac:dyDescent="0.3">
      <c r="A539" s="2" t="s">
        <v>4</v>
      </c>
      <c r="B539" s="4">
        <v>136500</v>
      </c>
      <c r="C539" s="4">
        <v>312600</v>
      </c>
      <c r="D539" s="4">
        <v>189200</v>
      </c>
      <c r="E539" s="5">
        <v>-60400</v>
      </c>
      <c r="F539" s="5">
        <v>-30</v>
      </c>
      <c r="G539" s="6">
        <v>-1.4486574794102302E-4</v>
      </c>
      <c r="H539" s="7">
        <v>0.24718403713620643</v>
      </c>
      <c r="I539" s="8">
        <v>2.1879665598756641E-2</v>
      </c>
      <c r="J539" s="4">
        <v>1250</v>
      </c>
      <c r="K539" s="9">
        <v>108099.08233200001</v>
      </c>
      <c r="L539" s="8">
        <v>2.5262325752475376E-2</v>
      </c>
      <c r="M539" s="9">
        <v>43634.435817999998</v>
      </c>
      <c r="N539" s="8">
        <v>3.4555076166013575E-2</v>
      </c>
    </row>
    <row r="540" spans="1:14" x14ac:dyDescent="0.3">
      <c r="A540" s="2" t="s">
        <v>5</v>
      </c>
      <c r="B540" s="4">
        <v>312600</v>
      </c>
      <c r="C540" s="4">
        <v>829400</v>
      </c>
      <c r="D540" s="4">
        <v>465300</v>
      </c>
      <c r="E540" s="5">
        <v>-171900</v>
      </c>
      <c r="F540" s="5">
        <v>-290</v>
      </c>
      <c r="G540" s="6">
        <v>-6.2851911561601179E-4</v>
      </c>
      <c r="H540" s="7">
        <v>0.70383801932953571</v>
      </c>
      <c r="I540" s="8">
        <v>0.21469442332070096</v>
      </c>
      <c r="J540" s="4">
        <v>1360</v>
      </c>
      <c r="K540" s="9">
        <v>285835.209133</v>
      </c>
      <c r="L540" s="8">
        <v>0.23062395809524713</v>
      </c>
      <c r="M540" s="9">
        <v>129133.271032</v>
      </c>
      <c r="N540" s="8">
        <v>0.28066384221472568</v>
      </c>
    </row>
    <row r="541" spans="1:14" x14ac:dyDescent="0.3">
      <c r="A541" s="2" t="s">
        <v>6</v>
      </c>
      <c r="B541" s="4">
        <v>829400</v>
      </c>
      <c r="C541" s="4" t="s">
        <v>7</v>
      </c>
      <c r="D541" s="4">
        <v>3292000</v>
      </c>
      <c r="E541" s="5">
        <v>-1000</v>
      </c>
      <c r="F541" s="5">
        <v>-10</v>
      </c>
      <c r="G541" s="6">
        <v>-2.1640883842041993E-6</v>
      </c>
      <c r="H541" s="7">
        <v>4.2832952423401014E-3</v>
      </c>
      <c r="I541" s="8">
        <v>3.8818775613020835E-3</v>
      </c>
      <c r="J541" s="4">
        <v>0</v>
      </c>
      <c r="K541" s="9">
        <v>1157.003553</v>
      </c>
      <c r="L541" s="8">
        <v>3.7603475094192232E-3</v>
      </c>
      <c r="M541" s="9">
        <v>87.447119999999998</v>
      </c>
      <c r="N541" s="8">
        <v>5.7232473946301711E-4</v>
      </c>
    </row>
    <row r="542" spans="1:14" ht="15.6" x14ac:dyDescent="0.3">
      <c r="A542" s="3" t="s">
        <v>29</v>
      </c>
      <c r="B542" s="15"/>
      <c r="C542" s="15"/>
      <c r="D542" s="10">
        <v>114100</v>
      </c>
      <c r="E542" s="11">
        <v>-244200</v>
      </c>
      <c r="F542" s="11">
        <v>-20</v>
      </c>
      <c r="G542" s="12">
        <v>-1.4471661984291224E-4</v>
      </c>
      <c r="H542" s="13">
        <v>1</v>
      </c>
      <c r="I542" s="13">
        <v>1.2881251520920747E-2</v>
      </c>
      <c r="J542" s="10">
        <v>1280</v>
      </c>
      <c r="K542" s="14">
        <v>430045.295071</v>
      </c>
      <c r="L542" s="13">
        <v>1.8396895548688171E-2</v>
      </c>
      <c r="M542" s="14">
        <v>184187.36332</v>
      </c>
      <c r="N542" s="13">
        <v>2.4380096791222522E-2</v>
      </c>
    </row>
    <row r="544" spans="1:14" ht="15.6" x14ac:dyDescent="0.3">
      <c r="A544" s="17" t="s">
        <v>71</v>
      </c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</row>
    <row r="545" spans="1:14" ht="15.6" x14ac:dyDescent="0.3">
      <c r="A545" s="1" t="s">
        <v>8</v>
      </c>
      <c r="B545" s="16" t="s">
        <v>9</v>
      </c>
      <c r="C545" s="16"/>
      <c r="D545" s="1" t="s">
        <v>10</v>
      </c>
      <c r="E545" s="1" t="s">
        <v>11</v>
      </c>
      <c r="F545" s="1" t="s">
        <v>10</v>
      </c>
      <c r="G545" s="1" t="s">
        <v>12</v>
      </c>
      <c r="H545" s="1" t="s">
        <v>13</v>
      </c>
      <c r="I545" s="1" t="s">
        <v>14</v>
      </c>
      <c r="J545" s="1" t="s">
        <v>15</v>
      </c>
      <c r="K545" s="16" t="s">
        <v>16</v>
      </c>
      <c r="L545" s="16"/>
      <c r="M545" s="16" t="s">
        <v>17</v>
      </c>
      <c r="N545" s="16"/>
    </row>
    <row r="546" spans="1:14" ht="15.6" x14ac:dyDescent="0.3">
      <c r="A546" s="1" t="s">
        <v>18</v>
      </c>
      <c r="B546" s="1" t="s">
        <v>19</v>
      </c>
      <c r="C546" s="1" t="s">
        <v>20</v>
      </c>
      <c r="D546" s="1" t="s">
        <v>8</v>
      </c>
      <c r="E546" s="1" t="s">
        <v>21</v>
      </c>
      <c r="F546" s="1" t="s">
        <v>11</v>
      </c>
      <c r="G546" s="1" t="s">
        <v>22</v>
      </c>
      <c r="H546" s="1" t="s">
        <v>11</v>
      </c>
      <c r="I546" s="1" t="s">
        <v>23</v>
      </c>
      <c r="J546" s="1" t="s">
        <v>24</v>
      </c>
      <c r="K546" s="1" t="s">
        <v>25</v>
      </c>
      <c r="L546" s="1" t="s">
        <v>26</v>
      </c>
      <c r="M546" s="1" t="s">
        <v>25</v>
      </c>
      <c r="N546" s="1" t="s">
        <v>26</v>
      </c>
    </row>
    <row r="547" spans="1:14" x14ac:dyDescent="0.3">
      <c r="A547" s="2" t="s">
        <v>0</v>
      </c>
      <c r="B547" s="4">
        <v>0</v>
      </c>
      <c r="C547" s="4">
        <v>31600</v>
      </c>
      <c r="D547" s="4">
        <v>19900</v>
      </c>
      <c r="E547" s="5">
        <v>0</v>
      </c>
      <c r="F547" s="5">
        <v>0</v>
      </c>
      <c r="G547" s="6">
        <v>0</v>
      </c>
      <c r="H547" s="7">
        <v>0</v>
      </c>
      <c r="I547" s="8">
        <v>0</v>
      </c>
      <c r="J547" s="4">
        <v>0</v>
      </c>
      <c r="K547" s="9">
        <v>0</v>
      </c>
      <c r="L547" s="8">
        <v>0</v>
      </c>
      <c r="M547" s="9">
        <v>0</v>
      </c>
      <c r="N547" s="8">
        <v>0</v>
      </c>
    </row>
    <row r="548" spans="1:14" x14ac:dyDescent="0.3">
      <c r="A548" s="2" t="s">
        <v>1</v>
      </c>
      <c r="B548" s="4">
        <v>31600</v>
      </c>
      <c r="C548" s="4">
        <v>58100</v>
      </c>
      <c r="D548" s="4">
        <v>44600</v>
      </c>
      <c r="E548" s="5">
        <v>0</v>
      </c>
      <c r="F548" s="5">
        <v>0</v>
      </c>
      <c r="G548" s="6">
        <v>0</v>
      </c>
      <c r="H548" s="7">
        <v>0</v>
      </c>
      <c r="I548" s="8">
        <v>0</v>
      </c>
      <c r="J548" s="4">
        <v>0</v>
      </c>
      <c r="K548" s="9">
        <v>0</v>
      </c>
      <c r="L548" s="8">
        <v>0</v>
      </c>
      <c r="M548" s="9">
        <v>0</v>
      </c>
      <c r="N548" s="8">
        <v>0</v>
      </c>
    </row>
    <row r="549" spans="1:14" x14ac:dyDescent="0.3">
      <c r="A549" s="2" t="s">
        <v>2</v>
      </c>
      <c r="B549" s="4">
        <v>58100</v>
      </c>
      <c r="C549" s="4">
        <v>94600</v>
      </c>
      <c r="D549" s="4">
        <v>74900</v>
      </c>
      <c r="E549" s="5">
        <v>-200</v>
      </c>
      <c r="F549" s="5">
        <v>0</v>
      </c>
      <c r="G549" s="6">
        <v>-9.1571727458411155E-6</v>
      </c>
      <c r="H549" s="7">
        <v>2.232946091315999E-3</v>
      </c>
      <c r="I549" s="8">
        <v>2.0303586232083646E-3</v>
      </c>
      <c r="J549" s="4">
        <v>0</v>
      </c>
      <c r="K549" s="9">
        <v>1228.1310920000001</v>
      </c>
      <c r="L549" s="8">
        <v>2.2819627179827672E-3</v>
      </c>
      <c r="M549" s="9">
        <v>130.02698599999999</v>
      </c>
      <c r="N549" s="8">
        <v>6.3571911858814232E-4</v>
      </c>
    </row>
    <row r="550" spans="1:14" x14ac:dyDescent="0.3">
      <c r="A550" s="2" t="s">
        <v>3</v>
      </c>
      <c r="B550" s="4">
        <v>94600</v>
      </c>
      <c r="C550" s="4">
        <v>144100</v>
      </c>
      <c r="D550" s="4">
        <v>119100</v>
      </c>
      <c r="E550" s="5">
        <v>-8600</v>
      </c>
      <c r="F550" s="5">
        <v>-30</v>
      </c>
      <c r="G550" s="6">
        <v>-2.4032335945324291E-4</v>
      </c>
      <c r="H550" s="7">
        <v>9.254371346357812E-2</v>
      </c>
      <c r="I550" s="8">
        <v>5.0484624409208485E-2</v>
      </c>
      <c r="J550" s="4">
        <v>570</v>
      </c>
      <c r="K550" s="9">
        <v>35482.019562000001</v>
      </c>
      <c r="L550" s="8">
        <v>6.258722755427705E-2</v>
      </c>
      <c r="M550" s="9">
        <v>17072.068923999999</v>
      </c>
      <c r="N550" s="8">
        <v>7.1696691319300399E-2</v>
      </c>
    </row>
    <row r="551" spans="1:14" x14ac:dyDescent="0.3">
      <c r="A551" s="2" t="s">
        <v>4</v>
      </c>
      <c r="B551" s="4">
        <v>144100</v>
      </c>
      <c r="C551" s="4">
        <v>294600</v>
      </c>
      <c r="D551" s="4">
        <v>191800</v>
      </c>
      <c r="E551" s="5">
        <v>-29700</v>
      </c>
      <c r="F551" s="5">
        <v>-130</v>
      </c>
      <c r="G551" s="6">
        <v>-6.8695879530201315E-4</v>
      </c>
      <c r="H551" s="7">
        <v>0.31943866630389184</v>
      </c>
      <c r="I551" s="8">
        <v>0.16258343074769738</v>
      </c>
      <c r="J551" s="4">
        <v>810</v>
      </c>
      <c r="K551" s="9">
        <v>88657.088730000003</v>
      </c>
      <c r="L551" s="8">
        <v>0.17560200552197527</v>
      </c>
      <c r="M551" s="9">
        <v>42337.470113000003</v>
      </c>
      <c r="N551" s="8">
        <v>0.1979005229443595</v>
      </c>
    </row>
    <row r="552" spans="1:14" x14ac:dyDescent="0.3">
      <c r="A552" s="2" t="s">
        <v>5</v>
      </c>
      <c r="B552" s="4">
        <v>294600</v>
      </c>
      <c r="C552" s="4">
        <v>777100</v>
      </c>
      <c r="D552" s="4">
        <v>438200</v>
      </c>
      <c r="E552" s="5">
        <v>-54400</v>
      </c>
      <c r="F552" s="5">
        <v>-910</v>
      </c>
      <c r="G552" s="6">
        <v>-2.0661543835100472E-3</v>
      </c>
      <c r="H552" s="7">
        <v>0.58541146775214847</v>
      </c>
      <c r="I552" s="8">
        <v>0.54632785723407751</v>
      </c>
      <c r="J552" s="4">
        <v>1660</v>
      </c>
      <c r="K552" s="9">
        <v>86026.738284999999</v>
      </c>
      <c r="L552" s="8">
        <v>0.59610184840958569</v>
      </c>
      <c r="M552" s="9">
        <v>39811.044969000002</v>
      </c>
      <c r="N552" s="8">
        <v>0.62865058023958476</v>
      </c>
    </row>
    <row r="553" spans="1:14" x14ac:dyDescent="0.3">
      <c r="A553" s="2" t="s">
        <v>6</v>
      </c>
      <c r="B553" s="4">
        <v>777100</v>
      </c>
      <c r="C553" s="4" t="s">
        <v>7</v>
      </c>
      <c r="D553" s="4">
        <v>3126400</v>
      </c>
      <c r="E553" s="5">
        <v>0</v>
      </c>
      <c r="F553" s="5">
        <v>0</v>
      </c>
      <c r="G553" s="6">
        <v>-7.2976132478352208E-7</v>
      </c>
      <c r="H553" s="7">
        <v>3.7320638906805631E-4</v>
      </c>
      <c r="I553" s="8">
        <v>1.2319728738768717E-3</v>
      </c>
      <c r="J553" s="4">
        <v>0</v>
      </c>
      <c r="K553" s="9">
        <v>44.757027000000001</v>
      </c>
      <c r="L553" s="8">
        <v>1.4086123166067216E-3</v>
      </c>
      <c r="M553" s="9">
        <v>18.718910000000001</v>
      </c>
      <c r="N553" s="8">
        <v>1.2143580062088416E-3</v>
      </c>
    </row>
    <row r="554" spans="1:14" ht="15.6" x14ac:dyDescent="0.3">
      <c r="A554" s="3" t="s">
        <v>29</v>
      </c>
      <c r="B554" s="15"/>
      <c r="C554" s="15"/>
      <c r="D554" s="10">
        <v>122100</v>
      </c>
      <c r="E554" s="11">
        <v>-92900</v>
      </c>
      <c r="F554" s="11">
        <v>-60</v>
      </c>
      <c r="G554" s="12">
        <v>-5.0298486550500235E-4</v>
      </c>
      <c r="H554" s="13">
        <v>1</v>
      </c>
      <c r="I554" s="13">
        <v>5.6354456312157172E-2</v>
      </c>
      <c r="J554" s="10">
        <v>1090</v>
      </c>
      <c r="K554" s="14">
        <v>211438.734696</v>
      </c>
      <c r="L554" s="13">
        <v>8.1838165580414318E-2</v>
      </c>
      <c r="M554" s="14">
        <v>99369.329901999998</v>
      </c>
      <c r="N554" s="13">
        <v>9.8892803726644204E-2</v>
      </c>
    </row>
    <row r="556" spans="1:14" ht="15.6" x14ac:dyDescent="0.3">
      <c r="A556" s="17" t="s">
        <v>72</v>
      </c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</row>
    <row r="557" spans="1:14" ht="15.6" x14ac:dyDescent="0.3">
      <c r="A557" s="1" t="s">
        <v>8</v>
      </c>
      <c r="B557" s="16" t="s">
        <v>9</v>
      </c>
      <c r="C557" s="16"/>
      <c r="D557" s="1" t="s">
        <v>10</v>
      </c>
      <c r="E557" s="1" t="s">
        <v>11</v>
      </c>
      <c r="F557" s="1" t="s">
        <v>10</v>
      </c>
      <c r="G557" s="1" t="s">
        <v>12</v>
      </c>
      <c r="H557" s="1" t="s">
        <v>13</v>
      </c>
      <c r="I557" s="1" t="s">
        <v>14</v>
      </c>
      <c r="J557" s="1" t="s">
        <v>15</v>
      </c>
      <c r="K557" s="16" t="s">
        <v>16</v>
      </c>
      <c r="L557" s="16"/>
      <c r="M557" s="16" t="s">
        <v>17</v>
      </c>
      <c r="N557" s="16"/>
    </row>
    <row r="558" spans="1:14" ht="15.6" x14ac:dyDescent="0.3">
      <c r="A558" s="1" t="s">
        <v>18</v>
      </c>
      <c r="B558" s="1" t="s">
        <v>19</v>
      </c>
      <c r="C558" s="1" t="s">
        <v>20</v>
      </c>
      <c r="D558" s="1" t="s">
        <v>8</v>
      </c>
      <c r="E558" s="1" t="s">
        <v>21</v>
      </c>
      <c r="F558" s="1" t="s">
        <v>11</v>
      </c>
      <c r="G558" s="1" t="s">
        <v>22</v>
      </c>
      <c r="H558" s="1" t="s">
        <v>11</v>
      </c>
      <c r="I558" s="1" t="s">
        <v>23</v>
      </c>
      <c r="J558" s="1" t="s">
        <v>24</v>
      </c>
      <c r="K558" s="1" t="s">
        <v>25</v>
      </c>
      <c r="L558" s="1" t="s">
        <v>26</v>
      </c>
      <c r="M558" s="1" t="s">
        <v>25</v>
      </c>
      <c r="N558" s="1" t="s">
        <v>26</v>
      </c>
    </row>
    <row r="559" spans="1:14" x14ac:dyDescent="0.3">
      <c r="A559" s="2" t="s">
        <v>0</v>
      </c>
      <c r="B559" s="4">
        <v>0</v>
      </c>
      <c r="C559" s="4">
        <v>30300</v>
      </c>
      <c r="D559" s="4">
        <v>15300</v>
      </c>
      <c r="E559" s="5">
        <v>0</v>
      </c>
      <c r="F559" s="5">
        <v>0</v>
      </c>
      <c r="G559" s="6">
        <v>0</v>
      </c>
      <c r="H559" s="7">
        <v>0</v>
      </c>
      <c r="I559" s="8">
        <v>0</v>
      </c>
      <c r="J559" s="4">
        <v>0</v>
      </c>
      <c r="K559" s="9">
        <v>0</v>
      </c>
      <c r="L559" s="8">
        <v>0</v>
      </c>
      <c r="M559" s="9">
        <v>0</v>
      </c>
      <c r="N559" s="8">
        <v>0</v>
      </c>
    </row>
    <row r="560" spans="1:14" x14ac:dyDescent="0.3">
      <c r="A560" s="2" t="s">
        <v>1</v>
      </c>
      <c r="B560" s="4">
        <v>30300</v>
      </c>
      <c r="C560" s="4">
        <v>58100</v>
      </c>
      <c r="D560" s="4">
        <v>44000</v>
      </c>
      <c r="E560" s="5">
        <v>0</v>
      </c>
      <c r="F560" s="5">
        <v>0</v>
      </c>
      <c r="G560" s="6">
        <v>0</v>
      </c>
      <c r="H560" s="7">
        <v>0</v>
      </c>
      <c r="I560" s="8">
        <v>0</v>
      </c>
      <c r="J560" s="4">
        <v>0</v>
      </c>
      <c r="K560" s="9">
        <v>0</v>
      </c>
      <c r="L560" s="8">
        <v>0</v>
      </c>
      <c r="M560" s="9">
        <v>0</v>
      </c>
      <c r="N560" s="8">
        <v>0</v>
      </c>
    </row>
    <row r="561" spans="1:14" x14ac:dyDescent="0.3">
      <c r="A561" s="2" t="s">
        <v>2</v>
      </c>
      <c r="B561" s="4">
        <v>58100</v>
      </c>
      <c r="C561" s="4">
        <v>85100</v>
      </c>
      <c r="D561" s="4">
        <v>69800</v>
      </c>
      <c r="E561" s="5">
        <v>0</v>
      </c>
      <c r="F561" s="5">
        <v>0</v>
      </c>
      <c r="G561" s="6">
        <v>0</v>
      </c>
      <c r="H561" s="7">
        <v>0</v>
      </c>
      <c r="I561" s="8">
        <v>0</v>
      </c>
      <c r="J561" s="4">
        <v>0</v>
      </c>
      <c r="K561" s="9">
        <v>0</v>
      </c>
      <c r="L561" s="8">
        <v>0</v>
      </c>
      <c r="M561" s="9">
        <v>0</v>
      </c>
      <c r="N561" s="8">
        <v>0</v>
      </c>
    </row>
    <row r="562" spans="1:14" x14ac:dyDescent="0.3">
      <c r="A562" s="2" t="s">
        <v>3</v>
      </c>
      <c r="B562" s="4">
        <v>85100</v>
      </c>
      <c r="C562" s="4">
        <v>141900</v>
      </c>
      <c r="D562" s="4">
        <v>112900</v>
      </c>
      <c r="E562" s="5">
        <v>0</v>
      </c>
      <c r="F562" s="5">
        <v>0</v>
      </c>
      <c r="G562" s="6">
        <v>-5.1263282047112779E-6</v>
      </c>
      <c r="H562" s="7">
        <v>3.0621526465043911E-3</v>
      </c>
      <c r="I562" s="8">
        <v>7.1041793392902968E-4</v>
      </c>
      <c r="J562" s="4">
        <v>0</v>
      </c>
      <c r="K562" s="9">
        <v>104.75165</v>
      </c>
      <c r="L562" s="8">
        <v>8.5377427909691188E-4</v>
      </c>
      <c r="M562" s="9">
        <v>10.842616</v>
      </c>
      <c r="N562" s="8">
        <v>5.9054669637533907E-4</v>
      </c>
    </row>
    <row r="563" spans="1:14" x14ac:dyDescent="0.3">
      <c r="A563" s="2" t="s">
        <v>4</v>
      </c>
      <c r="B563" s="4">
        <v>141900</v>
      </c>
      <c r="C563" s="4">
        <v>270600</v>
      </c>
      <c r="D563" s="4">
        <v>181100</v>
      </c>
      <c r="E563" s="5">
        <v>-4600</v>
      </c>
      <c r="F563" s="5">
        <v>-90</v>
      </c>
      <c r="G563" s="6">
        <v>-4.9488093754849333E-4</v>
      </c>
      <c r="H563" s="7">
        <v>0.34919752042860858</v>
      </c>
      <c r="I563" s="8">
        <v>7.270173158468006E-2</v>
      </c>
      <c r="J563" s="4">
        <v>1230</v>
      </c>
      <c r="K563" s="9">
        <v>8154.9603109999998</v>
      </c>
      <c r="L563" s="8">
        <v>8.1484651624113613E-2</v>
      </c>
      <c r="M563" s="9">
        <v>1136.070698</v>
      </c>
      <c r="N563" s="8">
        <v>5.4066586248918906E-2</v>
      </c>
    </row>
    <row r="564" spans="1:14" x14ac:dyDescent="0.3">
      <c r="A564" s="2" t="s">
        <v>5</v>
      </c>
      <c r="B564" s="4">
        <v>270600</v>
      </c>
      <c r="C564" s="4">
        <v>634900</v>
      </c>
      <c r="D564" s="4">
        <v>387100</v>
      </c>
      <c r="E564" s="5">
        <v>-8400</v>
      </c>
      <c r="F564" s="5">
        <v>-600</v>
      </c>
      <c r="G564" s="6">
        <v>-1.5537004441108983E-3</v>
      </c>
      <c r="H564" s="7">
        <v>0.63760107286270595</v>
      </c>
      <c r="I564" s="8">
        <v>0.38992847874052472</v>
      </c>
      <c r="J564" s="4">
        <v>1540</v>
      </c>
      <c r="K564" s="9">
        <v>12249.986324000001</v>
      </c>
      <c r="L564" s="8">
        <v>0.40825544235049865</v>
      </c>
      <c r="M564" s="9">
        <v>2404.289632</v>
      </c>
      <c r="N564" s="8">
        <v>0.29970137297587929</v>
      </c>
    </row>
    <row r="565" spans="1:14" x14ac:dyDescent="0.3">
      <c r="A565" s="2" t="s">
        <v>6</v>
      </c>
      <c r="B565" s="4">
        <v>634900</v>
      </c>
      <c r="C565" s="4" t="s">
        <v>7</v>
      </c>
      <c r="D565" s="4">
        <v>1821700</v>
      </c>
      <c r="E565" s="5">
        <v>-100</v>
      </c>
      <c r="F565" s="5">
        <v>-40</v>
      </c>
      <c r="G565" s="6">
        <v>-2.1028095124992314E-5</v>
      </c>
      <c r="H565" s="7">
        <v>1.0139254062181146E-2</v>
      </c>
      <c r="I565" s="8">
        <v>1.7260542812085222E-2</v>
      </c>
      <c r="J565" s="4">
        <v>2220</v>
      </c>
      <c r="K565" s="9">
        <v>157.41738599999999</v>
      </c>
      <c r="L565" s="8">
        <v>2.184125018495026E-2</v>
      </c>
      <c r="M565" s="9">
        <v>0</v>
      </c>
      <c r="N565" s="8">
        <v>0</v>
      </c>
    </row>
    <row r="566" spans="1:14" ht="15.6" x14ac:dyDescent="0.3">
      <c r="A566" s="3" t="s">
        <v>29</v>
      </c>
      <c r="B566" s="15"/>
      <c r="C566" s="15"/>
      <c r="D566" s="10">
        <v>108600</v>
      </c>
      <c r="E566" s="11">
        <v>-13200</v>
      </c>
      <c r="F566" s="11">
        <v>-40</v>
      </c>
      <c r="G566" s="12">
        <v>-3.5067372138947417E-4</v>
      </c>
      <c r="H566" s="13">
        <v>1</v>
      </c>
      <c r="I566" s="13">
        <v>2.6856598581626177E-2</v>
      </c>
      <c r="J566" s="10">
        <v>1420</v>
      </c>
      <c r="K566" s="14">
        <v>20667.115671</v>
      </c>
      <c r="L566" s="13">
        <v>3.8508176886087639E-2</v>
      </c>
      <c r="M566" s="14">
        <v>3551.2029459999999</v>
      </c>
      <c r="N566" s="13">
        <v>3.5983960064939889E-2</v>
      </c>
    </row>
    <row r="568" spans="1:14" ht="15.6" x14ac:dyDescent="0.3">
      <c r="A568" s="17" t="s">
        <v>73</v>
      </c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</row>
    <row r="569" spans="1:14" ht="15.6" x14ac:dyDescent="0.3">
      <c r="A569" s="1" t="s">
        <v>8</v>
      </c>
      <c r="B569" s="16" t="s">
        <v>9</v>
      </c>
      <c r="C569" s="16"/>
      <c r="D569" s="1" t="s">
        <v>10</v>
      </c>
      <c r="E569" s="1" t="s">
        <v>11</v>
      </c>
      <c r="F569" s="1" t="s">
        <v>10</v>
      </c>
      <c r="G569" s="1" t="s">
        <v>12</v>
      </c>
      <c r="H569" s="1" t="s">
        <v>13</v>
      </c>
      <c r="I569" s="1" t="s">
        <v>14</v>
      </c>
      <c r="J569" s="1" t="s">
        <v>15</v>
      </c>
      <c r="K569" s="16" t="s">
        <v>16</v>
      </c>
      <c r="L569" s="16"/>
      <c r="M569" s="16" t="s">
        <v>17</v>
      </c>
      <c r="N569" s="16"/>
    </row>
    <row r="570" spans="1:14" ht="15.6" x14ac:dyDescent="0.3">
      <c r="A570" s="1" t="s">
        <v>18</v>
      </c>
      <c r="B570" s="1" t="s">
        <v>19</v>
      </c>
      <c r="C570" s="1" t="s">
        <v>20</v>
      </c>
      <c r="D570" s="1" t="s">
        <v>8</v>
      </c>
      <c r="E570" s="1" t="s">
        <v>21</v>
      </c>
      <c r="F570" s="1" t="s">
        <v>11</v>
      </c>
      <c r="G570" s="1" t="s">
        <v>22</v>
      </c>
      <c r="H570" s="1" t="s">
        <v>11</v>
      </c>
      <c r="I570" s="1" t="s">
        <v>23</v>
      </c>
      <c r="J570" s="1" t="s">
        <v>24</v>
      </c>
      <c r="K570" s="1" t="s">
        <v>25</v>
      </c>
      <c r="L570" s="1" t="s">
        <v>26</v>
      </c>
      <c r="M570" s="1" t="s">
        <v>25</v>
      </c>
      <c r="N570" s="1" t="s">
        <v>26</v>
      </c>
    </row>
    <row r="571" spans="1:14" x14ac:dyDescent="0.3">
      <c r="A571" s="2" t="s">
        <v>0</v>
      </c>
      <c r="B571" s="4">
        <v>0</v>
      </c>
      <c r="C571" s="4">
        <v>27600</v>
      </c>
      <c r="D571" s="4">
        <v>16400</v>
      </c>
      <c r="E571" s="5">
        <v>0</v>
      </c>
      <c r="F571" s="5">
        <v>0</v>
      </c>
      <c r="G571" s="6">
        <v>0</v>
      </c>
      <c r="H571" s="7">
        <v>0</v>
      </c>
      <c r="I571" s="8">
        <v>0</v>
      </c>
      <c r="J571" s="4">
        <v>0</v>
      </c>
      <c r="K571" s="9">
        <v>0</v>
      </c>
      <c r="L571" s="8">
        <v>0</v>
      </c>
      <c r="M571" s="9">
        <v>0</v>
      </c>
      <c r="N571" s="8">
        <v>0</v>
      </c>
    </row>
    <row r="572" spans="1:14" x14ac:dyDescent="0.3">
      <c r="A572" s="2" t="s">
        <v>1</v>
      </c>
      <c r="B572" s="4">
        <v>27600</v>
      </c>
      <c r="C572" s="4">
        <v>54500</v>
      </c>
      <c r="D572" s="4">
        <v>40400</v>
      </c>
      <c r="E572" s="5">
        <v>0</v>
      </c>
      <c r="F572" s="5">
        <v>0</v>
      </c>
      <c r="G572" s="6">
        <v>0</v>
      </c>
      <c r="H572" s="7">
        <v>0</v>
      </c>
      <c r="I572" s="8">
        <v>0</v>
      </c>
      <c r="J572" s="4">
        <v>0</v>
      </c>
      <c r="K572" s="9">
        <v>0</v>
      </c>
      <c r="L572" s="8">
        <v>0</v>
      </c>
      <c r="M572" s="9">
        <v>0</v>
      </c>
      <c r="N572" s="8">
        <v>0</v>
      </c>
    </row>
    <row r="573" spans="1:14" x14ac:dyDescent="0.3">
      <c r="A573" s="2" t="s">
        <v>2</v>
      </c>
      <c r="B573" s="4">
        <v>54500</v>
      </c>
      <c r="C573" s="4">
        <v>93300</v>
      </c>
      <c r="D573" s="4">
        <v>72500</v>
      </c>
      <c r="E573" s="5">
        <v>-400</v>
      </c>
      <c r="F573" s="5">
        <v>0</v>
      </c>
      <c r="G573" s="6">
        <v>-6.2520478147878411E-6</v>
      </c>
      <c r="H573" s="7">
        <v>9.1788317447413412E-4</v>
      </c>
      <c r="I573" s="8">
        <v>4.5374430204031161E-4</v>
      </c>
      <c r="J573" s="4">
        <v>0</v>
      </c>
      <c r="K573" s="9">
        <v>804.94483000000002</v>
      </c>
      <c r="L573" s="8">
        <v>6.092813220859994E-4</v>
      </c>
      <c r="M573" s="9">
        <v>0</v>
      </c>
      <c r="N573" s="8">
        <v>0</v>
      </c>
    </row>
    <row r="574" spans="1:14" x14ac:dyDescent="0.3">
      <c r="A574" s="2" t="s">
        <v>3</v>
      </c>
      <c r="B574" s="4">
        <v>93300</v>
      </c>
      <c r="C574" s="4">
        <v>156300</v>
      </c>
      <c r="D574" s="4">
        <v>124900</v>
      </c>
      <c r="E574" s="5">
        <v>-8900</v>
      </c>
      <c r="F574" s="5">
        <v>-10</v>
      </c>
      <c r="G574" s="6">
        <v>-8.0024083562128332E-5</v>
      </c>
      <c r="H574" s="7">
        <v>2.0240220816150262E-2</v>
      </c>
      <c r="I574" s="8">
        <v>1.1095977363345976E-2</v>
      </c>
      <c r="J574" s="4">
        <v>900</v>
      </c>
      <c r="K574" s="9">
        <v>21742.918518999999</v>
      </c>
      <c r="L574" s="8">
        <v>1.50907175673904E-2</v>
      </c>
      <c r="M574" s="9">
        <v>6945.9502320000001</v>
      </c>
      <c r="N574" s="8">
        <v>1.9009292687221319E-2</v>
      </c>
    </row>
    <row r="575" spans="1:14" x14ac:dyDescent="0.3">
      <c r="A575" s="2" t="s">
        <v>4</v>
      </c>
      <c r="B575" s="4">
        <v>156300</v>
      </c>
      <c r="C575" s="4">
        <v>353600</v>
      </c>
      <c r="D575" s="4">
        <v>223800</v>
      </c>
      <c r="E575" s="5">
        <v>-215700</v>
      </c>
      <c r="F575" s="5">
        <v>-320</v>
      </c>
      <c r="G575" s="6">
        <v>-1.4501845110594478E-3</v>
      </c>
      <c r="H575" s="7">
        <v>0.49251336680739161</v>
      </c>
      <c r="I575" s="8">
        <v>0.25476707883829131</v>
      </c>
      <c r="J575" s="4">
        <v>1270</v>
      </c>
      <c r="K575" s="9">
        <v>416620.679443</v>
      </c>
      <c r="L575" s="8">
        <v>0.30122070712433996</v>
      </c>
      <c r="M575" s="9">
        <v>112113.141858</v>
      </c>
      <c r="N575" s="8">
        <v>0.30570055306107841</v>
      </c>
    </row>
    <row r="576" spans="1:14" x14ac:dyDescent="0.3">
      <c r="A576" s="2" t="s">
        <v>5</v>
      </c>
      <c r="B576" s="4">
        <v>353600</v>
      </c>
      <c r="C576" s="4">
        <v>788700</v>
      </c>
      <c r="D576" s="4">
        <v>483800</v>
      </c>
      <c r="E576" s="5">
        <v>-213000</v>
      </c>
      <c r="F576" s="5">
        <v>-1210</v>
      </c>
      <c r="G576" s="6">
        <v>-2.4984942936972666E-3</v>
      </c>
      <c r="H576" s="7">
        <v>0.48632852920197384</v>
      </c>
      <c r="I576" s="8">
        <v>0.59912833498948959</v>
      </c>
      <c r="J576" s="4">
        <v>2020</v>
      </c>
      <c r="K576" s="9">
        <v>241066.381677</v>
      </c>
      <c r="L576" s="8">
        <v>0.63374213454619754</v>
      </c>
      <c r="M576" s="9">
        <v>93952.054189999995</v>
      </c>
      <c r="N576" s="8">
        <v>0.67164380785965139</v>
      </c>
    </row>
    <row r="577" spans="1:14" x14ac:dyDescent="0.3">
      <c r="A577" s="2" t="s">
        <v>6</v>
      </c>
      <c r="B577" s="4">
        <v>788700</v>
      </c>
      <c r="C577" s="4" t="s">
        <v>7</v>
      </c>
      <c r="D577" s="4">
        <v>2152900</v>
      </c>
      <c r="E577" s="5">
        <v>0</v>
      </c>
      <c r="F577" s="5">
        <v>0</v>
      </c>
      <c r="G577" s="6">
        <v>0</v>
      </c>
      <c r="H577" s="7">
        <v>0</v>
      </c>
      <c r="I577" s="8">
        <v>0</v>
      </c>
      <c r="J577" s="4">
        <v>0</v>
      </c>
      <c r="K577" s="9">
        <v>0</v>
      </c>
      <c r="L577" s="8">
        <v>0</v>
      </c>
      <c r="M577" s="9">
        <v>0</v>
      </c>
      <c r="N577" s="8">
        <v>0</v>
      </c>
    </row>
    <row r="578" spans="1:14" ht="15.6" x14ac:dyDescent="0.3">
      <c r="A578" s="3" t="s">
        <v>29</v>
      </c>
      <c r="B578" s="15"/>
      <c r="C578" s="15"/>
      <c r="D578" s="10">
        <v>123700</v>
      </c>
      <c r="E578" s="11">
        <v>-437900</v>
      </c>
      <c r="F578" s="11">
        <v>-100</v>
      </c>
      <c r="G578" s="12">
        <v>-7.8975120691571448E-4</v>
      </c>
      <c r="H578" s="13">
        <v>1</v>
      </c>
      <c r="I578" s="13">
        <v>6.3608367066682367E-2</v>
      </c>
      <c r="J578" s="10">
        <v>1540</v>
      </c>
      <c r="K578" s="14">
        <v>680234.92446899996</v>
      </c>
      <c r="L578" s="13">
        <v>9.8120069172085073E-2</v>
      </c>
      <c r="M578" s="14">
        <v>213011.14627999999</v>
      </c>
      <c r="N578" s="13">
        <v>0.11334834012757541</v>
      </c>
    </row>
    <row r="580" spans="1:14" ht="15.6" x14ac:dyDescent="0.3">
      <c r="A580" s="17" t="s">
        <v>74</v>
      </c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</row>
    <row r="581" spans="1:14" ht="15.6" x14ac:dyDescent="0.3">
      <c r="A581" s="1" t="s">
        <v>8</v>
      </c>
      <c r="B581" s="16" t="s">
        <v>9</v>
      </c>
      <c r="C581" s="16"/>
      <c r="D581" s="1" t="s">
        <v>10</v>
      </c>
      <c r="E581" s="1" t="s">
        <v>11</v>
      </c>
      <c r="F581" s="1" t="s">
        <v>10</v>
      </c>
      <c r="G581" s="1" t="s">
        <v>12</v>
      </c>
      <c r="H581" s="1" t="s">
        <v>13</v>
      </c>
      <c r="I581" s="1" t="s">
        <v>14</v>
      </c>
      <c r="J581" s="1" t="s">
        <v>15</v>
      </c>
      <c r="K581" s="16" t="s">
        <v>16</v>
      </c>
      <c r="L581" s="16"/>
      <c r="M581" s="16" t="s">
        <v>17</v>
      </c>
      <c r="N581" s="16"/>
    </row>
    <row r="582" spans="1:14" ht="15.6" x14ac:dyDescent="0.3">
      <c r="A582" s="1" t="s">
        <v>18</v>
      </c>
      <c r="B582" s="1" t="s">
        <v>19</v>
      </c>
      <c r="C582" s="1" t="s">
        <v>20</v>
      </c>
      <c r="D582" s="1" t="s">
        <v>8</v>
      </c>
      <c r="E582" s="1" t="s">
        <v>21</v>
      </c>
      <c r="F582" s="1" t="s">
        <v>11</v>
      </c>
      <c r="G582" s="1" t="s">
        <v>22</v>
      </c>
      <c r="H582" s="1" t="s">
        <v>11</v>
      </c>
      <c r="I582" s="1" t="s">
        <v>23</v>
      </c>
      <c r="J582" s="1" t="s">
        <v>24</v>
      </c>
      <c r="K582" s="1" t="s">
        <v>25</v>
      </c>
      <c r="L582" s="1" t="s">
        <v>26</v>
      </c>
      <c r="M582" s="1" t="s">
        <v>25</v>
      </c>
      <c r="N582" s="1" t="s">
        <v>26</v>
      </c>
    </row>
    <row r="583" spans="1:14" x14ac:dyDescent="0.3">
      <c r="A583" s="2" t="s">
        <v>0</v>
      </c>
      <c r="B583" s="4">
        <v>0</v>
      </c>
      <c r="C583" s="4">
        <v>33300</v>
      </c>
      <c r="D583" s="4">
        <v>17900</v>
      </c>
      <c r="E583" s="5">
        <v>0</v>
      </c>
      <c r="F583" s="5">
        <v>0</v>
      </c>
      <c r="G583" s="6">
        <v>0</v>
      </c>
      <c r="H583" s="7">
        <v>0</v>
      </c>
      <c r="I583" s="8">
        <v>0</v>
      </c>
      <c r="J583" s="4">
        <v>0</v>
      </c>
      <c r="K583" s="9">
        <v>0</v>
      </c>
      <c r="L583" s="8">
        <v>0</v>
      </c>
      <c r="M583" s="9">
        <v>0</v>
      </c>
      <c r="N583" s="8">
        <v>0</v>
      </c>
    </row>
    <row r="584" spans="1:14" x14ac:dyDescent="0.3">
      <c r="A584" s="2" t="s">
        <v>1</v>
      </c>
      <c r="B584" s="4">
        <v>33300</v>
      </c>
      <c r="C584" s="4">
        <v>60600</v>
      </c>
      <c r="D584" s="4">
        <v>47100</v>
      </c>
      <c r="E584" s="5">
        <v>0</v>
      </c>
      <c r="F584" s="5">
        <v>0</v>
      </c>
      <c r="G584" s="6">
        <v>0</v>
      </c>
      <c r="H584" s="7">
        <v>0</v>
      </c>
      <c r="I584" s="8">
        <v>0</v>
      </c>
      <c r="J584" s="4">
        <v>0</v>
      </c>
      <c r="K584" s="9">
        <v>0</v>
      </c>
      <c r="L584" s="8">
        <v>0</v>
      </c>
      <c r="M584" s="9">
        <v>0</v>
      </c>
      <c r="N584" s="8">
        <v>0</v>
      </c>
    </row>
    <row r="585" spans="1:14" x14ac:dyDescent="0.3">
      <c r="A585" s="2" t="s">
        <v>2</v>
      </c>
      <c r="B585" s="4">
        <v>60600</v>
      </c>
      <c r="C585" s="4">
        <v>103400</v>
      </c>
      <c r="D585" s="4">
        <v>80500</v>
      </c>
      <c r="E585" s="5">
        <v>-3300</v>
      </c>
      <c r="F585" s="5">
        <v>0</v>
      </c>
      <c r="G585" s="6">
        <v>-5.0577853260435574E-5</v>
      </c>
      <c r="H585" s="7">
        <v>3.0174604774976976E-2</v>
      </c>
      <c r="I585" s="8">
        <v>9.3275484657909559E-3</v>
      </c>
      <c r="J585" s="4">
        <v>440</v>
      </c>
      <c r="K585" s="9">
        <v>17874.009603999999</v>
      </c>
      <c r="L585" s="8">
        <v>1.307081383430652E-2</v>
      </c>
      <c r="M585" s="9">
        <v>9971.2756279999994</v>
      </c>
      <c r="N585" s="8">
        <v>3.6831497921842156E-2</v>
      </c>
    </row>
    <row r="586" spans="1:14" x14ac:dyDescent="0.3">
      <c r="A586" s="2" t="s">
        <v>3</v>
      </c>
      <c r="B586" s="4">
        <v>103400</v>
      </c>
      <c r="C586" s="4">
        <v>162500</v>
      </c>
      <c r="D586" s="4">
        <v>131700</v>
      </c>
      <c r="E586" s="5">
        <v>-9300</v>
      </c>
      <c r="F586" s="5">
        <v>-10</v>
      </c>
      <c r="G586" s="6">
        <v>-8.733211570028614E-5</v>
      </c>
      <c r="H586" s="7">
        <v>8.5252923451539245E-2</v>
      </c>
      <c r="I586" s="8">
        <v>2.4582326979571498E-2</v>
      </c>
      <c r="J586" s="4">
        <v>470</v>
      </c>
      <c r="K586" s="9">
        <v>52359.601303000003</v>
      </c>
      <c r="L586" s="8">
        <v>3.8237852908890868E-2</v>
      </c>
      <c r="M586" s="9">
        <v>9476.5279100000007</v>
      </c>
      <c r="N586" s="8">
        <v>2.9770202599426095E-2</v>
      </c>
    </row>
    <row r="587" spans="1:14" x14ac:dyDescent="0.3">
      <c r="A587" s="2" t="s">
        <v>4</v>
      </c>
      <c r="B587" s="4">
        <v>162500</v>
      </c>
      <c r="C587" s="4">
        <v>391500</v>
      </c>
      <c r="D587" s="4">
        <v>239400</v>
      </c>
      <c r="E587" s="5">
        <v>-58800</v>
      </c>
      <c r="F587" s="5">
        <v>-100</v>
      </c>
      <c r="G587" s="6">
        <v>-4.0490365176824568E-4</v>
      </c>
      <c r="H587" s="7">
        <v>0.53724097542989613</v>
      </c>
      <c r="I587" s="8">
        <v>9.3004768507832514E-2</v>
      </c>
      <c r="J587" s="4">
        <v>1040</v>
      </c>
      <c r="K587" s="9">
        <v>127735.798406</v>
      </c>
      <c r="L587" s="8">
        <v>0.10211444812686281</v>
      </c>
      <c r="M587" s="9">
        <v>44345.842866999999</v>
      </c>
      <c r="N587" s="8">
        <v>0.13408040322582651</v>
      </c>
    </row>
    <row r="588" spans="1:14" x14ac:dyDescent="0.3">
      <c r="A588" s="2" t="s">
        <v>5</v>
      </c>
      <c r="B588" s="4">
        <v>391500</v>
      </c>
      <c r="C588" s="4">
        <v>960300</v>
      </c>
      <c r="D588" s="4">
        <v>566900</v>
      </c>
      <c r="E588" s="5">
        <v>-38000</v>
      </c>
      <c r="F588" s="5">
        <v>-230</v>
      </c>
      <c r="G588" s="6">
        <v>-4.1348305043757314E-4</v>
      </c>
      <c r="H588" s="7">
        <v>0.34733149634359495</v>
      </c>
      <c r="I588" s="8">
        <v>0.15958939071602782</v>
      </c>
      <c r="J588" s="4">
        <v>1470</v>
      </c>
      <c r="K588" s="9">
        <v>57942.547462000002</v>
      </c>
      <c r="L588" s="8">
        <v>0.17481554101473484</v>
      </c>
      <c r="M588" s="9">
        <v>14178.006552999999</v>
      </c>
      <c r="N588" s="8">
        <v>0.12382554071062997</v>
      </c>
    </row>
    <row r="589" spans="1:14" x14ac:dyDescent="0.3">
      <c r="A589" s="2" t="s">
        <v>6</v>
      </c>
      <c r="B589" s="4">
        <v>960300</v>
      </c>
      <c r="C589" s="4" t="s">
        <v>7</v>
      </c>
      <c r="D589" s="4">
        <v>2968000</v>
      </c>
      <c r="E589" s="5">
        <v>0</v>
      </c>
      <c r="F589" s="5">
        <v>0</v>
      </c>
      <c r="G589" s="6">
        <v>0</v>
      </c>
      <c r="H589" s="7">
        <v>0</v>
      </c>
      <c r="I589" s="8">
        <v>0</v>
      </c>
      <c r="J589" s="4">
        <v>0</v>
      </c>
      <c r="K589" s="9">
        <v>0</v>
      </c>
      <c r="L589" s="8">
        <v>0</v>
      </c>
      <c r="M589" s="9">
        <v>0</v>
      </c>
      <c r="N589" s="8">
        <v>0</v>
      </c>
    </row>
    <row r="590" spans="1:14" ht="15.6" x14ac:dyDescent="0.3">
      <c r="A590" s="3" t="s">
        <v>29</v>
      </c>
      <c r="B590" s="15"/>
      <c r="C590" s="15"/>
      <c r="D590" s="10">
        <v>141300</v>
      </c>
      <c r="E590" s="11">
        <v>-109400</v>
      </c>
      <c r="F590" s="11">
        <v>-30</v>
      </c>
      <c r="G590" s="12">
        <v>-1.8968876850955439E-4</v>
      </c>
      <c r="H590" s="13">
        <v>1</v>
      </c>
      <c r="I590" s="13">
        <v>2.6884986318749048E-2</v>
      </c>
      <c r="J590" s="10">
        <v>1000</v>
      </c>
      <c r="K590" s="14">
        <v>255911.956775</v>
      </c>
      <c r="L590" s="13">
        <v>3.9060499958796235E-2</v>
      </c>
      <c r="M590" s="14">
        <v>77971.652958000006</v>
      </c>
      <c r="N590" s="13">
        <v>4.9779507526732443E-2</v>
      </c>
    </row>
    <row r="592" spans="1:14" ht="15.6" x14ac:dyDescent="0.3">
      <c r="A592" s="17" t="s">
        <v>75</v>
      </c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</row>
    <row r="593" spans="1:14" ht="15.6" x14ac:dyDescent="0.3">
      <c r="A593" s="1" t="s">
        <v>8</v>
      </c>
      <c r="B593" s="16" t="s">
        <v>9</v>
      </c>
      <c r="C593" s="16"/>
      <c r="D593" s="1" t="s">
        <v>10</v>
      </c>
      <c r="E593" s="1" t="s">
        <v>11</v>
      </c>
      <c r="F593" s="1" t="s">
        <v>10</v>
      </c>
      <c r="G593" s="1" t="s">
        <v>12</v>
      </c>
      <c r="H593" s="1" t="s">
        <v>13</v>
      </c>
      <c r="I593" s="1" t="s">
        <v>14</v>
      </c>
      <c r="J593" s="1" t="s">
        <v>15</v>
      </c>
      <c r="K593" s="16" t="s">
        <v>16</v>
      </c>
      <c r="L593" s="16"/>
      <c r="M593" s="16" t="s">
        <v>17</v>
      </c>
      <c r="N593" s="16"/>
    </row>
    <row r="594" spans="1:14" ht="15.6" x14ac:dyDescent="0.3">
      <c r="A594" s="1" t="s">
        <v>18</v>
      </c>
      <c r="B594" s="1" t="s">
        <v>19</v>
      </c>
      <c r="C594" s="1" t="s">
        <v>20</v>
      </c>
      <c r="D594" s="1" t="s">
        <v>8</v>
      </c>
      <c r="E594" s="1" t="s">
        <v>21</v>
      </c>
      <c r="F594" s="1" t="s">
        <v>11</v>
      </c>
      <c r="G594" s="1" t="s">
        <v>22</v>
      </c>
      <c r="H594" s="1" t="s">
        <v>11</v>
      </c>
      <c r="I594" s="1" t="s">
        <v>23</v>
      </c>
      <c r="J594" s="1" t="s">
        <v>24</v>
      </c>
      <c r="K594" s="1" t="s">
        <v>25</v>
      </c>
      <c r="L594" s="1" t="s">
        <v>26</v>
      </c>
      <c r="M594" s="1" t="s">
        <v>25</v>
      </c>
      <c r="N594" s="1" t="s">
        <v>26</v>
      </c>
    </row>
    <row r="595" spans="1:14" x14ac:dyDescent="0.3">
      <c r="A595" s="2" t="s">
        <v>0</v>
      </c>
      <c r="B595" s="4">
        <v>0</v>
      </c>
      <c r="C595" s="4">
        <v>19900</v>
      </c>
      <c r="D595" s="4">
        <v>11100</v>
      </c>
      <c r="E595" s="5">
        <v>0</v>
      </c>
      <c r="F595" s="5">
        <v>0</v>
      </c>
      <c r="G595" s="6">
        <v>0</v>
      </c>
      <c r="H595" s="7">
        <v>0</v>
      </c>
      <c r="I595" s="8">
        <v>0</v>
      </c>
      <c r="J595" s="4">
        <v>0</v>
      </c>
      <c r="K595" s="9">
        <v>0</v>
      </c>
      <c r="L595" s="8">
        <v>0</v>
      </c>
      <c r="M595" s="9">
        <v>0</v>
      </c>
      <c r="N595" s="8">
        <v>0</v>
      </c>
    </row>
    <row r="596" spans="1:14" x14ac:dyDescent="0.3">
      <c r="A596" s="2" t="s">
        <v>1</v>
      </c>
      <c r="B596" s="4">
        <v>19900</v>
      </c>
      <c r="C596" s="4">
        <v>40100</v>
      </c>
      <c r="D596" s="4">
        <v>29200</v>
      </c>
      <c r="E596" s="5">
        <v>0</v>
      </c>
      <c r="F596" s="5">
        <v>0</v>
      </c>
      <c r="G596" s="6">
        <v>0</v>
      </c>
      <c r="H596" s="7">
        <v>0</v>
      </c>
      <c r="I596" s="8">
        <v>0</v>
      </c>
      <c r="J596" s="4">
        <v>0</v>
      </c>
      <c r="K596" s="9">
        <v>0</v>
      </c>
      <c r="L596" s="8">
        <v>0</v>
      </c>
      <c r="M596" s="9">
        <v>0</v>
      </c>
      <c r="N596" s="8">
        <v>0</v>
      </c>
    </row>
    <row r="597" spans="1:14" x14ac:dyDescent="0.3">
      <c r="A597" s="2" t="s">
        <v>2</v>
      </c>
      <c r="B597" s="4">
        <v>40100</v>
      </c>
      <c r="C597" s="4">
        <v>65600</v>
      </c>
      <c r="D597" s="4">
        <v>51200</v>
      </c>
      <c r="E597" s="5">
        <v>0</v>
      </c>
      <c r="F597" s="5">
        <v>0</v>
      </c>
      <c r="G597" s="6">
        <v>0</v>
      </c>
      <c r="H597" s="7">
        <v>0</v>
      </c>
      <c r="I597" s="8">
        <v>0</v>
      </c>
      <c r="J597" s="4">
        <v>0</v>
      </c>
      <c r="K597" s="9">
        <v>0</v>
      </c>
      <c r="L597" s="8">
        <v>0</v>
      </c>
      <c r="M597" s="9">
        <v>0</v>
      </c>
      <c r="N597" s="8">
        <v>0</v>
      </c>
    </row>
    <row r="598" spans="1:14" x14ac:dyDescent="0.3">
      <c r="A598" s="2" t="s">
        <v>3</v>
      </c>
      <c r="B598" s="4">
        <v>65600</v>
      </c>
      <c r="C598" s="4">
        <v>112500</v>
      </c>
      <c r="D598" s="4">
        <v>86500</v>
      </c>
      <c r="E598" s="5">
        <v>-1200</v>
      </c>
      <c r="F598" s="5">
        <v>-10</v>
      </c>
      <c r="G598" s="6">
        <v>-7.3828165346112695E-5</v>
      </c>
      <c r="H598" s="7">
        <v>8.918752601906231E-2</v>
      </c>
      <c r="I598" s="8">
        <v>1.2945612880272791E-2</v>
      </c>
      <c r="J598" s="4">
        <v>490</v>
      </c>
      <c r="K598" s="9">
        <v>4744.166886</v>
      </c>
      <c r="L598" s="8">
        <v>1.4912115017343418E-2</v>
      </c>
      <c r="M598" s="9">
        <v>0</v>
      </c>
      <c r="N598" s="8">
        <v>0</v>
      </c>
    </row>
    <row r="599" spans="1:14" x14ac:dyDescent="0.3">
      <c r="A599" s="2" t="s">
        <v>4</v>
      </c>
      <c r="B599" s="4">
        <v>112500</v>
      </c>
      <c r="C599" s="4">
        <v>197200</v>
      </c>
      <c r="D599" s="4">
        <v>144900</v>
      </c>
      <c r="E599" s="5">
        <v>-3800</v>
      </c>
      <c r="F599" s="5">
        <v>-30</v>
      </c>
      <c r="G599" s="6">
        <v>-1.9309289342709493E-4</v>
      </c>
      <c r="H599" s="7">
        <v>0.29311989251695336</v>
      </c>
      <c r="I599" s="8">
        <v>2.6844629446981339E-2</v>
      </c>
      <c r="J599" s="4">
        <v>1040</v>
      </c>
      <c r="K599" s="9">
        <v>7671.8538269999999</v>
      </c>
      <c r="L599" s="8">
        <v>2.8915961135700979E-2</v>
      </c>
      <c r="M599" s="9">
        <v>4374.0938980000001</v>
      </c>
      <c r="N599" s="8">
        <v>6.7318305736196057E-2</v>
      </c>
    </row>
    <row r="600" spans="1:14" x14ac:dyDescent="0.3">
      <c r="A600" s="2" t="s">
        <v>5</v>
      </c>
      <c r="B600" s="4">
        <v>197200</v>
      </c>
      <c r="C600" s="4">
        <v>422500</v>
      </c>
      <c r="D600" s="4">
        <v>269100</v>
      </c>
      <c r="E600" s="5">
        <v>-5600</v>
      </c>
      <c r="F600" s="5">
        <v>-150</v>
      </c>
      <c r="G600" s="6">
        <v>-5.6533276214741754E-4</v>
      </c>
      <c r="H600" s="7">
        <v>0.42478950625121881</v>
      </c>
      <c r="I600" s="8">
        <v>0.11354150357456702</v>
      </c>
      <c r="J600" s="4">
        <v>1340</v>
      </c>
      <c r="K600" s="9">
        <v>9160.7751179999996</v>
      </c>
      <c r="L600" s="8">
        <v>0.11241253050292335</v>
      </c>
      <c r="M600" s="9">
        <v>4602.5857020000003</v>
      </c>
      <c r="N600" s="8">
        <v>0.23689941981723026</v>
      </c>
    </row>
    <row r="601" spans="1:14" x14ac:dyDescent="0.3">
      <c r="A601" s="2" t="s">
        <v>6</v>
      </c>
      <c r="B601" s="4">
        <v>422500</v>
      </c>
      <c r="C601" s="4" t="s">
        <v>7</v>
      </c>
      <c r="D601" s="4">
        <v>948300</v>
      </c>
      <c r="E601" s="5">
        <v>-2500</v>
      </c>
      <c r="F601" s="5">
        <v>-270</v>
      </c>
      <c r="G601" s="6">
        <v>-2.8945604656486882E-4</v>
      </c>
      <c r="H601" s="7">
        <v>0.19290307521278074</v>
      </c>
      <c r="I601" s="8">
        <v>0.14365699626461029</v>
      </c>
      <c r="J601" s="4">
        <v>1910</v>
      </c>
      <c r="K601" s="9">
        <v>2868.8501879999999</v>
      </c>
      <c r="L601" s="8">
        <v>0.15710358779487207</v>
      </c>
      <c r="M601" s="9">
        <v>1081.757603</v>
      </c>
      <c r="N601" s="8">
        <v>0.18226527298180176</v>
      </c>
    </row>
    <row r="602" spans="1:14" ht="15.6" x14ac:dyDescent="0.3">
      <c r="A602" s="3" t="s">
        <v>29</v>
      </c>
      <c r="B602" s="15"/>
      <c r="C602" s="15"/>
      <c r="D602" s="10">
        <v>77000</v>
      </c>
      <c r="E602" s="11">
        <v>-13100</v>
      </c>
      <c r="F602" s="11">
        <v>-10</v>
      </c>
      <c r="G602" s="12">
        <v>-1.8535703156732979E-4</v>
      </c>
      <c r="H602" s="13">
        <v>1</v>
      </c>
      <c r="I602" s="13">
        <v>1.256208657596569E-2</v>
      </c>
      <c r="J602" s="10">
        <v>1140</v>
      </c>
      <c r="K602" s="14">
        <v>24445.646019</v>
      </c>
      <c r="L602" s="13">
        <v>1.7259839169189415E-2</v>
      </c>
      <c r="M602" s="14">
        <v>10058.437202999999</v>
      </c>
      <c r="N602" s="13">
        <v>2.7938749079643003E-2</v>
      </c>
    </row>
    <row r="604" spans="1:14" ht="15.6" x14ac:dyDescent="0.3">
      <c r="A604" s="17" t="s">
        <v>76</v>
      </c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</row>
    <row r="605" spans="1:14" ht="15.6" x14ac:dyDescent="0.3">
      <c r="A605" s="1" t="s">
        <v>8</v>
      </c>
      <c r="B605" s="16" t="s">
        <v>9</v>
      </c>
      <c r="C605" s="16"/>
      <c r="D605" s="1" t="s">
        <v>10</v>
      </c>
      <c r="E605" s="1" t="s">
        <v>11</v>
      </c>
      <c r="F605" s="1" t="s">
        <v>10</v>
      </c>
      <c r="G605" s="1" t="s">
        <v>12</v>
      </c>
      <c r="H605" s="1" t="s">
        <v>13</v>
      </c>
      <c r="I605" s="1" t="s">
        <v>14</v>
      </c>
      <c r="J605" s="1" t="s">
        <v>15</v>
      </c>
      <c r="K605" s="16" t="s">
        <v>16</v>
      </c>
      <c r="L605" s="16"/>
      <c r="M605" s="16" t="s">
        <v>17</v>
      </c>
      <c r="N605" s="16"/>
    </row>
    <row r="606" spans="1:14" ht="15.6" x14ac:dyDescent="0.3">
      <c r="A606" s="1" t="s">
        <v>18</v>
      </c>
      <c r="B606" s="1" t="s">
        <v>19</v>
      </c>
      <c r="C606" s="1" t="s">
        <v>20</v>
      </c>
      <c r="D606" s="1" t="s">
        <v>8</v>
      </c>
      <c r="E606" s="1" t="s">
        <v>21</v>
      </c>
      <c r="F606" s="1" t="s">
        <v>11</v>
      </c>
      <c r="G606" s="1" t="s">
        <v>22</v>
      </c>
      <c r="H606" s="1" t="s">
        <v>11</v>
      </c>
      <c r="I606" s="1" t="s">
        <v>23</v>
      </c>
      <c r="J606" s="1" t="s">
        <v>24</v>
      </c>
      <c r="K606" s="1" t="s">
        <v>25</v>
      </c>
      <c r="L606" s="1" t="s">
        <v>26</v>
      </c>
      <c r="M606" s="1" t="s">
        <v>25</v>
      </c>
      <c r="N606" s="1" t="s">
        <v>26</v>
      </c>
    </row>
    <row r="607" spans="1:14" x14ac:dyDescent="0.3">
      <c r="A607" s="2" t="s">
        <v>0</v>
      </c>
      <c r="B607" s="4">
        <v>0</v>
      </c>
      <c r="C607" s="4">
        <v>31000</v>
      </c>
      <c r="D607" s="4">
        <v>18600</v>
      </c>
      <c r="E607" s="5">
        <v>0</v>
      </c>
      <c r="F607" s="5">
        <v>0</v>
      </c>
      <c r="G607" s="6">
        <v>0</v>
      </c>
      <c r="H607" s="7">
        <v>0</v>
      </c>
      <c r="I607" s="8">
        <v>0</v>
      </c>
      <c r="J607" s="4">
        <v>0</v>
      </c>
      <c r="K607" s="9">
        <v>0</v>
      </c>
      <c r="L607" s="8">
        <v>0</v>
      </c>
      <c r="M607" s="9">
        <v>0</v>
      </c>
      <c r="N607" s="8">
        <v>0</v>
      </c>
    </row>
    <row r="608" spans="1:14" x14ac:dyDescent="0.3">
      <c r="A608" s="2" t="s">
        <v>1</v>
      </c>
      <c r="B608" s="4">
        <v>31000</v>
      </c>
      <c r="C608" s="4">
        <v>57300</v>
      </c>
      <c r="D608" s="4">
        <v>43400</v>
      </c>
      <c r="E608" s="5">
        <v>0</v>
      </c>
      <c r="F608" s="5">
        <v>0</v>
      </c>
      <c r="G608" s="6">
        <v>0</v>
      </c>
      <c r="H608" s="7">
        <v>0</v>
      </c>
      <c r="I608" s="8">
        <v>0</v>
      </c>
      <c r="J608" s="4">
        <v>0</v>
      </c>
      <c r="K608" s="9">
        <v>0</v>
      </c>
      <c r="L608" s="8">
        <v>0</v>
      </c>
      <c r="M608" s="9">
        <v>0</v>
      </c>
      <c r="N608" s="8">
        <v>0</v>
      </c>
    </row>
    <row r="609" spans="1:14" x14ac:dyDescent="0.3">
      <c r="A609" s="2" t="s">
        <v>2</v>
      </c>
      <c r="B609" s="4">
        <v>57300</v>
      </c>
      <c r="C609" s="4">
        <v>91200</v>
      </c>
      <c r="D609" s="4">
        <v>72000</v>
      </c>
      <c r="E609" s="5">
        <v>0</v>
      </c>
      <c r="F609" s="5">
        <v>0</v>
      </c>
      <c r="G609" s="6">
        <v>0</v>
      </c>
      <c r="H609" s="7">
        <v>0</v>
      </c>
      <c r="I609" s="8">
        <v>0</v>
      </c>
      <c r="J609" s="4">
        <v>0</v>
      </c>
      <c r="K609" s="9">
        <v>0</v>
      </c>
      <c r="L609" s="8">
        <v>0</v>
      </c>
      <c r="M609" s="9">
        <v>0</v>
      </c>
      <c r="N609" s="8">
        <v>0</v>
      </c>
    </row>
    <row r="610" spans="1:14" x14ac:dyDescent="0.3">
      <c r="A610" s="2" t="s">
        <v>3</v>
      </c>
      <c r="B610" s="4">
        <v>91200</v>
      </c>
      <c r="C610" s="4">
        <v>138300</v>
      </c>
      <c r="D610" s="4">
        <v>113500</v>
      </c>
      <c r="E610" s="5">
        <v>-11300</v>
      </c>
      <c r="F610" s="5">
        <v>-20</v>
      </c>
      <c r="G610" s="6">
        <v>-1.5797454332888898E-4</v>
      </c>
      <c r="H610" s="7">
        <v>0.10585672443797961</v>
      </c>
      <c r="I610" s="8">
        <v>5.1442857976443268E-2</v>
      </c>
      <c r="J610" s="4">
        <v>350</v>
      </c>
      <c r="K610" s="9">
        <v>64708.491618</v>
      </c>
      <c r="L610" s="8">
        <v>5.7209862239646393E-2</v>
      </c>
      <c r="M610" s="9">
        <v>1410.6062400000001</v>
      </c>
      <c r="N610" s="8">
        <v>5.8132699333060273E-3</v>
      </c>
    </row>
    <row r="611" spans="1:14" x14ac:dyDescent="0.3">
      <c r="A611" s="2" t="s">
        <v>4</v>
      </c>
      <c r="B611" s="4">
        <v>138300</v>
      </c>
      <c r="C611" s="4">
        <v>267700</v>
      </c>
      <c r="D611" s="4">
        <v>178700</v>
      </c>
      <c r="E611" s="5">
        <v>-29500</v>
      </c>
      <c r="F611" s="5">
        <v>-60</v>
      </c>
      <c r="G611" s="6">
        <v>-3.5831050589549366E-4</v>
      </c>
      <c r="H611" s="7">
        <v>0.27715414697641261</v>
      </c>
      <c r="I611" s="8">
        <v>7.0808990065953037E-2</v>
      </c>
      <c r="J611" s="4">
        <v>900</v>
      </c>
      <c r="K611" s="9">
        <v>72107.184078000006</v>
      </c>
      <c r="L611" s="8">
        <v>7.7706659400344602E-2</v>
      </c>
      <c r="M611" s="9">
        <v>16971.546450999998</v>
      </c>
      <c r="N611" s="8">
        <v>6.7815964467493411E-2</v>
      </c>
    </row>
    <row r="612" spans="1:14" x14ac:dyDescent="0.3">
      <c r="A612" s="2" t="s">
        <v>5</v>
      </c>
      <c r="B612" s="4">
        <v>267700</v>
      </c>
      <c r="C612" s="4">
        <v>651400</v>
      </c>
      <c r="D612" s="4">
        <v>379100</v>
      </c>
      <c r="E612" s="5">
        <v>-65500</v>
      </c>
      <c r="F612" s="5">
        <v>-530</v>
      </c>
      <c r="G612" s="6">
        <v>-1.4023652537831714E-3</v>
      </c>
      <c r="H612" s="7">
        <v>0.61530629900851219</v>
      </c>
      <c r="I612" s="8">
        <v>0.29489459557615805</v>
      </c>
      <c r="J612" s="4">
        <v>1800</v>
      </c>
      <c r="K612" s="9">
        <v>80089.126122999995</v>
      </c>
      <c r="L612" s="8">
        <v>0.31775639811497847</v>
      </c>
      <c r="M612" s="9">
        <v>33575.086482999999</v>
      </c>
      <c r="N612" s="8">
        <v>0.37716416937588276</v>
      </c>
    </row>
    <row r="613" spans="1:14" x14ac:dyDescent="0.3">
      <c r="A613" s="2" t="s">
        <v>6</v>
      </c>
      <c r="B613" s="4">
        <v>651400</v>
      </c>
      <c r="C613" s="4" t="s">
        <v>7</v>
      </c>
      <c r="D613" s="4">
        <v>1777000</v>
      </c>
      <c r="E613" s="5">
        <v>-200</v>
      </c>
      <c r="F613" s="5">
        <v>-10</v>
      </c>
      <c r="G613" s="6">
        <v>-3.275723043973036E-6</v>
      </c>
      <c r="H613" s="7">
        <v>1.682829577112361E-3</v>
      </c>
      <c r="I613" s="8">
        <v>4.067191126884139E-3</v>
      </c>
      <c r="J613" s="4">
        <v>0</v>
      </c>
      <c r="K613" s="9">
        <v>310.047415</v>
      </c>
      <c r="L613" s="8">
        <v>4.6547377621000219E-3</v>
      </c>
      <c r="M613" s="9">
        <v>181.21826200000001</v>
      </c>
      <c r="N613" s="8">
        <v>7.2430939842252342E-3</v>
      </c>
    </row>
    <row r="614" spans="1:14" ht="15.6" x14ac:dyDescent="0.3">
      <c r="A614" s="3" t="s">
        <v>29</v>
      </c>
      <c r="B614" s="15"/>
      <c r="C614" s="15"/>
      <c r="D614" s="10">
        <v>107800</v>
      </c>
      <c r="E614" s="11">
        <v>-106500</v>
      </c>
      <c r="F614" s="11">
        <v>-30</v>
      </c>
      <c r="G614" s="12">
        <v>-3.1868397417755047E-4</v>
      </c>
      <c r="H614" s="13">
        <v>1</v>
      </c>
      <c r="I614" s="13">
        <v>3.2718214198649724E-2</v>
      </c>
      <c r="J614" s="10">
        <v>1050</v>
      </c>
      <c r="K614" s="14">
        <v>217214.84923399999</v>
      </c>
      <c r="L614" s="13">
        <v>4.5487933090398246E-2</v>
      </c>
      <c r="M614" s="14">
        <v>52138.457435999997</v>
      </c>
      <c r="N614" s="13">
        <v>4.2618291202439686E-2</v>
      </c>
    </row>
    <row r="616" spans="1:14" ht="15.6" x14ac:dyDescent="0.3">
      <c r="A616" s="17" t="s">
        <v>77</v>
      </c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</row>
    <row r="617" spans="1:14" ht="15.6" x14ac:dyDescent="0.3">
      <c r="A617" s="1" t="s">
        <v>8</v>
      </c>
      <c r="B617" s="16" t="s">
        <v>9</v>
      </c>
      <c r="C617" s="16"/>
      <c r="D617" s="1" t="s">
        <v>10</v>
      </c>
      <c r="E617" s="1" t="s">
        <v>11</v>
      </c>
      <c r="F617" s="1" t="s">
        <v>10</v>
      </c>
      <c r="G617" s="1" t="s">
        <v>12</v>
      </c>
      <c r="H617" s="1" t="s">
        <v>13</v>
      </c>
      <c r="I617" s="1" t="s">
        <v>14</v>
      </c>
      <c r="J617" s="1" t="s">
        <v>15</v>
      </c>
      <c r="K617" s="16" t="s">
        <v>16</v>
      </c>
      <c r="L617" s="16"/>
      <c r="M617" s="16" t="s">
        <v>17</v>
      </c>
      <c r="N617" s="16"/>
    </row>
    <row r="618" spans="1:14" ht="15.6" x14ac:dyDescent="0.3">
      <c r="A618" s="1" t="s">
        <v>18</v>
      </c>
      <c r="B618" s="1" t="s">
        <v>19</v>
      </c>
      <c r="C618" s="1" t="s">
        <v>20</v>
      </c>
      <c r="D618" s="1" t="s">
        <v>8</v>
      </c>
      <c r="E618" s="1" t="s">
        <v>21</v>
      </c>
      <c r="F618" s="1" t="s">
        <v>11</v>
      </c>
      <c r="G618" s="1" t="s">
        <v>22</v>
      </c>
      <c r="H618" s="1" t="s">
        <v>11</v>
      </c>
      <c r="I618" s="1" t="s">
        <v>23</v>
      </c>
      <c r="J618" s="1" t="s">
        <v>24</v>
      </c>
      <c r="K618" s="1" t="s">
        <v>25</v>
      </c>
      <c r="L618" s="1" t="s">
        <v>26</v>
      </c>
      <c r="M618" s="1" t="s">
        <v>25</v>
      </c>
      <c r="N618" s="1" t="s">
        <v>26</v>
      </c>
    </row>
    <row r="619" spans="1:14" x14ac:dyDescent="0.3">
      <c r="A619" s="2" t="s">
        <v>0</v>
      </c>
      <c r="B619" s="4">
        <v>0</v>
      </c>
      <c r="C619" s="4">
        <v>30900</v>
      </c>
      <c r="D619" s="4">
        <v>17000</v>
      </c>
      <c r="E619" s="5">
        <v>0</v>
      </c>
      <c r="F619" s="5">
        <v>0</v>
      </c>
      <c r="G619" s="6">
        <v>0</v>
      </c>
      <c r="H619" s="7">
        <v>0</v>
      </c>
      <c r="I619" s="8">
        <v>0</v>
      </c>
      <c r="J619" s="4">
        <v>0</v>
      </c>
      <c r="K619" s="9">
        <v>0</v>
      </c>
      <c r="L619" s="8">
        <v>0</v>
      </c>
      <c r="M619" s="9">
        <v>0</v>
      </c>
      <c r="N619" s="8">
        <v>0</v>
      </c>
    </row>
    <row r="620" spans="1:14" x14ac:dyDescent="0.3">
      <c r="A620" s="2" t="s">
        <v>1</v>
      </c>
      <c r="B620" s="4">
        <v>30900</v>
      </c>
      <c r="C620" s="4">
        <v>57900</v>
      </c>
      <c r="D620" s="4">
        <v>44300</v>
      </c>
      <c r="E620" s="5">
        <v>0</v>
      </c>
      <c r="F620" s="5">
        <v>0</v>
      </c>
      <c r="G620" s="6">
        <v>0</v>
      </c>
      <c r="H620" s="7">
        <v>0</v>
      </c>
      <c r="I620" s="8">
        <v>0</v>
      </c>
      <c r="J620" s="4">
        <v>0</v>
      </c>
      <c r="K620" s="9">
        <v>0</v>
      </c>
      <c r="L620" s="8">
        <v>0</v>
      </c>
      <c r="M620" s="9">
        <v>0</v>
      </c>
      <c r="N620" s="8">
        <v>0</v>
      </c>
    </row>
    <row r="621" spans="1:14" x14ac:dyDescent="0.3">
      <c r="A621" s="2" t="s">
        <v>2</v>
      </c>
      <c r="B621" s="4">
        <v>57900</v>
      </c>
      <c r="C621" s="4">
        <v>94700</v>
      </c>
      <c r="D621" s="4">
        <v>75400</v>
      </c>
      <c r="E621" s="5">
        <v>0</v>
      </c>
      <c r="F621" s="5">
        <v>0</v>
      </c>
      <c r="G621" s="6">
        <v>0</v>
      </c>
      <c r="H621" s="7">
        <v>0</v>
      </c>
      <c r="I621" s="8">
        <v>0</v>
      </c>
      <c r="J621" s="4">
        <v>0</v>
      </c>
      <c r="K621" s="9">
        <v>0</v>
      </c>
      <c r="L621" s="8">
        <v>0</v>
      </c>
      <c r="M621" s="9">
        <v>0</v>
      </c>
      <c r="N621" s="8">
        <v>0</v>
      </c>
    </row>
    <row r="622" spans="1:14" x14ac:dyDescent="0.3">
      <c r="A622" s="2" t="s">
        <v>3</v>
      </c>
      <c r="B622" s="4">
        <v>94700</v>
      </c>
      <c r="C622" s="4">
        <v>150200</v>
      </c>
      <c r="D622" s="4">
        <v>122100</v>
      </c>
      <c r="E622" s="5">
        <v>-300</v>
      </c>
      <c r="F622" s="5">
        <v>-10</v>
      </c>
      <c r="G622" s="6">
        <v>-4.7090254723342074E-5</v>
      </c>
      <c r="H622" s="7">
        <v>0.17844951889578423</v>
      </c>
      <c r="I622" s="8">
        <v>8.7369803283787063E-3</v>
      </c>
      <c r="J622" s="4">
        <v>660</v>
      </c>
      <c r="K622" s="9">
        <v>2021.7884879999999</v>
      </c>
      <c r="L622" s="8">
        <v>1.8421345750584295E-2</v>
      </c>
      <c r="M622" s="9">
        <v>0</v>
      </c>
      <c r="N622" s="8">
        <v>0</v>
      </c>
    </row>
    <row r="623" spans="1:14" x14ac:dyDescent="0.3">
      <c r="A623" s="2" t="s">
        <v>4</v>
      </c>
      <c r="B623" s="4">
        <v>150200</v>
      </c>
      <c r="C623" s="4">
        <v>294800</v>
      </c>
      <c r="D623" s="4">
        <v>196600</v>
      </c>
      <c r="E623" s="5">
        <v>-1100</v>
      </c>
      <c r="F623" s="5">
        <v>-30</v>
      </c>
      <c r="G623" s="6">
        <v>-1.3060217277321791E-4</v>
      </c>
      <c r="H623" s="7">
        <v>0.59834404038436717</v>
      </c>
      <c r="I623" s="8">
        <v>2.1086336530295256E-2</v>
      </c>
      <c r="J623" s="4">
        <v>1220</v>
      </c>
      <c r="K623" s="9">
        <v>2271.8018269999998</v>
      </c>
      <c r="L623" s="8">
        <v>2.6130014887908486E-2</v>
      </c>
      <c r="M623" s="9">
        <v>101.50174199999999</v>
      </c>
      <c r="N623" s="8">
        <v>3.9239775150330348E-3</v>
      </c>
    </row>
    <row r="624" spans="1:14" x14ac:dyDescent="0.3">
      <c r="A624" s="2" t="s">
        <v>5</v>
      </c>
      <c r="B624" s="4">
        <v>294800</v>
      </c>
      <c r="C624" s="4">
        <v>822000</v>
      </c>
      <c r="D624" s="4">
        <v>447200</v>
      </c>
      <c r="E624" s="5">
        <v>-400</v>
      </c>
      <c r="F624" s="5">
        <v>-30</v>
      </c>
      <c r="G624" s="6">
        <v>-7.0641558697020129E-5</v>
      </c>
      <c r="H624" s="7">
        <v>0.19779194741855691</v>
      </c>
      <c r="I624" s="8">
        <v>5.1050260058042703E-2</v>
      </c>
      <c r="J624" s="4">
        <v>620</v>
      </c>
      <c r="K624" s="9">
        <v>1479.820968</v>
      </c>
      <c r="L624" s="8">
        <v>6.5547328541527033E-2</v>
      </c>
      <c r="M624" s="9">
        <v>484.72677900000002</v>
      </c>
      <c r="N624" s="8">
        <v>7.6633312993780248E-2</v>
      </c>
    </row>
    <row r="625" spans="1:14" x14ac:dyDescent="0.3">
      <c r="A625" s="2" t="s">
        <v>6</v>
      </c>
      <c r="B625" s="4">
        <v>822000</v>
      </c>
      <c r="C625" s="4" t="s">
        <v>7</v>
      </c>
      <c r="D625" s="4">
        <v>3980100</v>
      </c>
      <c r="E625" s="5">
        <v>0</v>
      </c>
      <c r="F625" s="5">
        <v>-20</v>
      </c>
      <c r="G625" s="6">
        <v>-4.0743040040974145E-6</v>
      </c>
      <c r="H625" s="7">
        <v>2.5414493301278256E-2</v>
      </c>
      <c r="I625" s="8">
        <v>1.0569975891768646E-2</v>
      </c>
      <c r="J625" s="4">
        <v>1530</v>
      </c>
      <c r="K625" s="9">
        <v>61.732118</v>
      </c>
      <c r="L625" s="8">
        <v>1.0518741156664978E-2</v>
      </c>
      <c r="M625" s="9">
        <v>0</v>
      </c>
      <c r="N625" s="8">
        <v>0</v>
      </c>
    </row>
    <row r="626" spans="1:14" ht="15.6" x14ac:dyDescent="0.3">
      <c r="A626" s="3" t="s">
        <v>29</v>
      </c>
      <c r="B626" s="15"/>
      <c r="C626" s="15"/>
      <c r="D626" s="10">
        <v>135600</v>
      </c>
      <c r="E626" s="11">
        <v>-1900</v>
      </c>
      <c r="F626" s="11">
        <v>-10</v>
      </c>
      <c r="G626" s="12">
        <v>-4.6958112071795759E-5</v>
      </c>
      <c r="H626" s="13">
        <v>1</v>
      </c>
      <c r="I626" s="13">
        <v>6.997324972069543E-3</v>
      </c>
      <c r="J626" s="10">
        <v>910</v>
      </c>
      <c r="K626" s="14">
        <v>5835.1434010000003</v>
      </c>
      <c r="L626" s="13">
        <v>1.2434597936269318E-2</v>
      </c>
      <c r="M626" s="14">
        <v>586.228521</v>
      </c>
      <c r="N626" s="13">
        <v>4.8340211409681096E-3</v>
      </c>
    </row>
  </sheetData>
  <sheetProtection formatCells="0" formatColumns="0" formatRows="0" insertColumns="0" insertRows="0" insertHyperlinks="0" deleteColumns="0" deleteRows="0" sort="0" autoFilter="0" pivotTables="0"/>
  <mergeCells count="260">
    <mergeCell ref="A4:N4"/>
    <mergeCell ref="B5:C5"/>
    <mergeCell ref="K5:L5"/>
    <mergeCell ref="B26:C26"/>
    <mergeCell ref="A28:N28"/>
    <mergeCell ref="B29:C29"/>
    <mergeCell ref="K29:L29"/>
    <mergeCell ref="M29:N29"/>
    <mergeCell ref="B14:C14"/>
    <mergeCell ref="A16:N16"/>
    <mergeCell ref="B17:C17"/>
    <mergeCell ref="K17:L17"/>
    <mergeCell ref="M17:N17"/>
    <mergeCell ref="B50:C50"/>
    <mergeCell ref="A52:N52"/>
    <mergeCell ref="B53:C53"/>
    <mergeCell ref="K53:L53"/>
    <mergeCell ref="M53:N53"/>
    <mergeCell ref="B38:C38"/>
    <mergeCell ref="A40:N40"/>
    <mergeCell ref="B41:C41"/>
    <mergeCell ref="K41:L41"/>
    <mergeCell ref="M41:N41"/>
    <mergeCell ref="B74:C74"/>
    <mergeCell ref="A76:N76"/>
    <mergeCell ref="B77:C77"/>
    <mergeCell ref="K77:L77"/>
    <mergeCell ref="M77:N77"/>
    <mergeCell ref="B62:C62"/>
    <mergeCell ref="A64:N64"/>
    <mergeCell ref="B65:C65"/>
    <mergeCell ref="K65:L65"/>
    <mergeCell ref="M65:N65"/>
    <mergeCell ref="B98:C98"/>
    <mergeCell ref="A100:N100"/>
    <mergeCell ref="B101:C101"/>
    <mergeCell ref="K101:L101"/>
    <mergeCell ref="M101:N101"/>
    <mergeCell ref="B86:C86"/>
    <mergeCell ref="A88:N88"/>
    <mergeCell ref="B89:C89"/>
    <mergeCell ref="K89:L89"/>
    <mergeCell ref="M89:N89"/>
    <mergeCell ref="B122:C122"/>
    <mergeCell ref="A124:N124"/>
    <mergeCell ref="B125:C125"/>
    <mergeCell ref="K125:L125"/>
    <mergeCell ref="M125:N125"/>
    <mergeCell ref="B110:C110"/>
    <mergeCell ref="A112:N112"/>
    <mergeCell ref="B113:C113"/>
    <mergeCell ref="K113:L113"/>
    <mergeCell ref="M113:N113"/>
    <mergeCell ref="B146:C146"/>
    <mergeCell ref="A148:N148"/>
    <mergeCell ref="B149:C149"/>
    <mergeCell ref="K149:L149"/>
    <mergeCell ref="M149:N149"/>
    <mergeCell ref="B134:C134"/>
    <mergeCell ref="A136:N136"/>
    <mergeCell ref="B137:C137"/>
    <mergeCell ref="K137:L137"/>
    <mergeCell ref="M137:N137"/>
    <mergeCell ref="B170:C170"/>
    <mergeCell ref="A172:N172"/>
    <mergeCell ref="B173:C173"/>
    <mergeCell ref="K173:L173"/>
    <mergeCell ref="M173:N173"/>
    <mergeCell ref="B158:C158"/>
    <mergeCell ref="A160:N160"/>
    <mergeCell ref="B161:C161"/>
    <mergeCell ref="K161:L161"/>
    <mergeCell ref="M161:N161"/>
    <mergeCell ref="B194:C194"/>
    <mergeCell ref="A196:N196"/>
    <mergeCell ref="B197:C197"/>
    <mergeCell ref="K197:L197"/>
    <mergeCell ref="M197:N197"/>
    <mergeCell ref="B182:C182"/>
    <mergeCell ref="A184:N184"/>
    <mergeCell ref="B185:C185"/>
    <mergeCell ref="K185:L185"/>
    <mergeCell ref="M185:N185"/>
    <mergeCell ref="B218:C218"/>
    <mergeCell ref="A220:N220"/>
    <mergeCell ref="B221:C221"/>
    <mergeCell ref="K221:L221"/>
    <mergeCell ref="M221:N221"/>
    <mergeCell ref="B206:C206"/>
    <mergeCell ref="A208:N208"/>
    <mergeCell ref="B209:C209"/>
    <mergeCell ref="K209:L209"/>
    <mergeCell ref="M209:N209"/>
    <mergeCell ref="B242:C242"/>
    <mergeCell ref="A244:N244"/>
    <mergeCell ref="B245:C245"/>
    <mergeCell ref="K245:L245"/>
    <mergeCell ref="M245:N245"/>
    <mergeCell ref="B230:C230"/>
    <mergeCell ref="A232:N232"/>
    <mergeCell ref="B233:C233"/>
    <mergeCell ref="K233:L233"/>
    <mergeCell ref="M233:N233"/>
    <mergeCell ref="B266:C266"/>
    <mergeCell ref="A268:N268"/>
    <mergeCell ref="B269:C269"/>
    <mergeCell ref="K269:L269"/>
    <mergeCell ref="M269:N269"/>
    <mergeCell ref="B254:C254"/>
    <mergeCell ref="A256:N256"/>
    <mergeCell ref="B257:C257"/>
    <mergeCell ref="K257:L257"/>
    <mergeCell ref="M257:N257"/>
    <mergeCell ref="B290:C290"/>
    <mergeCell ref="A292:N292"/>
    <mergeCell ref="B293:C293"/>
    <mergeCell ref="K293:L293"/>
    <mergeCell ref="M293:N293"/>
    <mergeCell ref="B278:C278"/>
    <mergeCell ref="A280:N280"/>
    <mergeCell ref="B281:C281"/>
    <mergeCell ref="K281:L281"/>
    <mergeCell ref="M281:N281"/>
    <mergeCell ref="B314:C314"/>
    <mergeCell ref="A316:N316"/>
    <mergeCell ref="B317:C317"/>
    <mergeCell ref="K317:L317"/>
    <mergeCell ref="M317:N317"/>
    <mergeCell ref="B302:C302"/>
    <mergeCell ref="A304:N304"/>
    <mergeCell ref="B305:C305"/>
    <mergeCell ref="K305:L305"/>
    <mergeCell ref="M305:N305"/>
    <mergeCell ref="B338:C338"/>
    <mergeCell ref="A340:N340"/>
    <mergeCell ref="B341:C341"/>
    <mergeCell ref="K341:L341"/>
    <mergeCell ref="M341:N341"/>
    <mergeCell ref="B326:C326"/>
    <mergeCell ref="A328:N328"/>
    <mergeCell ref="B329:C329"/>
    <mergeCell ref="K329:L329"/>
    <mergeCell ref="M329:N329"/>
    <mergeCell ref="B362:C362"/>
    <mergeCell ref="A364:N364"/>
    <mergeCell ref="B365:C365"/>
    <mergeCell ref="K365:L365"/>
    <mergeCell ref="M365:N365"/>
    <mergeCell ref="B350:C350"/>
    <mergeCell ref="A352:N352"/>
    <mergeCell ref="B353:C353"/>
    <mergeCell ref="K353:L353"/>
    <mergeCell ref="M353:N353"/>
    <mergeCell ref="B386:C386"/>
    <mergeCell ref="A388:N388"/>
    <mergeCell ref="B389:C389"/>
    <mergeCell ref="K389:L389"/>
    <mergeCell ref="M389:N389"/>
    <mergeCell ref="B374:C374"/>
    <mergeCell ref="A376:N376"/>
    <mergeCell ref="B377:C377"/>
    <mergeCell ref="K377:L377"/>
    <mergeCell ref="M377:N377"/>
    <mergeCell ref="B410:C410"/>
    <mergeCell ref="A412:N412"/>
    <mergeCell ref="B413:C413"/>
    <mergeCell ref="K413:L413"/>
    <mergeCell ref="M413:N413"/>
    <mergeCell ref="B398:C398"/>
    <mergeCell ref="A400:N400"/>
    <mergeCell ref="B401:C401"/>
    <mergeCell ref="K401:L401"/>
    <mergeCell ref="M401:N401"/>
    <mergeCell ref="B434:C434"/>
    <mergeCell ref="A436:N436"/>
    <mergeCell ref="B437:C437"/>
    <mergeCell ref="K437:L437"/>
    <mergeCell ref="M437:N437"/>
    <mergeCell ref="B422:C422"/>
    <mergeCell ref="A424:N424"/>
    <mergeCell ref="B425:C425"/>
    <mergeCell ref="K425:L425"/>
    <mergeCell ref="M425:N425"/>
    <mergeCell ref="B458:C458"/>
    <mergeCell ref="A460:N460"/>
    <mergeCell ref="B461:C461"/>
    <mergeCell ref="K461:L461"/>
    <mergeCell ref="M461:N461"/>
    <mergeCell ref="B446:C446"/>
    <mergeCell ref="A448:N448"/>
    <mergeCell ref="B449:C449"/>
    <mergeCell ref="K449:L449"/>
    <mergeCell ref="M449:N449"/>
    <mergeCell ref="B482:C482"/>
    <mergeCell ref="A484:N484"/>
    <mergeCell ref="B485:C485"/>
    <mergeCell ref="K485:L485"/>
    <mergeCell ref="M485:N485"/>
    <mergeCell ref="B470:C470"/>
    <mergeCell ref="A472:N472"/>
    <mergeCell ref="B473:C473"/>
    <mergeCell ref="K473:L473"/>
    <mergeCell ref="M473:N473"/>
    <mergeCell ref="B506:C506"/>
    <mergeCell ref="A508:N508"/>
    <mergeCell ref="B509:C509"/>
    <mergeCell ref="K509:L509"/>
    <mergeCell ref="M509:N509"/>
    <mergeCell ref="B494:C494"/>
    <mergeCell ref="A496:N496"/>
    <mergeCell ref="B497:C497"/>
    <mergeCell ref="K497:L497"/>
    <mergeCell ref="M497:N497"/>
    <mergeCell ref="B530:C530"/>
    <mergeCell ref="A532:N532"/>
    <mergeCell ref="B533:C533"/>
    <mergeCell ref="K533:L533"/>
    <mergeCell ref="M533:N533"/>
    <mergeCell ref="B518:C518"/>
    <mergeCell ref="A520:N520"/>
    <mergeCell ref="B521:C521"/>
    <mergeCell ref="K521:L521"/>
    <mergeCell ref="M521:N521"/>
    <mergeCell ref="B569:C569"/>
    <mergeCell ref="K569:L569"/>
    <mergeCell ref="M569:N569"/>
    <mergeCell ref="B554:C554"/>
    <mergeCell ref="A556:N556"/>
    <mergeCell ref="B557:C557"/>
    <mergeCell ref="K557:L557"/>
    <mergeCell ref="M557:N557"/>
    <mergeCell ref="B542:C542"/>
    <mergeCell ref="A544:N544"/>
    <mergeCell ref="B545:C545"/>
    <mergeCell ref="K545:L545"/>
    <mergeCell ref="M545:N545"/>
    <mergeCell ref="B626:C626"/>
    <mergeCell ref="M5:N5"/>
    <mergeCell ref="B614:C614"/>
    <mergeCell ref="A616:N616"/>
    <mergeCell ref="B617:C617"/>
    <mergeCell ref="K617:L617"/>
    <mergeCell ref="M617:N617"/>
    <mergeCell ref="B602:C602"/>
    <mergeCell ref="A604:N604"/>
    <mergeCell ref="B605:C605"/>
    <mergeCell ref="K605:L605"/>
    <mergeCell ref="M605:N605"/>
    <mergeCell ref="B590:C590"/>
    <mergeCell ref="A592:N592"/>
    <mergeCell ref="B593:C593"/>
    <mergeCell ref="K593:L593"/>
    <mergeCell ref="M593:N593"/>
    <mergeCell ref="B578:C578"/>
    <mergeCell ref="A580:N580"/>
    <mergeCell ref="B581:C581"/>
    <mergeCell ref="K581:L581"/>
    <mergeCell ref="M581:N581"/>
    <mergeCell ref="B566:C566"/>
    <mergeCell ref="A568:N56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9324001-5292-4ceb-9a6e-5a000f98a30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DE090D362CD6409FEC5F54A07E17AF" ma:contentTypeVersion="16" ma:contentTypeDescription="Create a new document." ma:contentTypeScope="" ma:versionID="7a6cfb07c37d1c66c92977c1f600902b">
  <xsd:schema xmlns:xsd="http://www.w3.org/2001/XMLSchema" xmlns:xs="http://www.w3.org/2001/XMLSchema" xmlns:p="http://schemas.microsoft.com/office/2006/metadata/properties" xmlns:ns3="99324001-5292-4ceb-9a6e-5a000f98a304" xmlns:ns4="52af1754-a2e9-4ef2-906c-c4c42039766a" targetNamespace="http://schemas.microsoft.com/office/2006/metadata/properties" ma:root="true" ma:fieldsID="c1d74961a1dbfb7e8b4456f19a5219b7" ns3:_="" ns4:_="">
    <xsd:import namespace="99324001-5292-4ceb-9a6e-5a000f98a304"/>
    <xsd:import namespace="52af1754-a2e9-4ef2-906c-c4c42039766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324001-5292-4ceb-9a6e-5a000f98a3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af1754-a2e9-4ef2-906c-c4c42039766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311E5C-BF54-46B6-B839-F52C2694B44B}">
  <ds:schemaRefs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metadata/properties"/>
    <ds:schemaRef ds:uri="99324001-5292-4ceb-9a6e-5a000f98a304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52af1754-a2e9-4ef2-906c-c4c42039766a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835BDC8-6ECB-46FA-B02F-21A001AE9D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0E7B0B-80A0-48D3-B513-FCF610D86C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324001-5292-4ceb-9a6e-5a000f98a304"/>
    <ds:schemaRef ds:uri="52af1754-a2e9-4ef2-906c-c4c4203976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SALT proposal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Alex Welch</cp:lastModifiedBy>
  <dcterms:created xsi:type="dcterms:W3CDTF">2024-02-01T16:58:28Z</dcterms:created>
  <dcterms:modified xsi:type="dcterms:W3CDTF">2024-02-02T18:44:32Z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0x01010020DE090D362CD6409FEC5F54A07E17AF</vt:lpwstr>
  </property>
</Properties>
</file>