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epdc-my.sharepoint.com/personal/alex_itep_org/Documents/Federal/2024/Corporate Tax Report Part 2/"/>
    </mc:Choice>
  </mc:AlternateContent>
  <xr:revisionPtr revIDLastSave="0" documentId="8_{9FF16A57-AE40-453C-8BF9-6B48B18B3F5F}" xr6:coauthVersionLast="47" xr6:coauthVersionMax="47" xr10:uidLastSave="{00000000-0000-0000-0000-000000000000}"/>
  <bookViews>
    <workbookView xWindow="-108" yWindow="-108" windowWidth="23256" windowHeight="14016" xr2:uid="{F71E7A71-8231-40AA-B8E9-EDA099B28964}"/>
  </bookViews>
  <sheets>
    <sheet name="saved table 2" sheetId="1" r:id="rId1"/>
  </sheets>
  <externalReferences>
    <externalReference r:id="rId2"/>
  </externalReferences>
  <definedNames>
    <definedName name="_xlnm._FilterDatabase" localSheetId="0" hidden="1">'saved table 2'!$A$3:$J$3</definedName>
    <definedName name="_Order1" hidden="1">0</definedName>
    <definedName name="_Order2" hidden="1">0</definedName>
    <definedName name="Alt22ETR22">[1]T1a_ByETR_alt22!$M$4:$M$347</definedName>
    <definedName name="Alt22Name">[1]T1a_ByETR_alt22!$A$4:$A$347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9" i="1" l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J299" i="1" l="1"/>
  <c r="I299" i="1"/>
  <c r="H299" i="1"/>
  <c r="G299" i="1"/>
  <c r="F299" i="1"/>
  <c r="J298" i="1"/>
  <c r="I298" i="1"/>
  <c r="H298" i="1"/>
  <c r="G298" i="1"/>
  <c r="F298" i="1"/>
  <c r="J297" i="1"/>
  <c r="E297" i="1" s="1"/>
  <c r="I297" i="1"/>
  <c r="H297" i="1"/>
  <c r="G297" i="1"/>
  <c r="F297" i="1"/>
  <c r="J296" i="1"/>
  <c r="I296" i="1"/>
  <c r="H296" i="1"/>
  <c r="G296" i="1"/>
  <c r="F296" i="1"/>
  <c r="J295" i="1"/>
  <c r="I295" i="1"/>
  <c r="H295" i="1"/>
  <c r="G295" i="1"/>
  <c r="F295" i="1"/>
  <c r="J294" i="1"/>
  <c r="I294" i="1"/>
  <c r="H294" i="1"/>
  <c r="G294" i="1"/>
  <c r="F294" i="1"/>
  <c r="J293" i="1"/>
  <c r="I293" i="1"/>
  <c r="H293" i="1"/>
  <c r="G293" i="1"/>
  <c r="F293" i="1"/>
  <c r="J292" i="1"/>
  <c r="I292" i="1"/>
  <c r="H292" i="1"/>
  <c r="G292" i="1"/>
  <c r="F292" i="1"/>
  <c r="J291" i="1"/>
  <c r="I291" i="1"/>
  <c r="H291" i="1"/>
  <c r="G291" i="1"/>
  <c r="F291" i="1"/>
  <c r="J290" i="1"/>
  <c r="I290" i="1"/>
  <c r="H290" i="1"/>
  <c r="G290" i="1"/>
  <c r="F290" i="1"/>
  <c r="J289" i="1"/>
  <c r="I289" i="1"/>
  <c r="H289" i="1"/>
  <c r="G289" i="1"/>
  <c r="F289" i="1"/>
  <c r="J288" i="1"/>
  <c r="I288" i="1"/>
  <c r="H288" i="1"/>
  <c r="G288" i="1"/>
  <c r="F288" i="1"/>
  <c r="J287" i="1"/>
  <c r="I287" i="1"/>
  <c r="H287" i="1"/>
  <c r="G287" i="1"/>
  <c r="F287" i="1"/>
  <c r="J286" i="1"/>
  <c r="I286" i="1"/>
  <c r="H286" i="1"/>
  <c r="G286" i="1"/>
  <c r="F286" i="1"/>
  <c r="J285" i="1"/>
  <c r="I285" i="1"/>
  <c r="H285" i="1"/>
  <c r="G285" i="1"/>
  <c r="F285" i="1"/>
  <c r="J284" i="1"/>
  <c r="E284" i="1" s="1"/>
  <c r="I284" i="1"/>
  <c r="H284" i="1"/>
  <c r="G284" i="1"/>
  <c r="F284" i="1"/>
  <c r="J283" i="1"/>
  <c r="I283" i="1"/>
  <c r="H283" i="1"/>
  <c r="G283" i="1"/>
  <c r="F283" i="1"/>
  <c r="J282" i="1"/>
  <c r="I282" i="1"/>
  <c r="H282" i="1"/>
  <c r="G282" i="1"/>
  <c r="F282" i="1"/>
  <c r="J281" i="1"/>
  <c r="I281" i="1"/>
  <c r="H281" i="1"/>
  <c r="G281" i="1"/>
  <c r="F281" i="1"/>
  <c r="J280" i="1"/>
  <c r="I280" i="1"/>
  <c r="H280" i="1"/>
  <c r="D280" i="1" s="1"/>
  <c r="G280" i="1"/>
  <c r="F280" i="1"/>
  <c r="J279" i="1"/>
  <c r="I279" i="1"/>
  <c r="H279" i="1"/>
  <c r="G279" i="1"/>
  <c r="F279" i="1"/>
  <c r="J278" i="1"/>
  <c r="E278" i="1" s="1"/>
  <c r="I278" i="1"/>
  <c r="H278" i="1"/>
  <c r="G278" i="1"/>
  <c r="F278" i="1"/>
  <c r="J277" i="1"/>
  <c r="I277" i="1"/>
  <c r="H277" i="1"/>
  <c r="G277" i="1"/>
  <c r="F277" i="1"/>
  <c r="J276" i="1"/>
  <c r="I276" i="1"/>
  <c r="H276" i="1"/>
  <c r="G276" i="1"/>
  <c r="F276" i="1"/>
  <c r="J275" i="1"/>
  <c r="E275" i="1" s="1"/>
  <c r="I275" i="1"/>
  <c r="H275" i="1"/>
  <c r="G275" i="1"/>
  <c r="F275" i="1"/>
  <c r="D275" i="1"/>
  <c r="J274" i="1"/>
  <c r="I274" i="1"/>
  <c r="H274" i="1"/>
  <c r="G274" i="1"/>
  <c r="F274" i="1"/>
  <c r="J273" i="1"/>
  <c r="I273" i="1"/>
  <c r="E273" i="1" s="1"/>
  <c r="H273" i="1"/>
  <c r="D273" i="1" s="1"/>
  <c r="G273" i="1"/>
  <c r="F273" i="1"/>
  <c r="J272" i="1"/>
  <c r="I272" i="1"/>
  <c r="H272" i="1"/>
  <c r="G272" i="1"/>
  <c r="F272" i="1"/>
  <c r="J271" i="1"/>
  <c r="E271" i="1" s="1"/>
  <c r="I271" i="1"/>
  <c r="H271" i="1"/>
  <c r="G271" i="1"/>
  <c r="F271" i="1"/>
  <c r="J270" i="1"/>
  <c r="I270" i="1"/>
  <c r="H270" i="1"/>
  <c r="G270" i="1"/>
  <c r="F270" i="1"/>
  <c r="J269" i="1"/>
  <c r="I269" i="1"/>
  <c r="H269" i="1"/>
  <c r="G269" i="1"/>
  <c r="F269" i="1"/>
  <c r="J268" i="1"/>
  <c r="I268" i="1"/>
  <c r="H268" i="1"/>
  <c r="G268" i="1"/>
  <c r="F268" i="1"/>
  <c r="J267" i="1"/>
  <c r="I267" i="1"/>
  <c r="H267" i="1"/>
  <c r="G267" i="1"/>
  <c r="F267" i="1"/>
  <c r="J266" i="1"/>
  <c r="I266" i="1"/>
  <c r="H266" i="1"/>
  <c r="G266" i="1"/>
  <c r="F266" i="1"/>
  <c r="J265" i="1"/>
  <c r="I265" i="1"/>
  <c r="H265" i="1"/>
  <c r="G265" i="1"/>
  <c r="F265" i="1"/>
  <c r="J264" i="1"/>
  <c r="I264" i="1"/>
  <c r="H264" i="1"/>
  <c r="G264" i="1"/>
  <c r="F264" i="1"/>
  <c r="J263" i="1"/>
  <c r="I263" i="1"/>
  <c r="H263" i="1"/>
  <c r="G263" i="1"/>
  <c r="F263" i="1"/>
  <c r="J262" i="1"/>
  <c r="I262" i="1"/>
  <c r="H262" i="1"/>
  <c r="G262" i="1"/>
  <c r="F262" i="1"/>
  <c r="J261" i="1"/>
  <c r="I261" i="1"/>
  <c r="H261" i="1"/>
  <c r="G261" i="1"/>
  <c r="F261" i="1"/>
  <c r="J260" i="1"/>
  <c r="I260" i="1"/>
  <c r="H260" i="1"/>
  <c r="G260" i="1"/>
  <c r="F260" i="1"/>
  <c r="J259" i="1"/>
  <c r="I259" i="1"/>
  <c r="H259" i="1"/>
  <c r="G259" i="1"/>
  <c r="F259" i="1"/>
  <c r="J258" i="1"/>
  <c r="I258" i="1"/>
  <c r="H258" i="1"/>
  <c r="G258" i="1"/>
  <c r="F258" i="1"/>
  <c r="J257" i="1"/>
  <c r="I257" i="1"/>
  <c r="H257" i="1"/>
  <c r="G257" i="1"/>
  <c r="F257" i="1"/>
  <c r="J256" i="1"/>
  <c r="I256" i="1"/>
  <c r="H256" i="1"/>
  <c r="G256" i="1"/>
  <c r="F256" i="1"/>
  <c r="J255" i="1"/>
  <c r="I255" i="1"/>
  <c r="H255" i="1"/>
  <c r="G255" i="1"/>
  <c r="F255" i="1"/>
  <c r="J254" i="1"/>
  <c r="I254" i="1"/>
  <c r="H254" i="1"/>
  <c r="G254" i="1"/>
  <c r="F254" i="1"/>
  <c r="J253" i="1"/>
  <c r="I253" i="1"/>
  <c r="H253" i="1"/>
  <c r="G253" i="1"/>
  <c r="F253" i="1"/>
  <c r="J252" i="1"/>
  <c r="I252" i="1"/>
  <c r="H252" i="1"/>
  <c r="G252" i="1"/>
  <c r="F252" i="1"/>
  <c r="J251" i="1"/>
  <c r="I251" i="1"/>
  <c r="H251" i="1"/>
  <c r="G251" i="1"/>
  <c r="F251" i="1"/>
  <c r="J250" i="1"/>
  <c r="I250" i="1"/>
  <c r="H250" i="1"/>
  <c r="G250" i="1"/>
  <c r="F250" i="1"/>
  <c r="J249" i="1"/>
  <c r="I249" i="1"/>
  <c r="H249" i="1"/>
  <c r="G249" i="1"/>
  <c r="F249" i="1"/>
  <c r="J248" i="1"/>
  <c r="I248" i="1"/>
  <c r="H248" i="1"/>
  <c r="G248" i="1"/>
  <c r="F248" i="1"/>
  <c r="J247" i="1"/>
  <c r="I247" i="1"/>
  <c r="H247" i="1"/>
  <c r="G247" i="1"/>
  <c r="F247" i="1"/>
  <c r="J246" i="1"/>
  <c r="I246" i="1"/>
  <c r="H246" i="1"/>
  <c r="G246" i="1"/>
  <c r="F246" i="1"/>
  <c r="J245" i="1"/>
  <c r="I245" i="1"/>
  <c r="H245" i="1"/>
  <c r="G245" i="1"/>
  <c r="F245" i="1"/>
  <c r="J244" i="1"/>
  <c r="I244" i="1"/>
  <c r="H244" i="1"/>
  <c r="G244" i="1"/>
  <c r="F244" i="1"/>
  <c r="J243" i="1"/>
  <c r="I243" i="1"/>
  <c r="H243" i="1"/>
  <c r="G243" i="1"/>
  <c r="F243" i="1"/>
  <c r="J242" i="1"/>
  <c r="I242" i="1"/>
  <c r="H242" i="1"/>
  <c r="G242" i="1"/>
  <c r="F242" i="1"/>
  <c r="J241" i="1"/>
  <c r="I241" i="1"/>
  <c r="H241" i="1"/>
  <c r="G241" i="1"/>
  <c r="F241" i="1"/>
  <c r="J240" i="1"/>
  <c r="I240" i="1"/>
  <c r="H240" i="1"/>
  <c r="G240" i="1"/>
  <c r="F240" i="1"/>
  <c r="J239" i="1"/>
  <c r="I239" i="1"/>
  <c r="H239" i="1"/>
  <c r="G239" i="1"/>
  <c r="F239" i="1"/>
  <c r="J238" i="1"/>
  <c r="I238" i="1"/>
  <c r="H238" i="1"/>
  <c r="G238" i="1"/>
  <c r="F238" i="1"/>
  <c r="J237" i="1"/>
  <c r="I237" i="1"/>
  <c r="H237" i="1"/>
  <c r="G237" i="1"/>
  <c r="F237" i="1"/>
  <c r="J236" i="1"/>
  <c r="I236" i="1"/>
  <c r="H236" i="1"/>
  <c r="G236" i="1"/>
  <c r="F236" i="1"/>
  <c r="J235" i="1"/>
  <c r="I235" i="1"/>
  <c r="H235" i="1"/>
  <c r="G235" i="1"/>
  <c r="F235" i="1"/>
  <c r="J234" i="1"/>
  <c r="I234" i="1"/>
  <c r="H234" i="1"/>
  <c r="G234" i="1"/>
  <c r="F234" i="1"/>
  <c r="J233" i="1"/>
  <c r="I233" i="1"/>
  <c r="H233" i="1"/>
  <c r="D233" i="1" s="1"/>
  <c r="G233" i="1"/>
  <c r="F233" i="1"/>
  <c r="J232" i="1"/>
  <c r="I232" i="1"/>
  <c r="H232" i="1"/>
  <c r="G232" i="1"/>
  <c r="F232" i="1"/>
  <c r="J231" i="1"/>
  <c r="I231" i="1"/>
  <c r="H231" i="1"/>
  <c r="G231" i="1"/>
  <c r="F231" i="1"/>
  <c r="J230" i="1"/>
  <c r="I230" i="1"/>
  <c r="H230" i="1"/>
  <c r="G230" i="1"/>
  <c r="F230" i="1"/>
  <c r="J229" i="1"/>
  <c r="I229" i="1"/>
  <c r="H229" i="1"/>
  <c r="G229" i="1"/>
  <c r="F229" i="1"/>
  <c r="J228" i="1"/>
  <c r="I228" i="1"/>
  <c r="H228" i="1"/>
  <c r="G228" i="1"/>
  <c r="D228" i="1" s="1"/>
  <c r="F228" i="1"/>
  <c r="J227" i="1"/>
  <c r="I227" i="1"/>
  <c r="H227" i="1"/>
  <c r="G227" i="1"/>
  <c r="F227" i="1"/>
  <c r="J226" i="1"/>
  <c r="I226" i="1"/>
  <c r="H226" i="1"/>
  <c r="G226" i="1"/>
  <c r="F226" i="1"/>
  <c r="J225" i="1"/>
  <c r="I225" i="1"/>
  <c r="H225" i="1"/>
  <c r="G225" i="1"/>
  <c r="F225" i="1"/>
  <c r="J224" i="1"/>
  <c r="I224" i="1"/>
  <c r="H224" i="1"/>
  <c r="G224" i="1"/>
  <c r="F224" i="1"/>
  <c r="J223" i="1"/>
  <c r="I223" i="1"/>
  <c r="H223" i="1"/>
  <c r="G223" i="1"/>
  <c r="F223" i="1"/>
  <c r="J222" i="1"/>
  <c r="I222" i="1"/>
  <c r="H222" i="1"/>
  <c r="G222" i="1"/>
  <c r="F222" i="1"/>
  <c r="J221" i="1"/>
  <c r="I221" i="1"/>
  <c r="H221" i="1"/>
  <c r="G221" i="1"/>
  <c r="F221" i="1"/>
  <c r="J220" i="1"/>
  <c r="I220" i="1"/>
  <c r="H220" i="1"/>
  <c r="G220" i="1"/>
  <c r="F220" i="1"/>
  <c r="J219" i="1"/>
  <c r="I219" i="1"/>
  <c r="H219" i="1"/>
  <c r="G219" i="1"/>
  <c r="F219" i="1"/>
  <c r="J218" i="1"/>
  <c r="I218" i="1"/>
  <c r="H218" i="1"/>
  <c r="G218" i="1"/>
  <c r="F218" i="1"/>
  <c r="J217" i="1"/>
  <c r="I217" i="1"/>
  <c r="H217" i="1"/>
  <c r="G217" i="1"/>
  <c r="F217" i="1"/>
  <c r="J216" i="1"/>
  <c r="I216" i="1"/>
  <c r="H216" i="1"/>
  <c r="G216" i="1"/>
  <c r="F216" i="1"/>
  <c r="J215" i="1"/>
  <c r="I215" i="1"/>
  <c r="H215" i="1"/>
  <c r="G215" i="1"/>
  <c r="F215" i="1"/>
  <c r="J214" i="1"/>
  <c r="I214" i="1"/>
  <c r="H214" i="1"/>
  <c r="G214" i="1"/>
  <c r="F214" i="1"/>
  <c r="J213" i="1"/>
  <c r="I213" i="1"/>
  <c r="H213" i="1"/>
  <c r="G213" i="1"/>
  <c r="F213" i="1"/>
  <c r="J212" i="1"/>
  <c r="I212" i="1"/>
  <c r="H212" i="1"/>
  <c r="G212" i="1"/>
  <c r="D212" i="1" s="1"/>
  <c r="F212" i="1"/>
  <c r="J211" i="1"/>
  <c r="I211" i="1"/>
  <c r="H211" i="1"/>
  <c r="G211" i="1"/>
  <c r="F211" i="1"/>
  <c r="J210" i="1"/>
  <c r="I210" i="1"/>
  <c r="H210" i="1"/>
  <c r="G210" i="1"/>
  <c r="F210" i="1"/>
  <c r="J209" i="1"/>
  <c r="I209" i="1"/>
  <c r="H209" i="1"/>
  <c r="G209" i="1"/>
  <c r="F209" i="1"/>
  <c r="J208" i="1"/>
  <c r="I208" i="1"/>
  <c r="H208" i="1"/>
  <c r="G208" i="1"/>
  <c r="F208" i="1"/>
  <c r="J207" i="1"/>
  <c r="I207" i="1"/>
  <c r="H207" i="1"/>
  <c r="G207" i="1"/>
  <c r="F207" i="1"/>
  <c r="J206" i="1"/>
  <c r="I206" i="1"/>
  <c r="H206" i="1"/>
  <c r="G206" i="1"/>
  <c r="F206" i="1"/>
  <c r="J205" i="1"/>
  <c r="I205" i="1"/>
  <c r="H205" i="1"/>
  <c r="G205" i="1"/>
  <c r="F205" i="1"/>
  <c r="J204" i="1"/>
  <c r="I204" i="1"/>
  <c r="H204" i="1"/>
  <c r="G204" i="1"/>
  <c r="D204" i="1" s="1"/>
  <c r="F204" i="1"/>
  <c r="J203" i="1"/>
  <c r="I203" i="1"/>
  <c r="H203" i="1"/>
  <c r="G203" i="1"/>
  <c r="F203" i="1"/>
  <c r="J202" i="1"/>
  <c r="I202" i="1"/>
  <c r="H202" i="1"/>
  <c r="G202" i="1"/>
  <c r="F202" i="1"/>
  <c r="J201" i="1"/>
  <c r="I201" i="1"/>
  <c r="H201" i="1"/>
  <c r="G201" i="1"/>
  <c r="F201" i="1"/>
  <c r="J200" i="1"/>
  <c r="I200" i="1"/>
  <c r="H200" i="1"/>
  <c r="G200" i="1"/>
  <c r="F200" i="1"/>
  <c r="J199" i="1"/>
  <c r="I199" i="1"/>
  <c r="H199" i="1"/>
  <c r="G199" i="1"/>
  <c r="F199" i="1"/>
  <c r="J198" i="1"/>
  <c r="I198" i="1"/>
  <c r="H198" i="1"/>
  <c r="G198" i="1"/>
  <c r="F198" i="1"/>
  <c r="J197" i="1"/>
  <c r="I197" i="1"/>
  <c r="H197" i="1"/>
  <c r="G197" i="1"/>
  <c r="F197" i="1"/>
  <c r="J196" i="1"/>
  <c r="I196" i="1"/>
  <c r="H196" i="1"/>
  <c r="G196" i="1"/>
  <c r="F196" i="1"/>
  <c r="J195" i="1"/>
  <c r="I195" i="1"/>
  <c r="H195" i="1"/>
  <c r="G195" i="1"/>
  <c r="F195" i="1"/>
  <c r="J194" i="1"/>
  <c r="I194" i="1"/>
  <c r="H194" i="1"/>
  <c r="G194" i="1"/>
  <c r="F194" i="1"/>
  <c r="J193" i="1"/>
  <c r="I193" i="1"/>
  <c r="H193" i="1"/>
  <c r="G193" i="1"/>
  <c r="F193" i="1"/>
  <c r="J192" i="1"/>
  <c r="I192" i="1"/>
  <c r="H192" i="1"/>
  <c r="G192" i="1"/>
  <c r="F192" i="1"/>
  <c r="J191" i="1"/>
  <c r="I191" i="1"/>
  <c r="H191" i="1"/>
  <c r="G191" i="1"/>
  <c r="F191" i="1"/>
  <c r="J190" i="1"/>
  <c r="I190" i="1"/>
  <c r="H190" i="1"/>
  <c r="G190" i="1"/>
  <c r="F190" i="1"/>
  <c r="J189" i="1"/>
  <c r="I189" i="1"/>
  <c r="H189" i="1"/>
  <c r="G189" i="1"/>
  <c r="F189" i="1"/>
  <c r="J188" i="1"/>
  <c r="I188" i="1"/>
  <c r="H188" i="1"/>
  <c r="G188" i="1"/>
  <c r="F188" i="1"/>
  <c r="J187" i="1"/>
  <c r="I187" i="1"/>
  <c r="H187" i="1"/>
  <c r="G187" i="1"/>
  <c r="F187" i="1"/>
  <c r="J186" i="1"/>
  <c r="I186" i="1"/>
  <c r="E186" i="1" s="1"/>
  <c r="H186" i="1"/>
  <c r="G186" i="1"/>
  <c r="F186" i="1"/>
  <c r="J185" i="1"/>
  <c r="I185" i="1"/>
  <c r="H185" i="1"/>
  <c r="G185" i="1"/>
  <c r="F185" i="1"/>
  <c r="J184" i="1"/>
  <c r="I184" i="1"/>
  <c r="H184" i="1"/>
  <c r="G184" i="1"/>
  <c r="F184" i="1"/>
  <c r="J183" i="1"/>
  <c r="I183" i="1"/>
  <c r="H183" i="1"/>
  <c r="G183" i="1"/>
  <c r="F183" i="1"/>
  <c r="J182" i="1"/>
  <c r="I182" i="1"/>
  <c r="H182" i="1"/>
  <c r="G182" i="1"/>
  <c r="D182" i="1" s="1"/>
  <c r="F182" i="1"/>
  <c r="J181" i="1"/>
  <c r="I181" i="1"/>
  <c r="H181" i="1"/>
  <c r="G181" i="1"/>
  <c r="F181" i="1"/>
  <c r="J180" i="1"/>
  <c r="I180" i="1"/>
  <c r="H180" i="1"/>
  <c r="G180" i="1"/>
  <c r="F180" i="1"/>
  <c r="J179" i="1"/>
  <c r="I179" i="1"/>
  <c r="H179" i="1"/>
  <c r="G179" i="1"/>
  <c r="F179" i="1"/>
  <c r="J178" i="1"/>
  <c r="I178" i="1"/>
  <c r="H178" i="1"/>
  <c r="G178" i="1"/>
  <c r="F178" i="1"/>
  <c r="J177" i="1"/>
  <c r="I177" i="1"/>
  <c r="H177" i="1"/>
  <c r="G177" i="1"/>
  <c r="F177" i="1"/>
  <c r="J176" i="1"/>
  <c r="I176" i="1"/>
  <c r="H176" i="1"/>
  <c r="G176" i="1"/>
  <c r="F176" i="1"/>
  <c r="J175" i="1"/>
  <c r="I175" i="1"/>
  <c r="H175" i="1"/>
  <c r="G175" i="1"/>
  <c r="F175" i="1"/>
  <c r="J174" i="1"/>
  <c r="I174" i="1"/>
  <c r="H174" i="1"/>
  <c r="G174" i="1"/>
  <c r="F174" i="1"/>
  <c r="J173" i="1"/>
  <c r="I173" i="1"/>
  <c r="H173" i="1"/>
  <c r="G173" i="1"/>
  <c r="F173" i="1"/>
  <c r="J172" i="1"/>
  <c r="I172" i="1"/>
  <c r="H172" i="1"/>
  <c r="G172" i="1"/>
  <c r="F172" i="1"/>
  <c r="J171" i="1"/>
  <c r="E171" i="1" s="1"/>
  <c r="I171" i="1"/>
  <c r="H171" i="1"/>
  <c r="G171" i="1"/>
  <c r="F171" i="1"/>
  <c r="J170" i="1"/>
  <c r="I170" i="1"/>
  <c r="E170" i="1" s="1"/>
  <c r="H170" i="1"/>
  <c r="G170" i="1"/>
  <c r="F170" i="1"/>
  <c r="J169" i="1"/>
  <c r="I169" i="1"/>
  <c r="H169" i="1"/>
  <c r="G169" i="1"/>
  <c r="F169" i="1"/>
  <c r="J168" i="1"/>
  <c r="I168" i="1"/>
  <c r="H168" i="1"/>
  <c r="G168" i="1"/>
  <c r="F168" i="1"/>
  <c r="J167" i="1"/>
  <c r="E167" i="1" s="1"/>
  <c r="I167" i="1"/>
  <c r="H167" i="1"/>
  <c r="G167" i="1"/>
  <c r="F167" i="1"/>
  <c r="J166" i="1"/>
  <c r="I166" i="1"/>
  <c r="H166" i="1"/>
  <c r="G166" i="1"/>
  <c r="F166" i="1"/>
  <c r="J165" i="1"/>
  <c r="I165" i="1"/>
  <c r="H165" i="1"/>
  <c r="G165" i="1"/>
  <c r="F165" i="1"/>
  <c r="J164" i="1"/>
  <c r="I164" i="1"/>
  <c r="H164" i="1"/>
  <c r="G164" i="1"/>
  <c r="F164" i="1"/>
  <c r="J163" i="1"/>
  <c r="I163" i="1"/>
  <c r="H163" i="1"/>
  <c r="G163" i="1"/>
  <c r="F163" i="1"/>
  <c r="J162" i="1"/>
  <c r="I162" i="1"/>
  <c r="H162" i="1"/>
  <c r="G162" i="1"/>
  <c r="F162" i="1"/>
  <c r="J161" i="1"/>
  <c r="I161" i="1"/>
  <c r="H161" i="1"/>
  <c r="G161" i="1"/>
  <c r="F161" i="1"/>
  <c r="J160" i="1"/>
  <c r="I160" i="1"/>
  <c r="H160" i="1"/>
  <c r="G160" i="1"/>
  <c r="F160" i="1"/>
  <c r="J159" i="1"/>
  <c r="I159" i="1"/>
  <c r="H159" i="1"/>
  <c r="G159" i="1"/>
  <c r="F159" i="1"/>
  <c r="J158" i="1"/>
  <c r="I158" i="1"/>
  <c r="H158" i="1"/>
  <c r="G158" i="1"/>
  <c r="F158" i="1"/>
  <c r="J157" i="1"/>
  <c r="I157" i="1"/>
  <c r="H157" i="1"/>
  <c r="G157" i="1"/>
  <c r="F157" i="1"/>
  <c r="J156" i="1"/>
  <c r="I156" i="1"/>
  <c r="E156" i="1" s="1"/>
  <c r="H156" i="1"/>
  <c r="G156" i="1"/>
  <c r="F156" i="1"/>
  <c r="J155" i="1"/>
  <c r="I155" i="1"/>
  <c r="H155" i="1"/>
  <c r="G155" i="1"/>
  <c r="F155" i="1"/>
  <c r="J154" i="1"/>
  <c r="I154" i="1"/>
  <c r="H154" i="1"/>
  <c r="G154" i="1"/>
  <c r="F154" i="1"/>
  <c r="J153" i="1"/>
  <c r="I153" i="1"/>
  <c r="H153" i="1"/>
  <c r="G153" i="1"/>
  <c r="F153" i="1"/>
  <c r="J152" i="1"/>
  <c r="I152" i="1"/>
  <c r="H152" i="1"/>
  <c r="G152" i="1"/>
  <c r="F152" i="1"/>
  <c r="J151" i="1"/>
  <c r="I151" i="1"/>
  <c r="H151" i="1"/>
  <c r="G151" i="1"/>
  <c r="F151" i="1"/>
  <c r="J150" i="1"/>
  <c r="I150" i="1"/>
  <c r="H150" i="1"/>
  <c r="G150" i="1"/>
  <c r="F150" i="1"/>
  <c r="J149" i="1"/>
  <c r="I149" i="1"/>
  <c r="H149" i="1"/>
  <c r="G149" i="1"/>
  <c r="F149" i="1"/>
  <c r="J148" i="1"/>
  <c r="I148" i="1"/>
  <c r="H148" i="1"/>
  <c r="G148" i="1"/>
  <c r="F148" i="1"/>
  <c r="J147" i="1"/>
  <c r="I147" i="1"/>
  <c r="H147" i="1"/>
  <c r="G147" i="1"/>
  <c r="F147" i="1"/>
  <c r="J146" i="1"/>
  <c r="I146" i="1"/>
  <c r="E146" i="1" s="1"/>
  <c r="H146" i="1"/>
  <c r="G146" i="1"/>
  <c r="F146" i="1"/>
  <c r="J145" i="1"/>
  <c r="I145" i="1"/>
  <c r="H145" i="1"/>
  <c r="G145" i="1"/>
  <c r="F145" i="1"/>
  <c r="J144" i="1"/>
  <c r="I144" i="1"/>
  <c r="H144" i="1"/>
  <c r="G144" i="1"/>
  <c r="F144" i="1"/>
  <c r="J143" i="1"/>
  <c r="I143" i="1"/>
  <c r="H143" i="1"/>
  <c r="G143" i="1"/>
  <c r="F143" i="1"/>
  <c r="J142" i="1"/>
  <c r="I142" i="1"/>
  <c r="H142" i="1"/>
  <c r="G142" i="1"/>
  <c r="F142" i="1"/>
  <c r="J141" i="1"/>
  <c r="I141" i="1"/>
  <c r="H141" i="1"/>
  <c r="G141" i="1"/>
  <c r="F141" i="1"/>
  <c r="J140" i="1"/>
  <c r="I140" i="1"/>
  <c r="H140" i="1"/>
  <c r="G140" i="1"/>
  <c r="F140" i="1"/>
  <c r="J139" i="1"/>
  <c r="I139" i="1"/>
  <c r="H139" i="1"/>
  <c r="G139" i="1"/>
  <c r="F139" i="1"/>
  <c r="J138" i="1"/>
  <c r="I138" i="1"/>
  <c r="H138" i="1"/>
  <c r="G138" i="1"/>
  <c r="F138" i="1"/>
  <c r="J137" i="1"/>
  <c r="I137" i="1"/>
  <c r="H137" i="1"/>
  <c r="G137" i="1"/>
  <c r="F137" i="1"/>
  <c r="J136" i="1"/>
  <c r="I136" i="1"/>
  <c r="H136" i="1"/>
  <c r="G136" i="1"/>
  <c r="F136" i="1"/>
  <c r="J135" i="1"/>
  <c r="I135" i="1"/>
  <c r="H135" i="1"/>
  <c r="G135" i="1"/>
  <c r="F135" i="1"/>
  <c r="J134" i="1"/>
  <c r="I134" i="1"/>
  <c r="H134" i="1"/>
  <c r="G134" i="1"/>
  <c r="F134" i="1"/>
  <c r="J133" i="1"/>
  <c r="I133" i="1"/>
  <c r="H133" i="1"/>
  <c r="G133" i="1"/>
  <c r="F133" i="1"/>
  <c r="J132" i="1"/>
  <c r="I132" i="1"/>
  <c r="H132" i="1"/>
  <c r="G132" i="1"/>
  <c r="F132" i="1"/>
  <c r="J131" i="1"/>
  <c r="I131" i="1"/>
  <c r="H131" i="1"/>
  <c r="G131" i="1"/>
  <c r="F131" i="1"/>
  <c r="J130" i="1"/>
  <c r="I130" i="1"/>
  <c r="E130" i="1" s="1"/>
  <c r="H130" i="1"/>
  <c r="G130" i="1"/>
  <c r="F130" i="1"/>
  <c r="J129" i="1"/>
  <c r="I129" i="1"/>
  <c r="H129" i="1"/>
  <c r="G129" i="1"/>
  <c r="F129" i="1"/>
  <c r="J128" i="1"/>
  <c r="I128" i="1"/>
  <c r="H128" i="1"/>
  <c r="G128" i="1"/>
  <c r="F128" i="1"/>
  <c r="J127" i="1"/>
  <c r="I127" i="1"/>
  <c r="H127" i="1"/>
  <c r="G127" i="1"/>
  <c r="F127" i="1"/>
  <c r="J126" i="1"/>
  <c r="I126" i="1"/>
  <c r="H126" i="1"/>
  <c r="G126" i="1"/>
  <c r="F126" i="1"/>
  <c r="J125" i="1"/>
  <c r="I125" i="1"/>
  <c r="H125" i="1"/>
  <c r="D125" i="1" s="1"/>
  <c r="G125" i="1"/>
  <c r="F125" i="1"/>
  <c r="J124" i="1"/>
  <c r="I124" i="1"/>
  <c r="H124" i="1"/>
  <c r="G124" i="1"/>
  <c r="F124" i="1"/>
  <c r="J123" i="1"/>
  <c r="I123" i="1"/>
  <c r="H123" i="1"/>
  <c r="G123" i="1"/>
  <c r="F123" i="1"/>
  <c r="J122" i="1"/>
  <c r="I122" i="1"/>
  <c r="H122" i="1"/>
  <c r="G122" i="1"/>
  <c r="F122" i="1"/>
  <c r="J121" i="1"/>
  <c r="I121" i="1"/>
  <c r="H121" i="1"/>
  <c r="G121" i="1"/>
  <c r="F121" i="1"/>
  <c r="J120" i="1"/>
  <c r="I120" i="1"/>
  <c r="H120" i="1"/>
  <c r="G120" i="1"/>
  <c r="F120" i="1"/>
  <c r="J119" i="1"/>
  <c r="I119" i="1"/>
  <c r="H119" i="1"/>
  <c r="G119" i="1"/>
  <c r="F119" i="1"/>
  <c r="J118" i="1"/>
  <c r="I118" i="1"/>
  <c r="H118" i="1"/>
  <c r="G118" i="1"/>
  <c r="F118" i="1"/>
  <c r="J117" i="1"/>
  <c r="I117" i="1"/>
  <c r="H117" i="1"/>
  <c r="G117" i="1"/>
  <c r="F117" i="1"/>
  <c r="J116" i="1"/>
  <c r="I116" i="1"/>
  <c r="H116" i="1"/>
  <c r="G116" i="1"/>
  <c r="F116" i="1"/>
  <c r="J115" i="1"/>
  <c r="E115" i="1" s="1"/>
  <c r="I115" i="1"/>
  <c r="H115" i="1"/>
  <c r="G115" i="1"/>
  <c r="F115" i="1"/>
  <c r="J114" i="1"/>
  <c r="I114" i="1"/>
  <c r="E114" i="1" s="1"/>
  <c r="H114" i="1"/>
  <c r="G114" i="1"/>
  <c r="F114" i="1"/>
  <c r="J113" i="1"/>
  <c r="I113" i="1"/>
  <c r="H113" i="1"/>
  <c r="G113" i="1"/>
  <c r="F113" i="1"/>
  <c r="J112" i="1"/>
  <c r="I112" i="1"/>
  <c r="H112" i="1"/>
  <c r="G112" i="1"/>
  <c r="F112" i="1"/>
  <c r="J111" i="1"/>
  <c r="I111" i="1"/>
  <c r="H111" i="1"/>
  <c r="G111" i="1"/>
  <c r="F111" i="1"/>
  <c r="J110" i="1"/>
  <c r="I110" i="1"/>
  <c r="H110" i="1"/>
  <c r="G110" i="1"/>
  <c r="F110" i="1"/>
  <c r="J109" i="1"/>
  <c r="I109" i="1"/>
  <c r="H109" i="1"/>
  <c r="D109" i="1" s="1"/>
  <c r="G109" i="1"/>
  <c r="F109" i="1"/>
  <c r="J108" i="1"/>
  <c r="I108" i="1"/>
  <c r="H108" i="1"/>
  <c r="G108" i="1"/>
  <c r="F108" i="1"/>
  <c r="J107" i="1"/>
  <c r="I107" i="1"/>
  <c r="H107" i="1"/>
  <c r="G107" i="1"/>
  <c r="F107" i="1"/>
  <c r="J106" i="1"/>
  <c r="I106" i="1"/>
  <c r="H106" i="1"/>
  <c r="G106" i="1"/>
  <c r="F106" i="1"/>
  <c r="J105" i="1"/>
  <c r="I105" i="1"/>
  <c r="H105" i="1"/>
  <c r="G105" i="1"/>
  <c r="F105" i="1"/>
  <c r="J104" i="1"/>
  <c r="I104" i="1"/>
  <c r="H104" i="1"/>
  <c r="G104" i="1"/>
  <c r="F104" i="1"/>
  <c r="J103" i="1"/>
  <c r="I103" i="1"/>
  <c r="H103" i="1"/>
  <c r="G103" i="1"/>
  <c r="F103" i="1"/>
  <c r="J102" i="1"/>
  <c r="I102" i="1"/>
  <c r="H102" i="1"/>
  <c r="G102" i="1"/>
  <c r="F102" i="1"/>
  <c r="J101" i="1"/>
  <c r="I101" i="1"/>
  <c r="H101" i="1"/>
  <c r="G101" i="1"/>
  <c r="F101" i="1"/>
  <c r="J100" i="1"/>
  <c r="I100" i="1"/>
  <c r="H100" i="1"/>
  <c r="G100" i="1"/>
  <c r="F100" i="1"/>
  <c r="J99" i="1"/>
  <c r="I99" i="1"/>
  <c r="H99" i="1"/>
  <c r="G99" i="1"/>
  <c r="F99" i="1"/>
  <c r="J98" i="1"/>
  <c r="I98" i="1"/>
  <c r="H98" i="1"/>
  <c r="G98" i="1"/>
  <c r="F98" i="1"/>
  <c r="J97" i="1"/>
  <c r="I97" i="1"/>
  <c r="H97" i="1"/>
  <c r="G97" i="1"/>
  <c r="F97" i="1"/>
  <c r="J96" i="1"/>
  <c r="I96" i="1"/>
  <c r="H96" i="1"/>
  <c r="G96" i="1"/>
  <c r="F96" i="1"/>
  <c r="J95" i="1"/>
  <c r="I95" i="1"/>
  <c r="H95" i="1"/>
  <c r="G95" i="1"/>
  <c r="F95" i="1"/>
  <c r="J94" i="1"/>
  <c r="I94" i="1"/>
  <c r="H94" i="1"/>
  <c r="G94" i="1"/>
  <c r="F94" i="1"/>
  <c r="J93" i="1"/>
  <c r="I93" i="1"/>
  <c r="H93" i="1"/>
  <c r="D93" i="1" s="1"/>
  <c r="G93" i="1"/>
  <c r="F93" i="1"/>
  <c r="J92" i="1"/>
  <c r="I92" i="1"/>
  <c r="H92" i="1"/>
  <c r="G92" i="1"/>
  <c r="F92" i="1"/>
  <c r="J91" i="1"/>
  <c r="I91" i="1"/>
  <c r="H91" i="1"/>
  <c r="G91" i="1"/>
  <c r="F91" i="1"/>
  <c r="J90" i="1"/>
  <c r="I90" i="1"/>
  <c r="H90" i="1"/>
  <c r="G90" i="1"/>
  <c r="F90" i="1"/>
  <c r="J89" i="1"/>
  <c r="I89" i="1"/>
  <c r="H89" i="1"/>
  <c r="G89" i="1"/>
  <c r="F89" i="1"/>
  <c r="J88" i="1"/>
  <c r="I88" i="1"/>
  <c r="H88" i="1"/>
  <c r="G88" i="1"/>
  <c r="F88" i="1"/>
  <c r="J87" i="1"/>
  <c r="I87" i="1"/>
  <c r="H87" i="1"/>
  <c r="G87" i="1"/>
  <c r="F87" i="1"/>
  <c r="J86" i="1"/>
  <c r="I86" i="1"/>
  <c r="H86" i="1"/>
  <c r="G86" i="1"/>
  <c r="F86" i="1"/>
  <c r="J85" i="1"/>
  <c r="I85" i="1"/>
  <c r="H85" i="1"/>
  <c r="D85" i="1" s="1"/>
  <c r="G85" i="1"/>
  <c r="F85" i="1"/>
  <c r="J84" i="1"/>
  <c r="I84" i="1"/>
  <c r="H84" i="1"/>
  <c r="G84" i="1"/>
  <c r="F84" i="1"/>
  <c r="J83" i="1"/>
  <c r="I83" i="1"/>
  <c r="H83" i="1"/>
  <c r="G83" i="1"/>
  <c r="F83" i="1"/>
  <c r="J82" i="1"/>
  <c r="I82" i="1"/>
  <c r="H82" i="1"/>
  <c r="G82" i="1"/>
  <c r="F82" i="1"/>
  <c r="J81" i="1"/>
  <c r="I81" i="1"/>
  <c r="H81" i="1"/>
  <c r="G81" i="1"/>
  <c r="F81" i="1"/>
  <c r="J80" i="1"/>
  <c r="I80" i="1"/>
  <c r="H80" i="1"/>
  <c r="G80" i="1"/>
  <c r="F80" i="1"/>
  <c r="J79" i="1"/>
  <c r="I79" i="1"/>
  <c r="H79" i="1"/>
  <c r="G79" i="1"/>
  <c r="F79" i="1"/>
  <c r="J78" i="1"/>
  <c r="I78" i="1"/>
  <c r="H78" i="1"/>
  <c r="G78" i="1"/>
  <c r="F78" i="1"/>
  <c r="J77" i="1"/>
  <c r="I77" i="1"/>
  <c r="H77" i="1"/>
  <c r="D77" i="1" s="1"/>
  <c r="G77" i="1"/>
  <c r="F77" i="1"/>
  <c r="J76" i="1"/>
  <c r="I76" i="1"/>
  <c r="H76" i="1"/>
  <c r="G76" i="1"/>
  <c r="D76" i="1" s="1"/>
  <c r="F76" i="1"/>
  <c r="J75" i="1"/>
  <c r="I75" i="1"/>
  <c r="H75" i="1"/>
  <c r="G75" i="1"/>
  <c r="F75" i="1"/>
  <c r="J74" i="1"/>
  <c r="I74" i="1"/>
  <c r="H74" i="1"/>
  <c r="G74" i="1"/>
  <c r="F74" i="1"/>
  <c r="J73" i="1"/>
  <c r="I73" i="1"/>
  <c r="H73" i="1"/>
  <c r="G73" i="1"/>
  <c r="F73" i="1"/>
  <c r="J72" i="1"/>
  <c r="I72" i="1"/>
  <c r="H72" i="1"/>
  <c r="G72" i="1"/>
  <c r="F72" i="1"/>
  <c r="J71" i="1"/>
  <c r="I71" i="1"/>
  <c r="H71" i="1"/>
  <c r="G71" i="1"/>
  <c r="F71" i="1"/>
  <c r="J70" i="1"/>
  <c r="I70" i="1"/>
  <c r="H70" i="1"/>
  <c r="G70" i="1"/>
  <c r="F70" i="1"/>
  <c r="J69" i="1"/>
  <c r="I69" i="1"/>
  <c r="H69" i="1"/>
  <c r="G69" i="1"/>
  <c r="F69" i="1"/>
  <c r="J68" i="1"/>
  <c r="I68" i="1"/>
  <c r="H68" i="1"/>
  <c r="G68" i="1"/>
  <c r="F68" i="1"/>
  <c r="J67" i="1"/>
  <c r="E67" i="1" s="1"/>
  <c r="I67" i="1"/>
  <c r="H67" i="1"/>
  <c r="G67" i="1"/>
  <c r="F67" i="1"/>
  <c r="J66" i="1"/>
  <c r="I66" i="1"/>
  <c r="H66" i="1"/>
  <c r="G66" i="1"/>
  <c r="F66" i="1"/>
  <c r="J65" i="1"/>
  <c r="I65" i="1"/>
  <c r="H65" i="1"/>
  <c r="G65" i="1"/>
  <c r="F65" i="1"/>
  <c r="J64" i="1"/>
  <c r="I64" i="1"/>
  <c r="H64" i="1"/>
  <c r="G64" i="1"/>
  <c r="F64" i="1"/>
  <c r="J63" i="1"/>
  <c r="I63" i="1"/>
  <c r="H63" i="1"/>
  <c r="G63" i="1"/>
  <c r="F63" i="1"/>
  <c r="J62" i="1"/>
  <c r="I62" i="1"/>
  <c r="H62" i="1"/>
  <c r="G62" i="1"/>
  <c r="F62" i="1"/>
  <c r="J61" i="1"/>
  <c r="I61" i="1"/>
  <c r="H61" i="1"/>
  <c r="D61" i="1" s="1"/>
  <c r="G61" i="1"/>
  <c r="F61" i="1"/>
  <c r="J60" i="1"/>
  <c r="I60" i="1"/>
  <c r="H60" i="1"/>
  <c r="G60" i="1"/>
  <c r="F60" i="1"/>
  <c r="J59" i="1"/>
  <c r="I59" i="1"/>
  <c r="H59" i="1"/>
  <c r="G59" i="1"/>
  <c r="F59" i="1"/>
  <c r="J58" i="1"/>
  <c r="I58" i="1"/>
  <c r="H58" i="1"/>
  <c r="G58" i="1"/>
  <c r="F58" i="1"/>
  <c r="J57" i="1"/>
  <c r="I57" i="1"/>
  <c r="H57" i="1"/>
  <c r="G57" i="1"/>
  <c r="F57" i="1"/>
  <c r="J56" i="1"/>
  <c r="I56" i="1"/>
  <c r="H56" i="1"/>
  <c r="G56" i="1"/>
  <c r="F56" i="1"/>
  <c r="J55" i="1"/>
  <c r="I55" i="1"/>
  <c r="H55" i="1"/>
  <c r="G55" i="1"/>
  <c r="F55" i="1"/>
  <c r="J54" i="1"/>
  <c r="I54" i="1"/>
  <c r="H54" i="1"/>
  <c r="G54" i="1"/>
  <c r="F54" i="1"/>
  <c r="J53" i="1"/>
  <c r="I53" i="1"/>
  <c r="H53" i="1"/>
  <c r="G53" i="1"/>
  <c r="F53" i="1"/>
  <c r="J52" i="1"/>
  <c r="I52" i="1"/>
  <c r="H52" i="1"/>
  <c r="G52" i="1"/>
  <c r="F52" i="1"/>
  <c r="J51" i="1"/>
  <c r="I51" i="1"/>
  <c r="H51" i="1"/>
  <c r="G51" i="1"/>
  <c r="F51" i="1"/>
  <c r="J50" i="1"/>
  <c r="I50" i="1"/>
  <c r="H50" i="1"/>
  <c r="G50" i="1"/>
  <c r="F50" i="1"/>
  <c r="J49" i="1"/>
  <c r="I49" i="1"/>
  <c r="H49" i="1"/>
  <c r="G49" i="1"/>
  <c r="F49" i="1"/>
  <c r="J48" i="1"/>
  <c r="I48" i="1"/>
  <c r="H48" i="1"/>
  <c r="G48" i="1"/>
  <c r="F48" i="1"/>
  <c r="J47" i="1"/>
  <c r="I47" i="1"/>
  <c r="H47" i="1"/>
  <c r="G47" i="1"/>
  <c r="F47" i="1"/>
  <c r="J46" i="1"/>
  <c r="I46" i="1"/>
  <c r="H46" i="1"/>
  <c r="G46" i="1"/>
  <c r="F46" i="1"/>
  <c r="J45" i="1"/>
  <c r="I45" i="1"/>
  <c r="H45" i="1"/>
  <c r="G45" i="1"/>
  <c r="F45" i="1"/>
  <c r="J44" i="1"/>
  <c r="I44" i="1"/>
  <c r="H44" i="1"/>
  <c r="G44" i="1"/>
  <c r="F44" i="1"/>
  <c r="J43" i="1"/>
  <c r="I43" i="1"/>
  <c r="H43" i="1"/>
  <c r="G43" i="1"/>
  <c r="F43" i="1"/>
  <c r="J42" i="1"/>
  <c r="I42" i="1"/>
  <c r="H42" i="1"/>
  <c r="G42" i="1"/>
  <c r="F42" i="1"/>
  <c r="J41" i="1"/>
  <c r="I41" i="1"/>
  <c r="H41" i="1"/>
  <c r="G41" i="1"/>
  <c r="F41" i="1"/>
  <c r="J40" i="1"/>
  <c r="E40" i="1" s="1"/>
  <c r="I40" i="1"/>
  <c r="H40" i="1"/>
  <c r="G40" i="1"/>
  <c r="F40" i="1"/>
  <c r="J39" i="1"/>
  <c r="I39" i="1"/>
  <c r="H39" i="1"/>
  <c r="G39" i="1"/>
  <c r="F39" i="1"/>
  <c r="J38" i="1"/>
  <c r="I38" i="1"/>
  <c r="H38" i="1"/>
  <c r="G38" i="1"/>
  <c r="F38" i="1"/>
  <c r="J37" i="1"/>
  <c r="I37" i="1"/>
  <c r="H37" i="1"/>
  <c r="G37" i="1"/>
  <c r="F37" i="1"/>
  <c r="J36" i="1"/>
  <c r="I36" i="1"/>
  <c r="H36" i="1"/>
  <c r="G36" i="1"/>
  <c r="F36" i="1"/>
  <c r="J35" i="1"/>
  <c r="I35" i="1"/>
  <c r="H35" i="1"/>
  <c r="G35" i="1"/>
  <c r="F35" i="1"/>
  <c r="J34" i="1"/>
  <c r="I34" i="1"/>
  <c r="H34" i="1"/>
  <c r="G34" i="1"/>
  <c r="F34" i="1"/>
  <c r="J33" i="1"/>
  <c r="I33" i="1"/>
  <c r="H33" i="1"/>
  <c r="G33" i="1"/>
  <c r="F33" i="1"/>
  <c r="J32" i="1"/>
  <c r="I32" i="1"/>
  <c r="H32" i="1"/>
  <c r="D32" i="1" s="1"/>
  <c r="G32" i="1"/>
  <c r="F32" i="1"/>
  <c r="J31" i="1"/>
  <c r="I31" i="1"/>
  <c r="H31" i="1"/>
  <c r="G31" i="1"/>
  <c r="F31" i="1"/>
  <c r="J30" i="1"/>
  <c r="E30" i="1" s="1"/>
  <c r="I30" i="1"/>
  <c r="H30" i="1"/>
  <c r="G30" i="1"/>
  <c r="F30" i="1"/>
  <c r="J29" i="1"/>
  <c r="I29" i="1"/>
  <c r="H29" i="1"/>
  <c r="G29" i="1"/>
  <c r="F29" i="1"/>
  <c r="J28" i="1"/>
  <c r="I28" i="1"/>
  <c r="H28" i="1"/>
  <c r="G28" i="1"/>
  <c r="F28" i="1"/>
  <c r="J27" i="1"/>
  <c r="I27" i="1"/>
  <c r="H27" i="1"/>
  <c r="G27" i="1"/>
  <c r="F27" i="1"/>
  <c r="J26" i="1"/>
  <c r="I26" i="1"/>
  <c r="H26" i="1"/>
  <c r="G26" i="1"/>
  <c r="F26" i="1"/>
  <c r="J25" i="1"/>
  <c r="I25" i="1"/>
  <c r="H25" i="1"/>
  <c r="G25" i="1"/>
  <c r="F25" i="1"/>
  <c r="J24" i="1"/>
  <c r="I24" i="1"/>
  <c r="H24" i="1"/>
  <c r="G24" i="1"/>
  <c r="F24" i="1"/>
  <c r="J23" i="1"/>
  <c r="I23" i="1"/>
  <c r="H23" i="1"/>
  <c r="G23" i="1"/>
  <c r="F23" i="1"/>
  <c r="J22" i="1"/>
  <c r="I22" i="1"/>
  <c r="H22" i="1"/>
  <c r="G22" i="1"/>
  <c r="F22" i="1"/>
  <c r="J21" i="1"/>
  <c r="I21" i="1"/>
  <c r="H21" i="1"/>
  <c r="G21" i="1"/>
  <c r="F21" i="1"/>
  <c r="J20" i="1"/>
  <c r="I20" i="1"/>
  <c r="H20" i="1"/>
  <c r="G20" i="1"/>
  <c r="D20" i="1" s="1"/>
  <c r="F20" i="1"/>
  <c r="J19" i="1"/>
  <c r="I19" i="1"/>
  <c r="H19" i="1"/>
  <c r="G19" i="1"/>
  <c r="F19" i="1"/>
  <c r="J18" i="1"/>
  <c r="I18" i="1"/>
  <c r="H18" i="1"/>
  <c r="G18" i="1"/>
  <c r="F18" i="1"/>
  <c r="J17" i="1"/>
  <c r="I17" i="1"/>
  <c r="H17" i="1"/>
  <c r="G17" i="1"/>
  <c r="F17" i="1"/>
  <c r="J16" i="1"/>
  <c r="I16" i="1"/>
  <c r="H16" i="1"/>
  <c r="G16" i="1"/>
  <c r="F16" i="1"/>
  <c r="J15" i="1"/>
  <c r="I15" i="1"/>
  <c r="H15" i="1"/>
  <c r="G15" i="1"/>
  <c r="F15" i="1"/>
  <c r="J14" i="1"/>
  <c r="I14" i="1"/>
  <c r="H14" i="1"/>
  <c r="G14" i="1"/>
  <c r="F14" i="1"/>
  <c r="J13" i="1"/>
  <c r="I13" i="1"/>
  <c r="H13" i="1"/>
  <c r="G13" i="1"/>
  <c r="F13" i="1"/>
  <c r="J12" i="1"/>
  <c r="I12" i="1"/>
  <c r="H12" i="1"/>
  <c r="G12" i="1"/>
  <c r="F12" i="1"/>
  <c r="J11" i="1"/>
  <c r="I11" i="1"/>
  <c r="H11" i="1"/>
  <c r="G11" i="1"/>
  <c r="F11" i="1"/>
  <c r="J10" i="1"/>
  <c r="I10" i="1"/>
  <c r="H10" i="1"/>
  <c r="G10" i="1"/>
  <c r="F10" i="1"/>
  <c r="J9" i="1"/>
  <c r="I9" i="1"/>
  <c r="H9" i="1"/>
  <c r="G9" i="1"/>
  <c r="F9" i="1"/>
  <c r="J8" i="1"/>
  <c r="I8" i="1"/>
  <c r="H8" i="1"/>
  <c r="G8" i="1"/>
  <c r="F8" i="1"/>
  <c r="J7" i="1"/>
  <c r="I7" i="1"/>
  <c r="H7" i="1"/>
  <c r="G7" i="1"/>
  <c r="F7" i="1"/>
  <c r="J6" i="1"/>
  <c r="I6" i="1"/>
  <c r="H6" i="1"/>
  <c r="G6" i="1"/>
  <c r="F6" i="1"/>
  <c r="J5" i="1"/>
  <c r="I5" i="1"/>
  <c r="H5" i="1"/>
  <c r="G5" i="1"/>
  <c r="F5" i="1"/>
  <c r="J4" i="1"/>
  <c r="I4" i="1"/>
  <c r="H4" i="1"/>
  <c r="G4" i="1"/>
  <c r="F4" i="1"/>
  <c r="E197" i="1" l="1"/>
  <c r="D199" i="1"/>
  <c r="D172" i="1"/>
  <c r="E178" i="1"/>
  <c r="D290" i="1"/>
  <c r="D70" i="1"/>
  <c r="E84" i="1"/>
  <c r="D110" i="1"/>
  <c r="E132" i="1"/>
  <c r="D83" i="1"/>
  <c r="D115" i="1"/>
  <c r="E129" i="1"/>
  <c r="D163" i="1"/>
  <c r="D211" i="1"/>
  <c r="E225" i="1"/>
  <c r="E124" i="1"/>
  <c r="D37" i="1"/>
  <c r="D45" i="1"/>
  <c r="E51" i="1"/>
  <c r="E276" i="1"/>
  <c r="D66" i="1"/>
  <c r="E80" i="1"/>
  <c r="E88" i="1"/>
  <c r="E96" i="1"/>
  <c r="D98" i="1"/>
  <c r="D130" i="1"/>
  <c r="E136" i="1"/>
  <c r="D138" i="1"/>
  <c r="E192" i="1"/>
  <c r="E200" i="1"/>
  <c r="E232" i="1"/>
  <c r="D234" i="1"/>
  <c r="D266" i="1"/>
  <c r="D5" i="1"/>
  <c r="E11" i="1"/>
  <c r="E19" i="1"/>
  <c r="E83" i="1"/>
  <c r="E134" i="1"/>
  <c r="D136" i="1"/>
  <c r="E139" i="1"/>
  <c r="D149" i="1"/>
  <c r="D171" i="1"/>
  <c r="D190" i="1"/>
  <c r="E196" i="1"/>
  <c r="E204" i="1"/>
  <c r="D260" i="1"/>
  <c r="D268" i="1"/>
  <c r="E222" i="1"/>
  <c r="D111" i="1"/>
  <c r="D189" i="1"/>
  <c r="E211" i="1"/>
  <c r="D55" i="1"/>
  <c r="D200" i="1"/>
  <c r="D227" i="1"/>
  <c r="E236" i="1"/>
  <c r="D246" i="1"/>
  <c r="D52" i="1"/>
  <c r="D213" i="1"/>
  <c r="D235" i="1"/>
  <c r="D100" i="1"/>
  <c r="D108" i="1"/>
  <c r="D156" i="1"/>
  <c r="D164" i="1"/>
  <c r="E224" i="1"/>
  <c r="E227" i="1"/>
  <c r="E238" i="1"/>
  <c r="D240" i="1"/>
  <c r="E243" i="1"/>
  <c r="D253" i="1"/>
  <c r="D224" i="1"/>
  <c r="D254" i="1"/>
  <c r="D44" i="1"/>
  <c r="E50" i="1"/>
  <c r="E109" i="1"/>
  <c r="E187" i="1"/>
  <c r="D68" i="1"/>
  <c r="D54" i="1"/>
  <c r="D62" i="1"/>
  <c r="E198" i="1"/>
  <c r="E252" i="1"/>
  <c r="D197" i="1"/>
  <c r="E73" i="1"/>
  <c r="E81" i="1"/>
  <c r="D91" i="1"/>
  <c r="E164" i="1"/>
  <c r="E281" i="1"/>
  <c r="D286" i="1"/>
  <c r="E57" i="1"/>
  <c r="D152" i="1"/>
  <c r="D11" i="1"/>
  <c r="D69" i="1"/>
  <c r="E219" i="1"/>
  <c r="D291" i="1"/>
  <c r="D65" i="1"/>
  <c r="D229" i="1"/>
  <c r="E28" i="1"/>
  <c r="D30" i="1"/>
  <c r="E36" i="1"/>
  <c r="D13" i="1"/>
  <c r="D35" i="1"/>
  <c r="D43" i="1"/>
  <c r="E44" i="1"/>
  <c r="E49" i="1"/>
  <c r="D51" i="1"/>
  <c r="E87" i="1"/>
  <c r="D89" i="1"/>
  <c r="E118" i="1"/>
  <c r="D120" i="1"/>
  <c r="E137" i="1"/>
  <c r="D139" i="1"/>
  <c r="D147" i="1"/>
  <c r="D158" i="1"/>
  <c r="E161" i="1"/>
  <c r="E173" i="1"/>
  <c r="D175" i="1"/>
  <c r="E257" i="1"/>
  <c r="E274" i="1"/>
  <c r="E283" i="1"/>
  <c r="E286" i="1"/>
  <c r="D288" i="1"/>
  <c r="E291" i="1"/>
  <c r="E27" i="1"/>
  <c r="D133" i="1"/>
  <c r="D298" i="1"/>
  <c r="E24" i="1"/>
  <c r="E43" i="1"/>
  <c r="E77" i="1"/>
  <c r="E86" i="1"/>
  <c r="D88" i="1"/>
  <c r="E94" i="1"/>
  <c r="E105" i="1"/>
  <c r="D107" i="1"/>
  <c r="E117" i="1"/>
  <c r="D119" i="1"/>
  <c r="E122" i="1"/>
  <c r="E152" i="1"/>
  <c r="D154" i="1"/>
  <c r="E155" i="1"/>
  <c r="D157" i="1"/>
  <c r="E172" i="1"/>
  <c r="D179" i="1"/>
  <c r="E199" i="1"/>
  <c r="D201" i="1"/>
  <c r="E207" i="1"/>
  <c r="D209" i="1"/>
  <c r="E259" i="1"/>
  <c r="E293" i="1"/>
  <c r="D21" i="1"/>
  <c r="E131" i="1"/>
  <c r="E268" i="1"/>
  <c r="E296" i="1"/>
  <c r="D12" i="1"/>
  <c r="E253" i="1"/>
  <c r="E256" i="1"/>
  <c r="E267" i="1"/>
  <c r="E8" i="1"/>
  <c r="E16" i="1"/>
  <c r="E128" i="1"/>
  <c r="E210" i="1"/>
  <c r="D267" i="1"/>
  <c r="E4" i="1"/>
  <c r="E12" i="1"/>
  <c r="E53" i="1"/>
  <c r="E62" i="1"/>
  <c r="D64" i="1"/>
  <c r="D95" i="1"/>
  <c r="D106" i="1"/>
  <c r="E116" i="1"/>
  <c r="E138" i="1"/>
  <c r="D140" i="1"/>
  <c r="D148" i="1"/>
  <c r="E149" i="1"/>
  <c r="D151" i="1"/>
  <c r="E179" i="1"/>
  <c r="D203" i="1"/>
  <c r="E220" i="1"/>
  <c r="E250" i="1"/>
  <c r="D269" i="1"/>
  <c r="D29" i="1"/>
  <c r="E63" i="1"/>
  <c r="E150" i="1"/>
  <c r="D196" i="1"/>
  <c r="E235" i="1"/>
  <c r="E176" i="1"/>
  <c r="E203" i="1"/>
  <c r="D294" i="1"/>
  <c r="E61" i="1"/>
  <c r="D177" i="1"/>
  <c r="D252" i="1"/>
  <c r="D279" i="1"/>
  <c r="E15" i="1"/>
  <c r="D28" i="1"/>
  <c r="E32" i="1"/>
  <c r="E35" i="1"/>
  <c r="D46" i="1"/>
  <c r="E52" i="1"/>
  <c r="E55" i="1"/>
  <c r="D57" i="1"/>
  <c r="E70" i="1"/>
  <c r="D72" i="1"/>
  <c r="D78" i="1"/>
  <c r="E85" i="1"/>
  <c r="D124" i="1"/>
  <c r="E162" i="1"/>
  <c r="D165" i="1"/>
  <c r="D174" i="1"/>
  <c r="D188" i="1"/>
  <c r="E189" i="1"/>
  <c r="D191" i="1"/>
  <c r="E194" i="1"/>
  <c r="E209" i="1"/>
  <c r="E212" i="1"/>
  <c r="E241" i="1"/>
  <c r="D243" i="1"/>
  <c r="E258" i="1"/>
  <c r="E261" i="1"/>
  <c r="D263" i="1"/>
  <c r="D276" i="1"/>
  <c r="E282" i="1"/>
  <c r="E299" i="1"/>
  <c r="D49" i="1"/>
  <c r="E107" i="1"/>
  <c r="E151" i="1"/>
  <c r="D270" i="1"/>
  <c r="D293" i="1"/>
  <c r="E29" i="1"/>
  <c r="E20" i="1"/>
  <c r="E60" i="1"/>
  <c r="E66" i="1"/>
  <c r="E75" i="1"/>
  <c r="D84" i="1"/>
  <c r="D92" i="1"/>
  <c r="D114" i="1"/>
  <c r="D118" i="1"/>
  <c r="E127" i="1"/>
  <c r="D132" i="1"/>
  <c r="E133" i="1"/>
  <c r="D135" i="1"/>
  <c r="D141" i="1"/>
  <c r="E153" i="1"/>
  <c r="D155" i="1"/>
  <c r="D161" i="1"/>
  <c r="E180" i="1"/>
  <c r="E266" i="1"/>
  <c r="E279" i="1"/>
  <c r="D101" i="1"/>
  <c r="E148" i="1"/>
  <c r="E175" i="1"/>
  <c r="E218" i="1"/>
  <c r="E244" i="1"/>
  <c r="E277" i="1"/>
  <c r="D123" i="1"/>
  <c r="E174" i="1"/>
  <c r="D176" i="1"/>
  <c r="E188" i="1"/>
  <c r="E202" i="1"/>
  <c r="D205" i="1"/>
  <c r="E217" i="1"/>
  <c r="D219" i="1"/>
  <c r="E228" i="1"/>
  <c r="E234" i="1"/>
  <c r="D245" i="1"/>
  <c r="E246" i="1"/>
  <c r="D248" i="1"/>
  <c r="E290" i="1"/>
  <c r="D292" i="1"/>
  <c r="D295" i="1"/>
  <c r="E47" i="1"/>
  <c r="E76" i="1"/>
  <c r="E145" i="1"/>
  <c r="D296" i="1"/>
  <c r="D19" i="1"/>
  <c r="E25" i="1"/>
  <c r="E31" i="1"/>
  <c r="D33" i="1"/>
  <c r="D36" i="1"/>
  <c r="E37" i="1"/>
  <c r="D39" i="1"/>
  <c r="D53" i="1"/>
  <c r="E54" i="1"/>
  <c r="D56" i="1"/>
  <c r="D71" i="1"/>
  <c r="D86" i="1"/>
  <c r="E92" i="1"/>
  <c r="E185" i="1"/>
  <c r="D195" i="1"/>
  <c r="D210" i="1"/>
  <c r="D259" i="1"/>
  <c r="D283" i="1"/>
  <c r="E9" i="1"/>
  <c r="E64" i="1"/>
  <c r="D180" i="1"/>
  <c r="D220" i="1"/>
  <c r="D285" i="1"/>
  <c r="E294" i="1"/>
  <c r="D4" i="1"/>
  <c r="E5" i="1"/>
  <c r="E10" i="1"/>
  <c r="D18" i="1"/>
  <c r="E42" i="1"/>
  <c r="E45" i="1"/>
  <c r="E59" i="1"/>
  <c r="D67" i="1"/>
  <c r="E74" i="1"/>
  <c r="E89" i="1"/>
  <c r="E97" i="1"/>
  <c r="D99" i="1"/>
  <c r="E108" i="1"/>
  <c r="E123" i="1"/>
  <c r="E126" i="1"/>
  <c r="D128" i="1"/>
  <c r="D134" i="1"/>
  <c r="D137" i="1"/>
  <c r="D181" i="1"/>
  <c r="D218" i="1"/>
  <c r="D221" i="1"/>
  <c r="E237" i="1"/>
  <c r="D239" i="1"/>
  <c r="D250" i="1"/>
  <c r="E251" i="1"/>
  <c r="E289" i="1"/>
  <c r="E18" i="1"/>
  <c r="D60" i="1"/>
  <c r="D81" i="1"/>
  <c r="D116" i="1"/>
  <c r="D6" i="1"/>
  <c r="D26" i="1"/>
  <c r="D38" i="1"/>
  <c r="E82" i="1"/>
  <c r="E91" i="1"/>
  <c r="E99" i="1"/>
  <c r="E160" i="1"/>
  <c r="E163" i="1"/>
  <c r="E184" i="1"/>
  <c r="D186" i="1"/>
  <c r="E190" i="1"/>
  <c r="D226" i="1"/>
  <c r="E233" i="1"/>
  <c r="D236" i="1"/>
  <c r="D258" i="1"/>
  <c r="D261" i="1"/>
  <c r="D299" i="1"/>
  <c r="D173" i="1"/>
  <c r="D187" i="1"/>
  <c r="E260" i="1"/>
  <c r="E17" i="1"/>
  <c r="D251" i="1"/>
  <c r="E68" i="1"/>
  <c r="E100" i="1"/>
  <c r="D117" i="1"/>
  <c r="D131" i="1"/>
  <c r="E292" i="1"/>
  <c r="D284" i="1"/>
  <c r="E14" i="1"/>
  <c r="E7" i="1"/>
  <c r="D9" i="1"/>
  <c r="D244" i="1"/>
  <c r="D277" i="1"/>
  <c r="E106" i="1"/>
  <c r="E147" i="1"/>
  <c r="D237" i="1"/>
  <c r="D16" i="1"/>
  <c r="D27" i="1"/>
  <c r="E140" i="1"/>
  <c r="E154" i="1"/>
  <c r="E169" i="1"/>
  <c r="E195" i="1"/>
  <c r="D59" i="1"/>
  <c r="D63" i="1"/>
  <c r="D127" i="1"/>
  <c r="D208" i="1"/>
  <c r="E216" i="1"/>
  <c r="E285" i="1"/>
  <c r="E298" i="1"/>
  <c r="E21" i="1"/>
  <c r="D23" i="1"/>
  <c r="E34" i="1"/>
  <c r="E41" i="1"/>
  <c r="E46" i="1"/>
  <c r="D48" i="1"/>
  <c r="E56" i="1"/>
  <c r="D58" i="1"/>
  <c r="E71" i="1"/>
  <c r="D73" i="1"/>
  <c r="E78" i="1"/>
  <c r="D80" i="1"/>
  <c r="D87" i="1"/>
  <c r="D90" i="1"/>
  <c r="E98" i="1"/>
  <c r="D102" i="1"/>
  <c r="E110" i="1"/>
  <c r="D112" i="1"/>
  <c r="E120" i="1"/>
  <c r="D122" i="1"/>
  <c r="E135" i="1"/>
  <c r="D142" i="1"/>
  <c r="D145" i="1"/>
  <c r="E158" i="1"/>
  <c r="D160" i="1"/>
  <c r="E168" i="1"/>
  <c r="D178" i="1"/>
  <c r="D183" i="1"/>
  <c r="E191" i="1"/>
  <c r="D193" i="1"/>
  <c r="E201" i="1"/>
  <c r="E208" i="1"/>
  <c r="E213" i="1"/>
  <c r="D215" i="1"/>
  <c r="D222" i="1"/>
  <c r="D225" i="1"/>
  <c r="E230" i="1"/>
  <c r="D232" i="1"/>
  <c r="E240" i="1"/>
  <c r="D242" i="1"/>
  <c r="D247" i="1"/>
  <c r="D262" i="1"/>
  <c r="E265" i="1"/>
  <c r="E270" i="1"/>
  <c r="D272" i="1"/>
  <c r="E280" i="1"/>
  <c r="D282" i="1"/>
  <c r="D287" i="1"/>
  <c r="E295" i="1"/>
  <c r="D297" i="1"/>
  <c r="E125" i="1"/>
  <c r="D153" i="1"/>
  <c r="D168" i="1"/>
  <c r="E181" i="1"/>
  <c r="E226" i="1"/>
  <c r="E255" i="1"/>
  <c r="D257" i="1"/>
  <c r="D31" i="1"/>
  <c r="E113" i="1"/>
  <c r="E143" i="1"/>
  <c r="E166" i="1"/>
  <c r="E206" i="1"/>
  <c r="E248" i="1"/>
  <c r="D255" i="1"/>
  <c r="E263" i="1"/>
  <c r="E6" i="1"/>
  <c r="D8" i="1"/>
  <c r="E13" i="1"/>
  <c r="D15" i="1"/>
  <c r="E23" i="1"/>
  <c r="E26" i="1"/>
  <c r="E33" i="1"/>
  <c r="E38" i="1"/>
  <c r="D40" i="1"/>
  <c r="E48" i="1"/>
  <c r="D50" i="1"/>
  <c r="E58" i="1"/>
  <c r="E65" i="1"/>
  <c r="D79" i="1"/>
  <c r="D82" i="1"/>
  <c r="E90" i="1"/>
  <c r="D94" i="1"/>
  <c r="E95" i="1"/>
  <c r="D97" i="1"/>
  <c r="E102" i="1"/>
  <c r="D104" i="1"/>
  <c r="E112" i="1"/>
  <c r="D126" i="1"/>
  <c r="D129" i="1"/>
  <c r="E142" i="1"/>
  <c r="D144" i="1"/>
  <c r="E165" i="1"/>
  <c r="D167" i="1"/>
  <c r="D170" i="1"/>
  <c r="E183" i="1"/>
  <c r="D185" i="1"/>
  <c r="E193" i="1"/>
  <c r="E205" i="1"/>
  <c r="D207" i="1"/>
  <c r="D214" i="1"/>
  <c r="E215" i="1"/>
  <c r="D217" i="1"/>
  <c r="E247" i="1"/>
  <c r="D249" i="1"/>
  <c r="E262" i="1"/>
  <c r="D264" i="1"/>
  <c r="E269" i="1"/>
  <c r="E272" i="1"/>
  <c r="D274" i="1"/>
  <c r="E287" i="1"/>
  <c r="D289" i="1"/>
  <c r="E39" i="1"/>
  <c r="E103" i="1"/>
  <c r="D198" i="1"/>
  <c r="E245" i="1"/>
  <c r="E288" i="1"/>
  <c r="D10" i="1"/>
  <c r="D22" i="1"/>
  <c r="D25" i="1"/>
  <c r="D42" i="1"/>
  <c r="D47" i="1"/>
  <c r="D75" i="1"/>
  <c r="E104" i="1"/>
  <c r="E119" i="1"/>
  <c r="D121" i="1"/>
  <c r="E144" i="1"/>
  <c r="E157" i="1"/>
  <c r="D159" i="1"/>
  <c r="D162" i="1"/>
  <c r="D192" i="1"/>
  <c r="D202" i="1"/>
  <c r="E229" i="1"/>
  <c r="D231" i="1"/>
  <c r="E239" i="1"/>
  <c r="E242" i="1"/>
  <c r="E249" i="1"/>
  <c r="D271" i="1"/>
  <c r="D41" i="1"/>
  <c r="E93" i="1"/>
  <c r="D105" i="1"/>
  <c r="D150" i="1"/>
  <c r="E223" i="1"/>
  <c r="D265" i="1"/>
  <c r="D238" i="1"/>
  <c r="D241" i="1"/>
  <c r="E254" i="1"/>
  <c r="D256" i="1"/>
  <c r="E264" i="1"/>
  <c r="D278" i="1"/>
  <c r="D281" i="1"/>
  <c r="D7" i="1"/>
  <c r="D14" i="1"/>
  <c r="D17" i="1"/>
  <c r="E22" i="1"/>
  <c r="D24" i="1"/>
  <c r="D34" i="1"/>
  <c r="E69" i="1"/>
  <c r="E72" i="1"/>
  <c r="D74" i="1"/>
  <c r="E79" i="1"/>
  <c r="D96" i="1"/>
  <c r="E101" i="1"/>
  <c r="D103" i="1"/>
  <c r="E111" i="1"/>
  <c r="D113" i="1"/>
  <c r="E121" i="1"/>
  <c r="E141" i="1"/>
  <c r="D143" i="1"/>
  <c r="D146" i="1"/>
  <c r="E159" i="1"/>
  <c r="D166" i="1"/>
  <c r="D169" i="1"/>
  <c r="E177" i="1"/>
  <c r="E182" i="1"/>
  <c r="D184" i="1"/>
  <c r="D194" i="1"/>
  <c r="D206" i="1"/>
  <c r="E214" i="1"/>
  <c r="D216" i="1"/>
  <c r="E221" i="1"/>
  <c r="D223" i="1"/>
  <c r="D230" i="1"/>
  <c r="E231" i="1"/>
</calcChain>
</file>

<file path=xl/sharedStrings.xml><?xml version="1.0" encoding="utf-8"?>
<sst xmlns="http://schemas.openxmlformats.org/spreadsheetml/2006/main" count="310" uniqueCount="308">
  <si>
    <t>Company</t>
  </si>
  <si>
    <t>Effective Tax Rate</t>
  </si>
  <si>
    <t>Saved Taxes</t>
  </si>
  <si>
    <t>2013-2016</t>
  </si>
  <si>
    <t>2018-2021</t>
  </si>
  <si>
    <t>($ figures in millions)</t>
  </si>
  <si>
    <t>Industry</t>
  </si>
  <si>
    <t>State Headquarters</t>
  </si>
  <si>
    <t>2013-16</t>
  </si>
  <si>
    <t>2018-21</t>
  </si>
  <si>
    <t>Profits</t>
  </si>
  <si>
    <t>Tax</t>
  </si>
  <si>
    <t>Verizon Communications</t>
  </si>
  <si>
    <t>Walmart</t>
  </si>
  <si>
    <t>AT&amp;T</t>
  </si>
  <si>
    <t>Meta</t>
  </si>
  <si>
    <t>Home Depot</t>
  </si>
  <si>
    <t>Intel</t>
  </si>
  <si>
    <t>Comcast</t>
  </si>
  <si>
    <t>Walt Disney</t>
  </si>
  <si>
    <t>Visa</t>
  </si>
  <si>
    <t>Capital One Financial</t>
  </si>
  <si>
    <t>Lockheed Martin</t>
  </si>
  <si>
    <t>Amazon.com</t>
  </si>
  <si>
    <t>Lowe's</t>
  </si>
  <si>
    <t>United Parcel Service</t>
  </si>
  <si>
    <t>Texas Instruments</t>
  </si>
  <si>
    <t>Anthem</t>
  </si>
  <si>
    <t>PepsiCo</t>
  </si>
  <si>
    <t>Humana</t>
  </si>
  <si>
    <t>U.S. Bancorp</t>
  </si>
  <si>
    <t>Centene</t>
  </si>
  <si>
    <t>CVS Health</t>
  </si>
  <si>
    <t>Target</t>
  </si>
  <si>
    <t>Bank of America</t>
  </si>
  <si>
    <t>Cigna</t>
  </si>
  <si>
    <t>Charles Schwab</t>
  </si>
  <si>
    <t>Unum Group</t>
  </si>
  <si>
    <t>Union Pacific</t>
  </si>
  <si>
    <t>Discover Financial Services</t>
  </si>
  <si>
    <t>Synchrony Financial</t>
  </si>
  <si>
    <t>Progressive</t>
  </si>
  <si>
    <t>HCA Holdings</t>
  </si>
  <si>
    <t>Publix Super Markets</t>
  </si>
  <si>
    <t>Honeywell International</t>
  </si>
  <si>
    <t>Thermo Fisher Scientific</t>
  </si>
  <si>
    <t>FedEx</t>
  </si>
  <si>
    <t>MasterCard</t>
  </si>
  <si>
    <t>Biogen</t>
  </si>
  <si>
    <t>Deere</t>
  </si>
  <si>
    <t>Dollar General</t>
  </si>
  <si>
    <t>Costco Wholesale</t>
  </si>
  <si>
    <t>T. Rowe Price</t>
  </si>
  <si>
    <t>Bank of New York Mellon Corp.</t>
  </si>
  <si>
    <t>McDonald's</t>
  </si>
  <si>
    <t>Nike</t>
  </si>
  <si>
    <t>Nucor</t>
  </si>
  <si>
    <t>Emerson Electric</t>
  </si>
  <si>
    <t>Northrop Grumman</t>
  </si>
  <si>
    <t>3M</t>
  </si>
  <si>
    <t>Procter &amp; Gamble</t>
  </si>
  <si>
    <t>AmerisourceBergen</t>
  </si>
  <si>
    <t>CME Group</t>
  </si>
  <si>
    <t>Norfolk Southern</t>
  </si>
  <si>
    <t>Southern</t>
  </si>
  <si>
    <t>Cummins</t>
  </si>
  <si>
    <t>Republic Services</t>
  </si>
  <si>
    <t>Northern Trust</t>
  </si>
  <si>
    <t>Lumen Technologies</t>
  </si>
  <si>
    <t>Waste Management</t>
  </si>
  <si>
    <t>Duke Energy</t>
  </si>
  <si>
    <t>CSX</t>
  </si>
  <si>
    <t>Dollar Tree</t>
  </si>
  <si>
    <t>Intercontinental Exchange</t>
  </si>
  <si>
    <t>Automatic Data Processing</t>
  </si>
  <si>
    <t>O'Reilly Automotive</t>
  </si>
  <si>
    <t>D.R. Horton</t>
  </si>
  <si>
    <t>DISH Network</t>
  </si>
  <si>
    <t>AutoZone</t>
  </si>
  <si>
    <t>Intuitive Surgical</t>
  </si>
  <si>
    <t>Best Buy</t>
  </si>
  <si>
    <t>CDW</t>
  </si>
  <si>
    <t>Kimberly-Clark</t>
  </si>
  <si>
    <t>Lennar</t>
  </si>
  <si>
    <t>General Dynamics</t>
  </si>
  <si>
    <t>Travelers Cos.</t>
  </si>
  <si>
    <t>Zions bancorp</t>
  </si>
  <si>
    <t>American Financial Group</t>
  </si>
  <si>
    <t>Hershey</t>
  </si>
  <si>
    <t>Ross Stores</t>
  </si>
  <si>
    <t>Cintas</t>
  </si>
  <si>
    <t>Archer Daniels Midland</t>
  </si>
  <si>
    <t>Yum Brands</t>
  </si>
  <si>
    <t>CBRE Group</t>
  </si>
  <si>
    <t>Raymond James Financial</t>
  </si>
  <si>
    <t>ConAgra Foods</t>
  </si>
  <si>
    <t>KeyCorp</t>
  </si>
  <si>
    <t>Paccar</t>
  </si>
  <si>
    <t>Steel Dynamics</t>
  </si>
  <si>
    <t>W.W. Grainger</t>
  </si>
  <si>
    <t>Zoetis</t>
  </si>
  <si>
    <t>Exelon</t>
  </si>
  <si>
    <t>NVR</t>
  </si>
  <si>
    <t>Fifth Third Bancorp</t>
  </si>
  <si>
    <t>Kroger</t>
  </si>
  <si>
    <t>Franklin Resources</t>
  </si>
  <si>
    <t>Paychex</t>
  </si>
  <si>
    <t>Danaher</t>
  </si>
  <si>
    <t>Roper Technologies</t>
  </si>
  <si>
    <t>Darden Restaurants</t>
  </si>
  <si>
    <t>Illinois Tool Works</t>
  </si>
  <si>
    <t>Copart</t>
  </si>
  <si>
    <t>PNC Financial Services Group</t>
  </si>
  <si>
    <t>Fox Corporation</t>
  </si>
  <si>
    <t>KLA</t>
  </si>
  <si>
    <t>CarMax</t>
  </si>
  <si>
    <t>Dominion Energy</t>
  </si>
  <si>
    <t>Quest Diagnostics</t>
  </si>
  <si>
    <t>Citigroup</t>
  </si>
  <si>
    <t>Omnicom Group</t>
  </si>
  <si>
    <t>General Mills</t>
  </si>
  <si>
    <t>Huntington Ingalls Industries</t>
  </si>
  <si>
    <t>Hormel Foods</t>
  </si>
  <si>
    <t>Regeneron Pharmaceuticals</t>
  </si>
  <si>
    <t>Intuit</t>
  </si>
  <si>
    <t>Packaging Corporation of America</t>
  </si>
  <si>
    <t>DTE Energy</t>
  </si>
  <si>
    <t>Fastenal</t>
  </si>
  <si>
    <t>Expeditors International</t>
  </si>
  <si>
    <t>Westlake Chemical</t>
  </si>
  <si>
    <t>Oshkosh</t>
  </si>
  <si>
    <t>Comerica</t>
  </si>
  <si>
    <t>BlackRock</t>
  </si>
  <si>
    <t>Monster Beverage</t>
  </si>
  <si>
    <t>Booz Allen Hamilton Holding</t>
  </si>
  <si>
    <t>Chipotle Mexican Grill</t>
  </si>
  <si>
    <t>J.M. Smucker</t>
  </si>
  <si>
    <t>Tractor Supply</t>
  </si>
  <si>
    <t>Ecolab</t>
  </si>
  <si>
    <t>Bread Financial</t>
  </si>
  <si>
    <t>Brown-Forman</t>
  </si>
  <si>
    <t>Campbell Soup</t>
  </si>
  <si>
    <t>DaVita</t>
  </si>
  <si>
    <t>Domino's Pizza</t>
  </si>
  <si>
    <t>Broadridge Financial</t>
  </si>
  <si>
    <t>Laboratory Corp. of America</t>
  </si>
  <si>
    <t>AutoNation</t>
  </si>
  <si>
    <t>UGI</t>
  </si>
  <si>
    <t>M&amp;T Bank</t>
  </si>
  <si>
    <t>Rockwell Automation</t>
  </si>
  <si>
    <t>Dick's Sporting Goods</t>
  </si>
  <si>
    <t>McCormick &amp; Co</t>
  </si>
  <si>
    <t>Advance Auto Parts</t>
  </si>
  <si>
    <t>Celanese</t>
  </si>
  <si>
    <t>Sherwin-Williams</t>
  </si>
  <si>
    <t>Reliance Steel &amp; Aluminum</t>
  </si>
  <si>
    <t>Church &amp; Dwight</t>
  </si>
  <si>
    <t>Foot Locker</t>
  </si>
  <si>
    <t>Mastec</t>
  </si>
  <si>
    <t>Williams-Sonoma</t>
  </si>
  <si>
    <t>Clorox</t>
  </si>
  <si>
    <t>CACI International</t>
  </si>
  <si>
    <t>Textron</t>
  </si>
  <si>
    <t>Ulta Beauty</t>
  </si>
  <si>
    <t>Truist Financial</t>
  </si>
  <si>
    <t>Skyworks Solutions</t>
  </si>
  <si>
    <t>Kellogg</t>
  </si>
  <si>
    <t>Mohawk Industries</t>
  </si>
  <si>
    <t>Snap-on</t>
  </si>
  <si>
    <t>Jacobs Engineering Group</t>
  </si>
  <si>
    <t>Brown &amp; Brown</t>
  </si>
  <si>
    <t>Edwards Lifesciences</t>
  </si>
  <si>
    <t>American Electric Power</t>
  </si>
  <si>
    <t>Verisk Analytics</t>
  </si>
  <si>
    <t>Discovery Communications</t>
  </si>
  <si>
    <t>Big Lots</t>
  </si>
  <si>
    <t>Ansys</t>
  </si>
  <si>
    <t>Bath &amp; Body Works</t>
  </si>
  <si>
    <t>Universal Health Services</t>
  </si>
  <si>
    <t>J.B. Hunt Transport Services</t>
  </si>
  <si>
    <t>LKQ</t>
  </si>
  <si>
    <t>Knight-Swift Transportation Holdings</t>
  </si>
  <si>
    <t>Moody's</t>
  </si>
  <si>
    <t>Old Dominion Freight Line</t>
  </si>
  <si>
    <t>Air Products &amp; Chemicals</t>
  </si>
  <si>
    <t>Marsh &amp; McLennan</t>
  </si>
  <si>
    <t>Ametek</t>
  </si>
  <si>
    <t>C.H. Robinson Worldwide</t>
  </si>
  <si>
    <t>Activision Blizzard</t>
  </si>
  <si>
    <t>Pool Corporation</t>
  </si>
  <si>
    <t>Analog Devices</t>
  </si>
  <si>
    <t>W.R. Berkley</t>
  </si>
  <si>
    <t>Robert Half International</t>
  </si>
  <si>
    <t>Fleetcor Technologies</t>
  </si>
  <si>
    <t>Quanta Services</t>
  </si>
  <si>
    <t>Amphenol</t>
  </si>
  <si>
    <t>Nasdaq</t>
  </si>
  <si>
    <t>Principal Financial</t>
  </si>
  <si>
    <t>Hubbell</t>
  </si>
  <si>
    <t>MDU Resources</t>
  </si>
  <si>
    <t>Genuine Parts</t>
  </si>
  <si>
    <t>Westinghouse Air Brake</t>
  </si>
  <si>
    <t>Parker Hannifin</t>
  </si>
  <si>
    <t>MSCI</t>
  </si>
  <si>
    <t>Regions Financial</t>
  </si>
  <si>
    <t>CBOE Global Markets</t>
  </si>
  <si>
    <t>Dover</t>
  </si>
  <si>
    <t>H&amp;R Block</t>
  </si>
  <si>
    <t>Lithia Motors</t>
  </si>
  <si>
    <t>A.O. Smith</t>
  </si>
  <si>
    <t>Graham Holdings</t>
  </si>
  <si>
    <t>Thor Industries</t>
  </si>
  <si>
    <t>Fortune Brands</t>
  </si>
  <si>
    <t>F5 Networks</t>
  </si>
  <si>
    <t>Henry Schein</t>
  </si>
  <si>
    <t>Polaris Industries</t>
  </si>
  <si>
    <t>Landstar System</t>
  </si>
  <si>
    <t>Asbury Automotive Group</t>
  </si>
  <si>
    <t>Emcor Group</t>
  </si>
  <si>
    <t>Paycom</t>
  </si>
  <si>
    <t>Group 1 Automotive</t>
  </si>
  <si>
    <t>UFP Industries</t>
  </si>
  <si>
    <t>CMS Energy</t>
  </si>
  <si>
    <t>Trimble</t>
  </si>
  <si>
    <t>Casey's General Stores</t>
  </si>
  <si>
    <t>Bio-Techne</t>
  </si>
  <si>
    <t>Martin Marietta</t>
  </si>
  <si>
    <t>Williams</t>
  </si>
  <si>
    <t>Molson Coors</t>
  </si>
  <si>
    <t>IDEX</t>
  </si>
  <si>
    <t>Penske Automotive Group</t>
  </si>
  <si>
    <t>Jack Henry &amp; Associates</t>
  </si>
  <si>
    <t>Factset</t>
  </si>
  <si>
    <t>Oneok</t>
  </si>
  <si>
    <t>Evergy</t>
  </si>
  <si>
    <t>Rollins</t>
  </si>
  <si>
    <t>Nordson</t>
  </si>
  <si>
    <t>Arthur J. Gallagher</t>
  </si>
  <si>
    <t>Fidelity National Information Services</t>
  </si>
  <si>
    <t>Select Medical Holdings</t>
  </si>
  <si>
    <t>SAIC</t>
  </si>
  <si>
    <t>Tyler Technologies</t>
  </si>
  <si>
    <t>Consolidated Edison</t>
  </si>
  <si>
    <t>Arista Networks</t>
  </si>
  <si>
    <t>IDEXX Laboratories</t>
  </si>
  <si>
    <t>RPM International</t>
  </si>
  <si>
    <t>MarketAxess</t>
  </si>
  <si>
    <t>Interpublic Group</t>
  </si>
  <si>
    <t>PPG Industries</t>
  </si>
  <si>
    <t>Insight Enterprises</t>
  </si>
  <si>
    <t>Alliant Energy</t>
  </si>
  <si>
    <t>IPG Photonics</t>
  </si>
  <si>
    <t>SpartanNash</t>
  </si>
  <si>
    <t>Leggett &amp; Platt</t>
  </si>
  <si>
    <t>Teledyne Technologies</t>
  </si>
  <si>
    <t>Stryker</t>
  </si>
  <si>
    <t>Sanmina-SCI</t>
  </si>
  <si>
    <t>Atmos Energy</t>
  </si>
  <si>
    <t>Commercial Metals</t>
  </si>
  <si>
    <t>Charles River Laboratories</t>
  </si>
  <si>
    <t>ManpowerGroup</t>
  </si>
  <si>
    <t>Mettler Toledo</t>
  </si>
  <si>
    <t>Sonic Automotive</t>
  </si>
  <si>
    <t>Ameriprise Financial</t>
  </si>
  <si>
    <t>PPL</t>
  </si>
  <si>
    <t>Graphic Packaging</t>
  </si>
  <si>
    <t>Wesco International</t>
  </si>
  <si>
    <t>Kansas City Southern</t>
  </si>
  <si>
    <t>Sprouts Farmers Market</t>
  </si>
  <si>
    <t>L3Harris Technologies</t>
  </si>
  <si>
    <t>Rush Enterprises</t>
  </si>
  <si>
    <t>Boise Cascade</t>
  </si>
  <si>
    <t>American Water Works</t>
  </si>
  <si>
    <t>ABM Industries</t>
  </si>
  <si>
    <t>Jones Lang LaSalle</t>
  </si>
  <si>
    <t>Xcel Energy</t>
  </si>
  <si>
    <t>Whirlpool</t>
  </si>
  <si>
    <t>Sempra Energy</t>
  </si>
  <si>
    <t>Huntington Bancshares</t>
  </si>
  <si>
    <t>Keurig Dr Pepper</t>
  </si>
  <si>
    <t>Verisign</t>
  </si>
  <si>
    <t>Westrock</t>
  </si>
  <si>
    <t>CBS</t>
  </si>
  <si>
    <t>Ameren</t>
  </si>
  <si>
    <t>Owens Corning</t>
  </si>
  <si>
    <t>Berry Global Group</t>
  </si>
  <si>
    <t>Eversource Energy</t>
  </si>
  <si>
    <t>United Rentals</t>
  </si>
  <si>
    <t>Reinsurance Group of America</t>
  </si>
  <si>
    <t>General Motors</t>
  </si>
  <si>
    <t>Align Technology</t>
  </si>
  <si>
    <t>Eastman Chemical</t>
  </si>
  <si>
    <t>Adobe</t>
  </si>
  <si>
    <t>Cadence Design Systems</t>
  </si>
  <si>
    <t>Kinder Morgan</t>
  </si>
  <si>
    <t>Amgen</t>
  </si>
  <si>
    <t>NextEra Energy</t>
  </si>
  <si>
    <t>Jefferies Financial</t>
  </si>
  <si>
    <t>State Street Corp.</t>
  </si>
  <si>
    <t>Ally Financial</t>
  </si>
  <si>
    <t>Netflix</t>
  </si>
  <si>
    <t>Masco</t>
  </si>
  <si>
    <t>PulteGroup</t>
  </si>
  <si>
    <t>Hartford Financial Services</t>
  </si>
  <si>
    <t>Nvidia</t>
  </si>
  <si>
    <t>International Paper</t>
  </si>
  <si>
    <t>Morgan Stanley</t>
  </si>
  <si>
    <t>J.P. Morgan Chase &amp; 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</si>
</sst>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#,##0%_);\–#,##0%_);\—_)_)"/>
  </numFmts>
  <fonts count="5" x14ac:knownFonts="1">
    <font>
      <sz val="10"/>
      <name val="Times New Roman"/>
    </font>
    <font>
      <sz val="10"/>
      <color theme="0" tint="-4.9989318521683403E-2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102C4E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0" fillId="0" borderId="5" xfId="0" applyBorder="1"/>
    <xf numFmtId="164" fontId="0" fillId="0" borderId="6" xfId="1" applyFont="1" applyBorder="1"/>
    <xf numFmtId="164" fontId="0" fillId="0" borderId="7" xfId="1" applyFont="1" applyBorder="1"/>
    <xf numFmtId="41" fontId="0" fillId="0" borderId="7" xfId="0" applyNumberFormat="1" applyBorder="1"/>
    <xf numFmtId="41" fontId="0" fillId="0" borderId="6" xfId="0" applyNumberFormat="1" applyBorder="1"/>
    <xf numFmtId="41" fontId="0" fillId="0" borderId="8" xfId="0" applyNumberFormat="1" applyBorder="1"/>
    <xf numFmtId="41" fontId="0" fillId="0" borderId="9" xfId="0" applyNumberFormat="1" applyBorder="1"/>
    <xf numFmtId="164" fontId="0" fillId="0" borderId="3" xfId="1" applyFont="1" applyBorder="1"/>
    <xf numFmtId="164" fontId="0" fillId="0" borderId="4" xfId="1" applyFont="1" applyBorder="1"/>
    <xf numFmtId="41" fontId="0" fillId="0" borderId="3" xfId="0" applyNumberFormat="1" applyBorder="1"/>
    <xf numFmtId="41" fontId="0" fillId="0" borderId="4" xfId="0" applyNumberFormat="1" applyBorder="1"/>
    <xf numFmtId="41" fontId="0" fillId="0" borderId="0" xfId="0" applyNumberFormat="1"/>
    <xf numFmtId="41" fontId="0" fillId="0" borderId="10" xfId="0" applyNumberFormat="1" applyBorder="1"/>
    <xf numFmtId="0" fontId="0" fillId="0" borderId="11" xfId="0" applyBorder="1"/>
    <xf numFmtId="164" fontId="0" fillId="0" borderId="13" xfId="1" applyFont="1" applyBorder="1"/>
    <xf numFmtId="41" fontId="0" fillId="0" borderId="13" xfId="0" applyNumberFormat="1" applyBorder="1"/>
    <xf numFmtId="41" fontId="0" fillId="0" borderId="12" xfId="0" applyNumberFormat="1" applyBorder="1"/>
    <xf numFmtId="41" fontId="0" fillId="0" borderId="14" xfId="0" applyNumberFormat="1" applyBorder="1"/>
    <xf numFmtId="41" fontId="0" fillId="0" borderId="15" xfId="0" applyNumberFormat="1" applyBorder="1"/>
    <xf numFmtId="0" fontId="3" fillId="2" borderId="1" xfId="0" applyFont="1" applyFill="1" applyBorder="1"/>
    <xf numFmtId="0" fontId="4" fillId="2" borderId="2" xfId="0" applyFont="1" applyFill="1" applyBorder="1"/>
    <xf numFmtId="0" fontId="3" fillId="2" borderId="0" xfId="0" applyFont="1" applyFill="1"/>
    <xf numFmtId="0" fontId="4" fillId="2" borderId="0" xfId="0" applyFont="1" applyFill="1"/>
    <xf numFmtId="0" fontId="0" fillId="0" borderId="13" xfId="0" applyBorder="1"/>
    <xf numFmtId="164" fontId="0" fillId="0" borderId="14" xfId="1" applyFont="1" applyBorder="1"/>
    <xf numFmtId="0" fontId="0" fillId="0" borderId="14" xfId="0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02C4E"/>
      <color rgb="FF0C00A2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tepdc.sharepoint.com/sites/ITEPCorporateSite/Shared%20Documents/CorpStudy/2023/corpstudy22.xlsx" TargetMode="External"/><Relationship Id="rId1" Type="http://schemas.openxmlformats.org/officeDocument/2006/relationships/externalLinkPath" Target="https://itepdc.sharepoint.com/sites/ITEPCorporateSite/Shared%20Documents/CorpStudy/2023/corpstudy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W-zO-VwN1EaA8bNN7Obza2ui86p8hK1BiYupgTo5V7n9wgg2QYaUT54fUDv6e1to" itemId="01FARBTXXRVFDLI3KENBAIC7RMLWVZJOBF">
      <xxl21:absoluteUrl r:id="rId2"/>
    </xxl21:alternateUrls>
    <sheetNames>
      <sheetName val="scraps"/>
      <sheetName val="ROADMAP"/>
      <sheetName val="T1_Rates"/>
      <sheetName val="T2_foreign_v_US"/>
      <sheetName val="T3_IndustrySum"/>
      <sheetName val="t9_deleted"/>
      <sheetName val="t4_taxbreaks25"/>
      <sheetName val="t5_R&amp;D_cred"/>
      <sheetName val="t7_50lowrateguys"/>
      <sheetName val="t8_R&amp;Dtop6"/>
      <sheetName val="t9_FDII big guys"/>
      <sheetName val="T10_Rates-noR&amp;D"/>
      <sheetName val="t11_TaxBreaksByInd"/>
      <sheetName val="t12_stockoptions"/>
      <sheetName val="t13_depreciation"/>
      <sheetName val="t13_depreciation (2)"/>
      <sheetName val="a1_ByETR"/>
      <sheetName val="lastlist"/>
      <sheetName val="a2_alphabetical"/>
      <sheetName val="a3_byindustry"/>
      <sheetName val="a3_byindustry (2)"/>
      <sheetName val="a5_NORND_byindustry_UPDATED"/>
      <sheetName val="puzzles remaining"/>
      <sheetName val="masterlist"/>
      <sheetName val="data_taxbreaks"/>
      <sheetName val="results_step1"/>
      <sheetName val="results_step2_GILTI"/>
      <sheetName val="T6_zeroes"/>
      <sheetName val="inc adjustments look"/>
      <sheetName val="tally"/>
      <sheetName val="results_ALT_RND"/>
      <sheetName val="additions"/>
      <sheetName val="compatibility checker"/>
      <sheetName val="v2_findings"/>
      <sheetName val="appendix2_alpha"/>
      <sheetName val="Table1_IndustrySum"/>
      <sheetName val="thing1_rates"/>
      <sheetName val="thing2_dumb"/>
      <sheetName val="thing2a_dumb"/>
      <sheetName val="thing3_dumber"/>
      <sheetName val="thing4_lessdumb"/>
      <sheetName val="thing5_bagofhammers"/>
      <sheetName val="MPE Table 1"/>
      <sheetName val="saved table 2"/>
      <sheetName val="results_preTCJA"/>
      <sheetName val="vol2_byyear"/>
      <sheetName val="SM FR think"/>
      <sheetName val="vol2_taxbreaks"/>
      <sheetName val="v2_industrysum"/>
      <sheetName val="steve thing"/>
      <sheetName val="notes on tax hike cos"/>
      <sheetName val="v2_in_byindust_cont"/>
      <sheetName val="offshore think"/>
      <sheetName val="in_byindust_cont"/>
      <sheetName val="tally_pretcja"/>
      <sheetName val="in_byindust_cont_alt_nornd"/>
      <sheetName val="FDIIeffect"/>
      <sheetName val="stockoptioneffect"/>
      <sheetName val="depreciationeffect"/>
      <sheetName val="R&amp;D cap work"/>
      <sheetName val="taxbreaks"/>
      <sheetName val="Sheet10"/>
      <sheetName val="foreign v US"/>
      <sheetName val="pantsonfire"/>
      <sheetName val="T1a_ByETR_alt22"/>
      <sheetName val="remaining"/>
      <sheetName val="industry lookup"/>
      <sheetName val="UTB CY"/>
      <sheetName val="totals"/>
      <sheetName val="fun things"/>
      <sheetName val="crushkilldestroy"/>
      <sheetName val="stat percent of CIT represen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B4" t="str">
            <v>Walmart</v>
          </cell>
          <cell r="C4">
            <v>1</v>
          </cell>
          <cell r="D4">
            <v>1</v>
          </cell>
          <cell r="E4">
            <v>2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  <cell r="M4">
            <v>1</v>
          </cell>
          <cell r="N4">
            <v>1</v>
          </cell>
          <cell r="O4">
            <v>1</v>
          </cell>
          <cell r="P4">
            <v>1</v>
          </cell>
          <cell r="Q4" t="str">
            <v>IN</v>
          </cell>
          <cell r="R4" t="str">
            <v>Arkansas</v>
          </cell>
          <cell r="S4" t="str">
            <v>Retail &amp; wholesale trade</v>
          </cell>
        </row>
        <row r="5">
          <cell r="B5" t="str">
            <v>Exxon Mobil</v>
          </cell>
          <cell r="C5">
            <v>2</v>
          </cell>
          <cell r="D5">
            <v>2</v>
          </cell>
          <cell r="E5">
            <v>1</v>
          </cell>
          <cell r="F5">
            <v>2</v>
          </cell>
          <cell r="G5">
            <v>2</v>
          </cell>
          <cell r="H5">
            <v>2</v>
          </cell>
          <cell r="I5">
            <v>2</v>
          </cell>
          <cell r="J5">
            <v>4</v>
          </cell>
          <cell r="K5">
            <v>2</v>
          </cell>
          <cell r="L5">
            <v>2</v>
          </cell>
          <cell r="M5">
            <v>3</v>
          </cell>
          <cell r="N5">
            <v>10</v>
          </cell>
          <cell r="O5">
            <v>6</v>
          </cell>
          <cell r="P5">
            <v>3</v>
          </cell>
          <cell r="Q5" t="str">
            <v>IN</v>
          </cell>
          <cell r="R5" t="str">
            <v>Texas</v>
          </cell>
          <cell r="S5" t="str">
            <v>Oil, gas &amp; pipelines</v>
          </cell>
        </row>
        <row r="6">
          <cell r="B6" t="str">
            <v>Chevron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14</v>
          </cell>
          <cell r="J6">
            <v>19</v>
          </cell>
          <cell r="K6">
            <v>13</v>
          </cell>
          <cell r="L6">
            <v>11</v>
          </cell>
          <cell r="M6">
            <v>15</v>
          </cell>
          <cell r="N6">
            <v>27</v>
          </cell>
          <cell r="O6">
            <v>16</v>
          </cell>
          <cell r="P6">
            <v>10</v>
          </cell>
          <cell r="Q6" t="str">
            <v>IN</v>
          </cell>
          <cell r="R6" t="str">
            <v>California</v>
          </cell>
          <cell r="S6" t="str">
            <v>Oil, gas &amp; pipelines</v>
          </cell>
        </row>
        <row r="7">
          <cell r="B7" t="str">
            <v>ConocoPhillips</v>
          </cell>
          <cell r="C7">
            <v>6</v>
          </cell>
          <cell r="D7">
            <v>4</v>
          </cell>
          <cell r="E7">
            <v>4</v>
          </cell>
          <cell r="F7">
            <v>45</v>
          </cell>
          <cell r="G7">
            <v>47</v>
          </cell>
          <cell r="H7">
            <v>51</v>
          </cell>
          <cell r="I7">
            <v>90</v>
          </cell>
          <cell r="J7">
            <v>115</v>
          </cell>
          <cell r="K7">
            <v>95</v>
          </cell>
          <cell r="L7">
            <v>86</v>
          </cell>
          <cell r="M7">
            <v>93</v>
          </cell>
          <cell r="N7">
            <v>156</v>
          </cell>
          <cell r="O7">
            <v>77</v>
          </cell>
          <cell r="P7">
            <v>49</v>
          </cell>
          <cell r="Q7" t="str">
            <v>IN</v>
          </cell>
          <cell r="R7" t="str">
            <v>Texas</v>
          </cell>
          <cell r="S7" t="str">
            <v>Oil, gas &amp; pipelines</v>
          </cell>
        </row>
        <row r="8">
          <cell r="B8" t="str">
            <v>Fannie Mae</v>
          </cell>
          <cell r="C8">
            <v>81</v>
          </cell>
          <cell r="D8">
            <v>5</v>
          </cell>
          <cell r="F8">
            <v>12</v>
          </cell>
          <cell r="G8">
            <v>13</v>
          </cell>
          <cell r="H8">
            <v>17</v>
          </cell>
          <cell r="I8">
            <v>16</v>
          </cell>
          <cell r="J8">
            <v>20</v>
          </cell>
          <cell r="K8">
            <v>21</v>
          </cell>
          <cell r="L8">
            <v>22</v>
          </cell>
          <cell r="M8">
            <v>24</v>
          </cell>
          <cell r="N8">
            <v>25</v>
          </cell>
          <cell r="O8">
            <v>33</v>
          </cell>
          <cell r="P8">
            <v>28</v>
          </cell>
          <cell r="Q8" t="str">
            <v>OUT</v>
          </cell>
          <cell r="R8" t="str">
            <v>District of Columbia</v>
          </cell>
          <cell r="S8" t="str">
            <v>Financial</v>
          </cell>
        </row>
        <row r="9">
          <cell r="B9" t="str">
            <v>General Electric</v>
          </cell>
          <cell r="C9">
            <v>4</v>
          </cell>
          <cell r="D9">
            <v>6</v>
          </cell>
          <cell r="E9">
            <v>6</v>
          </cell>
          <cell r="F9">
            <v>8</v>
          </cell>
          <cell r="G9">
            <v>9</v>
          </cell>
          <cell r="H9">
            <v>8</v>
          </cell>
          <cell r="I9">
            <v>11</v>
          </cell>
          <cell r="J9">
            <v>13</v>
          </cell>
          <cell r="K9">
            <v>18</v>
          </cell>
          <cell r="L9">
            <v>21</v>
          </cell>
          <cell r="M9">
            <v>33</v>
          </cell>
          <cell r="N9">
            <v>38</v>
          </cell>
          <cell r="O9">
            <v>48</v>
          </cell>
          <cell r="P9">
            <v>52</v>
          </cell>
          <cell r="Q9" t="str">
            <v>IN</v>
          </cell>
          <cell r="R9" t="str">
            <v>Massachusetts</v>
          </cell>
          <cell r="S9" t="str">
            <v>Industrial machinery</v>
          </cell>
        </row>
        <row r="10">
          <cell r="B10" t="str">
            <v>Berkshire Hathaway</v>
          </cell>
          <cell r="C10">
            <v>11</v>
          </cell>
          <cell r="D10">
            <v>7</v>
          </cell>
          <cell r="E10">
            <v>7</v>
          </cell>
          <cell r="F10">
            <v>5</v>
          </cell>
          <cell r="G10">
            <v>4</v>
          </cell>
          <cell r="H10">
            <v>4</v>
          </cell>
          <cell r="I10">
            <v>4</v>
          </cell>
          <cell r="J10">
            <v>2</v>
          </cell>
          <cell r="K10">
            <v>3</v>
          </cell>
          <cell r="L10">
            <v>4</v>
          </cell>
          <cell r="M10">
            <v>6</v>
          </cell>
          <cell r="N10">
            <v>6</v>
          </cell>
          <cell r="O10">
            <v>7</v>
          </cell>
          <cell r="P10">
            <v>7</v>
          </cell>
          <cell r="Q10" t="str">
            <v>IN</v>
          </cell>
          <cell r="R10" t="str">
            <v>Nebraska</v>
          </cell>
          <cell r="S10" t="str">
            <v>Financial</v>
          </cell>
        </row>
        <row r="11">
          <cell r="B11" t="str">
            <v>General Motors</v>
          </cell>
          <cell r="C11">
            <v>15</v>
          </cell>
          <cell r="D11">
            <v>8</v>
          </cell>
          <cell r="E11">
            <v>5</v>
          </cell>
          <cell r="F11">
            <v>7</v>
          </cell>
          <cell r="G11">
            <v>7</v>
          </cell>
          <cell r="H11">
            <v>6</v>
          </cell>
          <cell r="I11">
            <v>8</v>
          </cell>
          <cell r="J11">
            <v>8</v>
          </cell>
          <cell r="K11">
            <v>10</v>
          </cell>
          <cell r="L11">
            <v>13</v>
          </cell>
          <cell r="M11">
            <v>18</v>
          </cell>
          <cell r="N11">
            <v>22</v>
          </cell>
          <cell r="O11">
            <v>25</v>
          </cell>
          <cell r="P11">
            <v>21</v>
          </cell>
          <cell r="Q11" t="str">
            <v>IN</v>
          </cell>
          <cell r="R11" t="str">
            <v>Michigan</v>
          </cell>
          <cell r="S11" t="str">
            <v>Motor vehicles and parts</v>
          </cell>
        </row>
        <row r="12">
          <cell r="B12" t="str">
            <v>Bank of America</v>
          </cell>
          <cell r="C12">
            <v>5</v>
          </cell>
          <cell r="D12">
            <v>9</v>
          </cell>
          <cell r="E12">
            <v>13</v>
          </cell>
          <cell r="F12">
            <v>21</v>
          </cell>
          <cell r="G12">
            <v>21</v>
          </cell>
          <cell r="H12">
            <v>23</v>
          </cell>
          <cell r="I12">
            <v>26</v>
          </cell>
          <cell r="J12">
            <v>26</v>
          </cell>
          <cell r="K12">
            <v>24</v>
          </cell>
          <cell r="L12">
            <v>25</v>
          </cell>
          <cell r="M12">
            <v>25</v>
          </cell>
          <cell r="N12">
            <v>29</v>
          </cell>
          <cell r="O12">
            <v>36</v>
          </cell>
          <cell r="P12">
            <v>32</v>
          </cell>
          <cell r="Q12" t="str">
            <v>IN</v>
          </cell>
          <cell r="R12" t="str">
            <v>North Carolina</v>
          </cell>
          <cell r="S12" t="str">
            <v>Financial</v>
          </cell>
        </row>
        <row r="13">
          <cell r="B13" t="str">
            <v>Ford Motor</v>
          </cell>
          <cell r="C13">
            <v>8</v>
          </cell>
          <cell r="D13">
            <v>10</v>
          </cell>
          <cell r="E13">
            <v>9</v>
          </cell>
          <cell r="F13">
            <v>10</v>
          </cell>
          <cell r="G13">
            <v>8</v>
          </cell>
          <cell r="H13">
            <v>9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12</v>
          </cell>
          <cell r="N13">
            <v>21</v>
          </cell>
          <cell r="O13">
            <v>22</v>
          </cell>
          <cell r="P13">
            <v>19</v>
          </cell>
          <cell r="Q13" t="str">
            <v>IN</v>
          </cell>
          <cell r="R13" t="str">
            <v>Michigan</v>
          </cell>
          <cell r="S13" t="str">
            <v>Motor vehicles and parts</v>
          </cell>
        </row>
        <row r="14">
          <cell r="B14" t="str">
            <v>HP</v>
          </cell>
          <cell r="C14">
            <v>10</v>
          </cell>
          <cell r="D14">
            <v>11</v>
          </cell>
          <cell r="E14">
            <v>10</v>
          </cell>
          <cell r="F14">
            <v>15</v>
          </cell>
          <cell r="G14">
            <v>17</v>
          </cell>
          <cell r="H14">
            <v>19</v>
          </cell>
          <cell r="I14">
            <v>20</v>
          </cell>
          <cell r="J14">
            <v>61</v>
          </cell>
          <cell r="K14">
            <v>58</v>
          </cell>
          <cell r="L14">
            <v>55</v>
          </cell>
          <cell r="M14">
            <v>58</v>
          </cell>
          <cell r="N14">
            <v>56</v>
          </cell>
          <cell r="O14">
            <v>59</v>
          </cell>
          <cell r="P14">
            <v>63</v>
          </cell>
          <cell r="Q14" t="str">
            <v>IN</v>
          </cell>
          <cell r="R14" t="str">
            <v>California</v>
          </cell>
          <cell r="S14" t="str">
            <v>Computers, office equipment</v>
          </cell>
        </row>
        <row r="15">
          <cell r="B15" t="str">
            <v>AT&amp;T</v>
          </cell>
          <cell r="C15">
            <v>7</v>
          </cell>
          <cell r="D15">
            <v>12</v>
          </cell>
          <cell r="E15">
            <v>11</v>
          </cell>
          <cell r="F15">
            <v>11</v>
          </cell>
          <cell r="G15">
            <v>11</v>
          </cell>
          <cell r="H15">
            <v>12</v>
          </cell>
          <cell r="I15">
            <v>10</v>
          </cell>
          <cell r="J15">
            <v>9</v>
          </cell>
          <cell r="K15">
            <v>9</v>
          </cell>
          <cell r="L15">
            <v>9</v>
          </cell>
          <cell r="M15">
            <v>9</v>
          </cell>
          <cell r="N15">
            <v>11</v>
          </cell>
          <cell r="O15">
            <v>13</v>
          </cell>
          <cell r="P15">
            <v>30</v>
          </cell>
          <cell r="Q15" t="str">
            <v>IN</v>
          </cell>
          <cell r="R15" t="str">
            <v>Texas</v>
          </cell>
          <cell r="S15" t="str">
            <v>Telecommunications</v>
          </cell>
        </row>
        <row r="16">
          <cell r="B16" t="str">
            <v>J.P. Morgan Chase &amp; Co.</v>
          </cell>
          <cell r="C16">
            <v>9</v>
          </cell>
          <cell r="D16">
            <v>13</v>
          </cell>
          <cell r="E16">
            <v>16</v>
          </cell>
          <cell r="F16">
            <v>18</v>
          </cell>
          <cell r="G16">
            <v>18</v>
          </cell>
          <cell r="H16">
            <v>21</v>
          </cell>
          <cell r="I16">
            <v>23</v>
          </cell>
          <cell r="J16">
            <v>21</v>
          </cell>
          <cell r="K16">
            <v>20</v>
          </cell>
          <cell r="L16">
            <v>18</v>
          </cell>
          <cell r="M16">
            <v>17</v>
          </cell>
          <cell r="N16" t="e">
            <v>#N/A</v>
          </cell>
          <cell r="O16" t="e">
            <v>#N/A</v>
          </cell>
          <cell r="P16">
            <v>23</v>
          </cell>
          <cell r="Q16" t="str">
            <v>IN</v>
          </cell>
          <cell r="R16" t="str">
            <v>New York</v>
          </cell>
          <cell r="S16" t="str">
            <v>Financial</v>
          </cell>
        </row>
        <row r="17">
          <cell r="B17" t="str">
            <v>Citigroup</v>
          </cell>
          <cell r="C17">
            <v>12</v>
          </cell>
          <cell r="D17">
            <v>14</v>
          </cell>
          <cell r="E17">
            <v>20</v>
          </cell>
          <cell r="F17">
            <v>26</v>
          </cell>
          <cell r="G17">
            <v>26</v>
          </cell>
          <cell r="H17">
            <v>28</v>
          </cell>
          <cell r="I17">
            <v>29</v>
          </cell>
          <cell r="J17">
            <v>30</v>
          </cell>
          <cell r="K17">
            <v>32</v>
          </cell>
          <cell r="L17">
            <v>30</v>
          </cell>
          <cell r="M17">
            <v>31</v>
          </cell>
          <cell r="N17">
            <v>33</v>
          </cell>
          <cell r="O17">
            <v>44</v>
          </cell>
          <cell r="P17">
            <v>36</v>
          </cell>
          <cell r="Q17" t="str">
            <v>IN</v>
          </cell>
          <cell r="R17" t="str">
            <v>New York</v>
          </cell>
          <cell r="S17" t="str">
            <v>Financial</v>
          </cell>
        </row>
        <row r="18">
          <cell r="B18" t="str">
            <v>McKesson</v>
          </cell>
          <cell r="C18">
            <v>14</v>
          </cell>
          <cell r="D18">
            <v>15</v>
          </cell>
          <cell r="E18">
            <v>14</v>
          </cell>
          <cell r="F18">
            <v>14</v>
          </cell>
          <cell r="G18">
            <v>15</v>
          </cell>
          <cell r="H18">
            <v>11</v>
          </cell>
          <cell r="I18">
            <v>5</v>
          </cell>
          <cell r="J18">
            <v>5</v>
          </cell>
          <cell r="K18">
            <v>6</v>
          </cell>
          <cell r="L18">
            <v>7</v>
          </cell>
          <cell r="M18">
            <v>8</v>
          </cell>
          <cell r="N18">
            <v>7</v>
          </cell>
          <cell r="O18">
            <v>9</v>
          </cell>
          <cell r="P18">
            <v>9</v>
          </cell>
          <cell r="Q18" t="str">
            <v>IN</v>
          </cell>
          <cell r="R18" t="str">
            <v>California</v>
          </cell>
          <cell r="S18" t="str">
            <v>Retail &amp; wholesale trade</v>
          </cell>
        </row>
        <row r="19">
          <cell r="B19" t="str">
            <v>Verizon Communications</v>
          </cell>
          <cell r="C19">
            <v>13</v>
          </cell>
          <cell r="D19">
            <v>16</v>
          </cell>
          <cell r="E19">
            <v>15</v>
          </cell>
          <cell r="F19">
            <v>16</v>
          </cell>
          <cell r="G19">
            <v>16</v>
          </cell>
          <cell r="H19">
            <v>15</v>
          </cell>
          <cell r="I19">
            <v>13</v>
          </cell>
          <cell r="J19">
            <v>14</v>
          </cell>
          <cell r="K19">
            <v>16</v>
          </cell>
          <cell r="L19">
            <v>19</v>
          </cell>
          <cell r="M19">
            <v>20</v>
          </cell>
          <cell r="N19">
            <v>20</v>
          </cell>
          <cell r="O19">
            <v>23</v>
          </cell>
          <cell r="P19">
            <v>26</v>
          </cell>
          <cell r="Q19" t="str">
            <v>IN</v>
          </cell>
          <cell r="R19" t="str">
            <v>New York</v>
          </cell>
          <cell r="S19" t="str">
            <v>Telecommunications</v>
          </cell>
        </row>
        <row r="20">
          <cell r="B20" t="str">
            <v>American International Group</v>
          </cell>
          <cell r="C20">
            <v>16</v>
          </cell>
          <cell r="D20">
            <v>17</v>
          </cell>
          <cell r="E20">
            <v>33</v>
          </cell>
          <cell r="F20">
            <v>38</v>
          </cell>
          <cell r="G20">
            <v>40</v>
          </cell>
          <cell r="H20">
            <v>46</v>
          </cell>
          <cell r="I20">
            <v>49</v>
          </cell>
          <cell r="J20">
            <v>55</v>
          </cell>
          <cell r="K20">
            <v>60</v>
          </cell>
          <cell r="L20">
            <v>66</v>
          </cell>
          <cell r="M20">
            <v>66</v>
          </cell>
          <cell r="N20" t="e">
            <v>#N/A</v>
          </cell>
          <cell r="O20" t="e">
            <v>#N/A</v>
          </cell>
          <cell r="P20" t="e">
            <v>#N/A</v>
          </cell>
          <cell r="Q20" t="str">
            <v>IN</v>
          </cell>
          <cell r="R20" t="str">
            <v>New York</v>
          </cell>
          <cell r="S20" t="str">
            <v>Financial</v>
          </cell>
        </row>
        <row r="21">
          <cell r="B21" t="str">
            <v>International Business Machines</v>
          </cell>
          <cell r="C21">
            <v>20</v>
          </cell>
          <cell r="D21">
            <v>18</v>
          </cell>
          <cell r="E21">
            <v>19</v>
          </cell>
          <cell r="F21">
            <v>20</v>
          </cell>
          <cell r="G21">
            <v>23</v>
          </cell>
          <cell r="H21">
            <v>24</v>
          </cell>
          <cell r="I21">
            <v>31</v>
          </cell>
          <cell r="J21">
            <v>32</v>
          </cell>
          <cell r="K21">
            <v>34</v>
          </cell>
          <cell r="L21">
            <v>38</v>
          </cell>
          <cell r="M21">
            <v>38</v>
          </cell>
          <cell r="N21" t="e">
            <v>#N/A</v>
          </cell>
          <cell r="O21" t="e">
            <v>#N/A</v>
          </cell>
          <cell r="P21">
            <v>65</v>
          </cell>
          <cell r="Q21" t="str">
            <v>IN</v>
          </cell>
          <cell r="R21" t="str">
            <v>New York</v>
          </cell>
          <cell r="S21" t="str">
            <v>Computers, office equip, software, data</v>
          </cell>
        </row>
        <row r="22">
          <cell r="B22" t="str">
            <v>Cardinal Health</v>
          </cell>
          <cell r="C22">
            <v>17</v>
          </cell>
          <cell r="D22">
            <v>19</v>
          </cell>
          <cell r="E22">
            <v>21</v>
          </cell>
          <cell r="F22">
            <v>19</v>
          </cell>
          <cell r="G22">
            <v>22</v>
          </cell>
          <cell r="H22">
            <v>26</v>
          </cell>
          <cell r="I22">
            <v>21</v>
          </cell>
          <cell r="J22">
            <v>15</v>
          </cell>
          <cell r="K22">
            <v>14</v>
          </cell>
          <cell r="L22">
            <v>16</v>
          </cell>
          <cell r="M22">
            <v>16</v>
          </cell>
          <cell r="N22">
            <v>14</v>
          </cell>
          <cell r="O22">
            <v>15</v>
          </cell>
          <cell r="P22">
            <v>14</v>
          </cell>
          <cell r="Q22" t="str">
            <v>IN</v>
          </cell>
          <cell r="R22" t="str">
            <v>Ohio</v>
          </cell>
          <cell r="S22" t="str">
            <v>Retail &amp; wholesale trade</v>
          </cell>
        </row>
        <row r="23">
          <cell r="B23" t="str">
            <v>Freddie Mac</v>
          </cell>
          <cell r="C23">
            <v>54</v>
          </cell>
          <cell r="D23">
            <v>20</v>
          </cell>
          <cell r="E23">
            <v>25</v>
          </cell>
          <cell r="F23">
            <v>31</v>
          </cell>
          <cell r="G23">
            <v>32</v>
          </cell>
          <cell r="H23">
            <v>42</v>
          </cell>
          <cell r="I23">
            <v>43</v>
          </cell>
          <cell r="J23">
            <v>39</v>
          </cell>
          <cell r="K23">
            <v>38</v>
          </cell>
          <cell r="L23">
            <v>40</v>
          </cell>
          <cell r="M23">
            <v>41</v>
          </cell>
          <cell r="N23">
            <v>47</v>
          </cell>
          <cell r="O23">
            <v>56</v>
          </cell>
          <cell r="P23">
            <v>45</v>
          </cell>
          <cell r="Q23" t="str">
            <v>OUT</v>
          </cell>
          <cell r="R23" t="str">
            <v>Virginia</v>
          </cell>
          <cell r="S23" t="str">
            <v>Financial</v>
          </cell>
        </row>
        <row r="24">
          <cell r="B24" t="str">
            <v>CVS Health</v>
          </cell>
          <cell r="C24">
            <v>18</v>
          </cell>
          <cell r="D24">
            <v>21</v>
          </cell>
          <cell r="E24">
            <v>18</v>
          </cell>
          <cell r="F24">
            <v>13</v>
          </cell>
          <cell r="G24">
            <v>12</v>
          </cell>
          <cell r="H24">
            <v>10</v>
          </cell>
          <cell r="I24">
            <v>7</v>
          </cell>
          <cell r="J24">
            <v>7</v>
          </cell>
          <cell r="K24">
            <v>7</v>
          </cell>
          <cell r="L24">
            <v>8</v>
          </cell>
          <cell r="M24">
            <v>5</v>
          </cell>
          <cell r="N24">
            <v>4</v>
          </cell>
          <cell r="O24">
            <v>4</v>
          </cell>
          <cell r="P24">
            <v>6</v>
          </cell>
          <cell r="Q24" t="str">
            <v>IN</v>
          </cell>
          <cell r="R24" t="str">
            <v>Rhode Island</v>
          </cell>
          <cell r="S24" t="str">
            <v>Retail &amp; wholesale trade</v>
          </cell>
        </row>
        <row r="25">
          <cell r="B25" t="str">
            <v>UnitedHealth Group</v>
          </cell>
          <cell r="C25">
            <v>21</v>
          </cell>
          <cell r="D25">
            <v>22</v>
          </cell>
          <cell r="E25">
            <v>22</v>
          </cell>
          <cell r="F25">
            <v>17</v>
          </cell>
          <cell r="G25">
            <v>14</v>
          </cell>
          <cell r="H25">
            <v>14</v>
          </cell>
          <cell r="I25">
            <v>6</v>
          </cell>
          <cell r="J25">
            <v>6</v>
          </cell>
          <cell r="K25">
            <v>5</v>
          </cell>
          <cell r="L25">
            <v>6</v>
          </cell>
          <cell r="M25">
            <v>7</v>
          </cell>
          <cell r="N25">
            <v>5</v>
          </cell>
          <cell r="O25">
            <v>5</v>
          </cell>
          <cell r="P25">
            <v>5</v>
          </cell>
          <cell r="Q25" t="str">
            <v>IN</v>
          </cell>
          <cell r="R25" t="str">
            <v>Minnesota</v>
          </cell>
          <cell r="S25" t="str">
            <v>Health care</v>
          </cell>
        </row>
        <row r="26">
          <cell r="B26" t="str">
            <v>Wells Fargo</v>
          </cell>
          <cell r="C26">
            <v>19</v>
          </cell>
          <cell r="D26">
            <v>23</v>
          </cell>
          <cell r="E26">
            <v>26</v>
          </cell>
          <cell r="F26">
            <v>25</v>
          </cell>
          <cell r="G26">
            <v>29</v>
          </cell>
          <cell r="H26">
            <v>30</v>
          </cell>
          <cell r="I26">
            <v>27</v>
          </cell>
          <cell r="J26">
            <v>25</v>
          </cell>
          <cell r="K26">
            <v>26</v>
          </cell>
          <cell r="L26">
            <v>29</v>
          </cell>
          <cell r="M26">
            <v>30</v>
          </cell>
          <cell r="N26">
            <v>37</v>
          </cell>
          <cell r="O26">
            <v>41</v>
          </cell>
          <cell r="P26">
            <v>47</v>
          </cell>
          <cell r="Q26" t="str">
            <v>IN</v>
          </cell>
          <cell r="R26" t="str">
            <v>California</v>
          </cell>
          <cell r="S26" t="str">
            <v>Financial</v>
          </cell>
        </row>
        <row r="27">
          <cell r="B27" t="str">
            <v>Valero Energy</v>
          </cell>
          <cell r="C27">
            <v>26</v>
          </cell>
          <cell r="D27">
            <v>24</v>
          </cell>
          <cell r="E27">
            <v>12</v>
          </cell>
          <cell r="F27">
            <v>9</v>
          </cell>
          <cell r="G27">
            <v>10</v>
          </cell>
          <cell r="H27">
            <v>13</v>
          </cell>
          <cell r="I27">
            <v>32</v>
          </cell>
          <cell r="J27">
            <v>37</v>
          </cell>
          <cell r="K27">
            <v>31</v>
          </cell>
          <cell r="L27">
            <v>24</v>
          </cell>
          <cell r="M27">
            <v>32</v>
          </cell>
          <cell r="N27">
            <v>53</v>
          </cell>
          <cell r="O27">
            <v>30</v>
          </cell>
          <cell r="P27">
            <v>18</v>
          </cell>
          <cell r="Q27" t="str">
            <v>IN</v>
          </cell>
          <cell r="R27" t="str">
            <v>Texas</v>
          </cell>
          <cell r="S27" t="str">
            <v>Utilities, gas and electric</v>
          </cell>
        </row>
        <row r="28">
          <cell r="B28" t="str">
            <v>Kroger</v>
          </cell>
          <cell r="C28">
            <v>23</v>
          </cell>
          <cell r="D28">
            <v>25</v>
          </cell>
          <cell r="E28">
            <v>23</v>
          </cell>
          <cell r="F28">
            <v>23</v>
          </cell>
          <cell r="G28">
            <v>24</v>
          </cell>
          <cell r="H28">
            <v>20</v>
          </cell>
          <cell r="I28">
            <v>17</v>
          </cell>
          <cell r="J28">
            <v>18</v>
          </cell>
          <cell r="K28">
            <v>17</v>
          </cell>
          <cell r="L28">
            <v>20</v>
          </cell>
          <cell r="M28">
            <v>23</v>
          </cell>
          <cell r="N28">
            <v>17</v>
          </cell>
          <cell r="O28">
            <v>21</v>
          </cell>
          <cell r="P28">
            <v>24</v>
          </cell>
          <cell r="Q28" t="str">
            <v>IN</v>
          </cell>
          <cell r="R28" t="str">
            <v>Ohio</v>
          </cell>
          <cell r="S28" t="str">
            <v>Retail &amp; wholesale trade</v>
          </cell>
        </row>
        <row r="29">
          <cell r="B29" t="str">
            <v>Procter &amp; Gamble</v>
          </cell>
          <cell r="C29">
            <v>22</v>
          </cell>
          <cell r="D29">
            <v>26</v>
          </cell>
          <cell r="E29">
            <v>27</v>
          </cell>
          <cell r="F29">
            <v>28</v>
          </cell>
          <cell r="G29">
            <v>31</v>
          </cell>
          <cell r="H29">
            <v>32</v>
          </cell>
          <cell r="I29">
            <v>34</v>
          </cell>
          <cell r="J29">
            <v>36</v>
          </cell>
          <cell r="K29">
            <v>42</v>
          </cell>
          <cell r="L29">
            <v>45</v>
          </cell>
          <cell r="M29">
            <v>50</v>
          </cell>
          <cell r="N29">
            <v>43</v>
          </cell>
          <cell r="O29">
            <v>47</v>
          </cell>
          <cell r="P29">
            <v>51</v>
          </cell>
          <cell r="Q29" t="str">
            <v>IN</v>
          </cell>
          <cell r="R29" t="str">
            <v>Ohio</v>
          </cell>
          <cell r="S29" t="str">
            <v>Household &amp; personal products</v>
          </cell>
        </row>
        <row r="30">
          <cell r="B30" t="str">
            <v>AmerisourceBergen</v>
          </cell>
          <cell r="C30">
            <v>24</v>
          </cell>
          <cell r="D30">
            <v>27</v>
          </cell>
          <cell r="E30">
            <v>29</v>
          </cell>
          <cell r="F30">
            <v>32</v>
          </cell>
          <cell r="G30">
            <v>28</v>
          </cell>
          <cell r="H30">
            <v>16</v>
          </cell>
          <cell r="I30">
            <v>12</v>
          </cell>
          <cell r="J30">
            <v>11</v>
          </cell>
          <cell r="K30">
            <v>12</v>
          </cell>
          <cell r="L30">
            <v>10</v>
          </cell>
          <cell r="M30">
            <v>10</v>
          </cell>
          <cell r="N30">
            <v>8</v>
          </cell>
          <cell r="O30">
            <v>10</v>
          </cell>
          <cell r="P30">
            <v>11</v>
          </cell>
          <cell r="Q30" t="str">
            <v>IN</v>
          </cell>
          <cell r="R30" t="str">
            <v>Pennsylvania</v>
          </cell>
          <cell r="S30" t="str">
            <v>Health care</v>
          </cell>
        </row>
        <row r="31">
          <cell r="B31" t="str">
            <v>Costco Wholesale</v>
          </cell>
          <cell r="C31">
            <v>25</v>
          </cell>
          <cell r="D31">
            <v>28</v>
          </cell>
          <cell r="E31">
            <v>24</v>
          </cell>
          <cell r="F31">
            <v>22</v>
          </cell>
          <cell r="G31">
            <v>19</v>
          </cell>
          <cell r="H31">
            <v>18</v>
          </cell>
          <cell r="I31">
            <v>15</v>
          </cell>
          <cell r="J31">
            <v>16</v>
          </cell>
          <cell r="K31">
            <v>15</v>
          </cell>
          <cell r="L31">
            <v>14</v>
          </cell>
          <cell r="M31">
            <v>14</v>
          </cell>
          <cell r="N31">
            <v>12</v>
          </cell>
          <cell r="O31">
            <v>11</v>
          </cell>
          <cell r="P31">
            <v>12</v>
          </cell>
          <cell r="Q31" t="str">
            <v>IN</v>
          </cell>
          <cell r="R31" t="str">
            <v>Washington</v>
          </cell>
          <cell r="S31" t="str">
            <v>Retail &amp; wholesale trade</v>
          </cell>
        </row>
        <row r="32">
          <cell r="B32" t="str">
            <v>Marathon Oil</v>
          </cell>
          <cell r="C32">
            <v>41</v>
          </cell>
          <cell r="D32">
            <v>29</v>
          </cell>
          <cell r="E32">
            <v>173</v>
          </cell>
          <cell r="F32">
            <v>174</v>
          </cell>
          <cell r="G32">
            <v>188</v>
          </cell>
          <cell r="H32">
            <v>227</v>
          </cell>
          <cell r="I32">
            <v>438</v>
          </cell>
          <cell r="J32">
            <v>536</v>
          </cell>
          <cell r="K32">
            <v>518</v>
          </cell>
          <cell r="L32">
            <v>456</v>
          </cell>
          <cell r="M32">
            <v>534</v>
          </cell>
          <cell r="N32">
            <v>733</v>
          </cell>
          <cell r="O32">
            <v>569</v>
          </cell>
          <cell r="P32">
            <v>464</v>
          </cell>
          <cell r="Q32" t="str">
            <v>IN</v>
          </cell>
          <cell r="R32" t="str">
            <v>Texas</v>
          </cell>
          <cell r="S32" t="str">
            <v>Oil, gas &amp; pipelines</v>
          </cell>
        </row>
        <row r="33">
          <cell r="B33" t="str">
            <v>Home Depot</v>
          </cell>
          <cell r="C33">
            <v>29</v>
          </cell>
          <cell r="D33">
            <v>30</v>
          </cell>
          <cell r="E33">
            <v>35</v>
          </cell>
          <cell r="F33">
            <v>34</v>
          </cell>
          <cell r="G33">
            <v>33</v>
          </cell>
          <cell r="H33">
            <v>33</v>
          </cell>
          <cell r="I33">
            <v>28</v>
          </cell>
          <cell r="J33">
            <v>23</v>
          </cell>
          <cell r="K33">
            <v>23</v>
          </cell>
          <cell r="L33">
            <v>27</v>
          </cell>
          <cell r="M33">
            <v>26</v>
          </cell>
          <cell r="N33">
            <v>18</v>
          </cell>
          <cell r="O33">
            <v>17</v>
          </cell>
          <cell r="P33">
            <v>20</v>
          </cell>
          <cell r="Q33" t="str">
            <v>IN</v>
          </cell>
          <cell r="R33" t="str">
            <v>Georgia</v>
          </cell>
          <cell r="S33" t="str">
            <v>Retail &amp; wholesale trade</v>
          </cell>
        </row>
        <row r="34">
          <cell r="B34" t="str">
            <v>Pfizer</v>
          </cell>
          <cell r="C34">
            <v>40</v>
          </cell>
          <cell r="D34">
            <v>31</v>
          </cell>
          <cell r="E34">
            <v>40</v>
          </cell>
          <cell r="F34">
            <v>48</v>
          </cell>
          <cell r="G34">
            <v>51</v>
          </cell>
          <cell r="H34">
            <v>56</v>
          </cell>
          <cell r="I34">
            <v>55</v>
          </cell>
          <cell r="J34">
            <v>54</v>
          </cell>
          <cell r="K34">
            <v>57</v>
          </cell>
          <cell r="L34">
            <v>61</v>
          </cell>
          <cell r="M34">
            <v>64</v>
          </cell>
          <cell r="N34">
            <v>77</v>
          </cell>
          <cell r="O34">
            <v>43</v>
          </cell>
          <cell r="P34">
            <v>38</v>
          </cell>
          <cell r="Q34" t="str">
            <v>IN</v>
          </cell>
          <cell r="R34" t="str">
            <v>New York</v>
          </cell>
          <cell r="S34" t="str">
            <v>Pharmaceuticals</v>
          </cell>
        </row>
        <row r="35">
          <cell r="B35" t="str">
            <v>Walgreens Boots Alliance</v>
          </cell>
          <cell r="C35">
            <v>32</v>
          </cell>
          <cell r="D35">
            <v>32</v>
          </cell>
          <cell r="E35">
            <v>32</v>
          </cell>
          <cell r="F35">
            <v>37</v>
          </cell>
          <cell r="G35">
            <v>37</v>
          </cell>
          <cell r="H35">
            <v>35</v>
          </cell>
          <cell r="I35">
            <v>19</v>
          </cell>
          <cell r="J35">
            <v>17</v>
          </cell>
          <cell r="K35">
            <v>19</v>
          </cell>
          <cell r="L35">
            <v>17</v>
          </cell>
          <cell r="M35">
            <v>19</v>
          </cell>
          <cell r="N35">
            <v>16</v>
          </cell>
          <cell r="O35">
            <v>18</v>
          </cell>
          <cell r="P35">
            <v>27</v>
          </cell>
          <cell r="Q35" t="str">
            <v>IN</v>
          </cell>
          <cell r="R35" t="str">
            <v>Illinois</v>
          </cell>
          <cell r="S35" t="str">
            <v>Retail &amp; wholesale trade</v>
          </cell>
        </row>
        <row r="36">
          <cell r="B36" t="str">
            <v>Target</v>
          </cell>
          <cell r="C36">
            <v>30</v>
          </cell>
          <cell r="D36">
            <v>33</v>
          </cell>
          <cell r="E36">
            <v>38</v>
          </cell>
          <cell r="F36">
            <v>36</v>
          </cell>
          <cell r="G36">
            <v>36</v>
          </cell>
          <cell r="H36">
            <v>36</v>
          </cell>
          <cell r="I36">
            <v>38</v>
          </cell>
          <cell r="J36">
            <v>38</v>
          </cell>
          <cell r="K36">
            <v>39</v>
          </cell>
          <cell r="L36">
            <v>39</v>
          </cell>
          <cell r="M36">
            <v>37</v>
          </cell>
          <cell r="N36">
            <v>30</v>
          </cell>
          <cell r="O36">
            <v>32</v>
          </cell>
          <cell r="P36">
            <v>33</v>
          </cell>
          <cell r="Q36" t="str">
            <v>IN</v>
          </cell>
          <cell r="R36" t="str">
            <v>Minnesota</v>
          </cell>
          <cell r="S36" t="str">
            <v>Retail &amp; wholesale trade</v>
          </cell>
        </row>
        <row r="37">
          <cell r="B37" t="str">
            <v>Albertsons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 t="str">
            <v xml:space="preserve"> </v>
          </cell>
          <cell r="G37" t="str">
            <v xml:space="preserve"> </v>
          </cell>
          <cell r="H37" t="str">
            <v xml:space="preserve"> </v>
          </cell>
          <cell r="I37" t="str">
            <v xml:space="preserve"> </v>
          </cell>
          <cell r="J37" t="str">
            <v xml:space="preserve"> </v>
          </cell>
          <cell r="K37" t="str">
            <v xml:space="preserve"> </v>
          </cell>
          <cell r="L37" t="str">
            <v xml:space="preserve"> </v>
          </cell>
          <cell r="M37" t="str">
            <v xml:space="preserve"> </v>
          </cell>
          <cell r="N37" t="str">
            <v xml:space="preserve"> </v>
          </cell>
          <cell r="O37" t="str">
            <v xml:space="preserve"> </v>
          </cell>
          <cell r="P37">
            <v>53</v>
          </cell>
          <cell r="Q37" t="str">
            <v xml:space="preserve"> </v>
          </cell>
          <cell r="R37" t="str">
            <v>Idaho</v>
          </cell>
          <cell r="S37" t="str">
            <v>Retail &amp; wholesale trade</v>
          </cell>
        </row>
        <row r="38">
          <cell r="B38" t="str">
            <v>Apple</v>
          </cell>
          <cell r="C38">
            <v>56</v>
          </cell>
          <cell r="D38">
            <v>35</v>
          </cell>
          <cell r="E38">
            <v>17</v>
          </cell>
          <cell r="F38">
            <v>6</v>
          </cell>
          <cell r="G38">
            <v>5</v>
          </cell>
          <cell r="H38">
            <v>5</v>
          </cell>
          <cell r="I38">
            <v>3</v>
          </cell>
          <cell r="J38">
            <v>3</v>
          </cell>
          <cell r="K38">
            <v>4</v>
          </cell>
          <cell r="L38">
            <v>3</v>
          </cell>
          <cell r="M38">
            <v>4</v>
          </cell>
          <cell r="N38">
            <v>3</v>
          </cell>
          <cell r="O38">
            <v>3</v>
          </cell>
          <cell r="P38">
            <v>4</v>
          </cell>
          <cell r="Q38" t="str">
            <v>IN</v>
          </cell>
          <cell r="R38" t="str">
            <v>California</v>
          </cell>
          <cell r="S38" t="str">
            <v>Computers, office equipment</v>
          </cell>
        </row>
        <row r="39">
          <cell r="B39" t="str">
            <v>Boeing</v>
          </cell>
          <cell r="C39">
            <v>28</v>
          </cell>
          <cell r="D39">
            <v>36</v>
          </cell>
          <cell r="E39">
            <v>39</v>
          </cell>
          <cell r="F39">
            <v>30</v>
          </cell>
          <cell r="G39">
            <v>30</v>
          </cell>
          <cell r="H39">
            <v>27</v>
          </cell>
          <cell r="I39">
            <v>24</v>
          </cell>
          <cell r="J39">
            <v>24</v>
          </cell>
          <cell r="K39">
            <v>27</v>
          </cell>
          <cell r="L39">
            <v>28</v>
          </cell>
          <cell r="M39">
            <v>40</v>
          </cell>
          <cell r="N39">
            <v>54</v>
          </cell>
          <cell r="O39">
            <v>60</v>
          </cell>
          <cell r="P39">
            <v>58</v>
          </cell>
          <cell r="Q39" t="str">
            <v>IN</v>
          </cell>
          <cell r="R39" t="str">
            <v>Illinois</v>
          </cell>
          <cell r="S39" t="str">
            <v>Aerospace &amp; defense</v>
          </cell>
        </row>
        <row r="40">
          <cell r="B40" t="str">
            <v>State Farm Insurance Cos.</v>
          </cell>
          <cell r="C40">
            <v>34</v>
          </cell>
          <cell r="D40">
            <v>37</v>
          </cell>
          <cell r="E40">
            <v>43</v>
          </cell>
          <cell r="F40">
            <v>44</v>
          </cell>
          <cell r="G40">
            <v>41</v>
          </cell>
          <cell r="H40">
            <v>41</v>
          </cell>
          <cell r="I40">
            <v>35</v>
          </cell>
          <cell r="J40">
            <v>33</v>
          </cell>
          <cell r="K40">
            <v>36</v>
          </cell>
          <cell r="L40">
            <v>36</v>
          </cell>
          <cell r="M40">
            <v>36</v>
          </cell>
          <cell r="N40" t="e">
            <v>#N/A</v>
          </cell>
          <cell r="O40" t="e">
            <v>#N/A</v>
          </cell>
          <cell r="P40" t="e">
            <v>#N/A</v>
          </cell>
          <cell r="Q40" t="str">
            <v>OUT</v>
          </cell>
          <cell r="R40" t="str">
            <v>Illinois</v>
          </cell>
          <cell r="S40" t="str">
            <v>Financial</v>
          </cell>
        </row>
        <row r="41">
          <cell r="B41" t="str">
            <v>Microsoft</v>
          </cell>
          <cell r="C41">
            <v>36</v>
          </cell>
          <cell r="D41">
            <v>38</v>
          </cell>
          <cell r="E41">
            <v>37</v>
          </cell>
          <cell r="F41">
            <v>35</v>
          </cell>
          <cell r="G41">
            <v>34</v>
          </cell>
          <cell r="H41">
            <v>31</v>
          </cell>
          <cell r="I41">
            <v>25</v>
          </cell>
          <cell r="J41">
            <v>28</v>
          </cell>
          <cell r="K41">
            <v>30</v>
          </cell>
          <cell r="L41">
            <v>26</v>
          </cell>
          <cell r="M41">
            <v>21</v>
          </cell>
          <cell r="N41">
            <v>15</v>
          </cell>
          <cell r="O41">
            <v>14</v>
          </cell>
          <cell r="P41">
            <v>13</v>
          </cell>
          <cell r="Q41" t="str">
            <v>IN</v>
          </cell>
          <cell r="R41" t="str">
            <v>Washington</v>
          </cell>
          <cell r="S41" t="str">
            <v>Computer software</v>
          </cell>
        </row>
        <row r="42">
          <cell r="B42" t="str">
            <v>Archer Daniels Midland</v>
          </cell>
          <cell r="C42">
            <v>27</v>
          </cell>
          <cell r="D42">
            <v>39</v>
          </cell>
          <cell r="E42">
            <v>28</v>
          </cell>
          <cell r="F42">
            <v>27</v>
          </cell>
          <cell r="G42">
            <v>27</v>
          </cell>
          <cell r="H42">
            <v>34</v>
          </cell>
          <cell r="I42">
            <v>41</v>
          </cell>
          <cell r="J42">
            <v>45</v>
          </cell>
          <cell r="K42">
            <v>48</v>
          </cell>
          <cell r="L42">
            <v>49</v>
          </cell>
          <cell r="M42">
            <v>54</v>
          </cell>
          <cell r="N42">
            <v>51</v>
          </cell>
          <cell r="O42">
            <v>38</v>
          </cell>
          <cell r="P42">
            <v>35</v>
          </cell>
          <cell r="Q42" t="str">
            <v>IN</v>
          </cell>
          <cell r="R42" t="str">
            <v>Illinois</v>
          </cell>
          <cell r="S42" t="str">
            <v>Food &amp; beverages &amp; tobacco</v>
          </cell>
        </row>
        <row r="43">
          <cell r="B43" t="str">
            <v>Johnson &amp; Johnson</v>
          </cell>
          <cell r="C43">
            <v>33</v>
          </cell>
          <cell r="D43">
            <v>40</v>
          </cell>
          <cell r="E43">
            <v>42</v>
          </cell>
          <cell r="F43">
            <v>41</v>
          </cell>
          <cell r="G43">
            <v>39</v>
          </cell>
          <cell r="H43">
            <v>37</v>
          </cell>
          <cell r="I43">
            <v>39</v>
          </cell>
          <cell r="J43">
            <v>35</v>
          </cell>
          <cell r="K43">
            <v>37</v>
          </cell>
          <cell r="L43">
            <v>37</v>
          </cell>
          <cell r="M43">
            <v>35</v>
          </cell>
          <cell r="N43">
            <v>36</v>
          </cell>
          <cell r="O43">
            <v>37</v>
          </cell>
          <cell r="P43">
            <v>40</v>
          </cell>
          <cell r="Q43" t="str">
            <v>IN</v>
          </cell>
          <cell r="R43" t="str">
            <v>New Jersey</v>
          </cell>
          <cell r="S43" t="str">
            <v>Pharmaceuticals</v>
          </cell>
        </row>
        <row r="44">
          <cell r="B44" t="str">
            <v>Dell Technologies</v>
          </cell>
          <cell r="C44">
            <v>38</v>
          </cell>
          <cell r="D44">
            <v>41</v>
          </cell>
          <cell r="E44">
            <v>44</v>
          </cell>
          <cell r="F44">
            <v>51</v>
          </cell>
          <cell r="G44" t="str">
            <v>gone</v>
          </cell>
          <cell r="H44" t="str">
            <v>gone</v>
          </cell>
          <cell r="I44" t="str">
            <v>gone</v>
          </cell>
          <cell r="J44">
            <v>41</v>
          </cell>
          <cell r="K44">
            <v>35</v>
          </cell>
          <cell r="L44">
            <v>34</v>
          </cell>
          <cell r="M44">
            <v>34</v>
          </cell>
          <cell r="N44">
            <v>28</v>
          </cell>
          <cell r="O44">
            <v>31</v>
          </cell>
          <cell r="P44">
            <v>34</v>
          </cell>
          <cell r="Q44" t="str">
            <v>OUT</v>
          </cell>
          <cell r="R44" t="str">
            <v>Texas</v>
          </cell>
          <cell r="S44" t="str">
            <v>Computers, office equipment</v>
          </cell>
        </row>
        <row r="45">
          <cell r="B45" t="str">
            <v>Anthem</v>
          </cell>
          <cell r="C45">
            <v>31</v>
          </cell>
          <cell r="D45">
            <v>42</v>
          </cell>
          <cell r="E45">
            <v>45</v>
          </cell>
          <cell r="F45">
            <v>47</v>
          </cell>
          <cell r="G45">
            <v>38</v>
          </cell>
          <cell r="H45">
            <v>38</v>
          </cell>
          <cell r="I45">
            <v>33</v>
          </cell>
          <cell r="J45">
            <v>29</v>
          </cell>
          <cell r="K45">
            <v>29</v>
          </cell>
          <cell r="L45">
            <v>33</v>
          </cell>
          <cell r="M45">
            <v>29</v>
          </cell>
          <cell r="N45">
            <v>23</v>
          </cell>
          <cell r="O45">
            <v>20</v>
          </cell>
          <cell r="P45" t="e">
            <v>#N/A</v>
          </cell>
          <cell r="Q45" t="str">
            <v>IN</v>
          </cell>
          <cell r="R45" t="str">
            <v>Indiana</v>
          </cell>
          <cell r="S45" t="str">
            <v>Health care</v>
          </cell>
        </row>
        <row r="46">
          <cell r="B46" t="str">
            <v>PepsiCo</v>
          </cell>
          <cell r="C46">
            <v>50</v>
          </cell>
          <cell r="D46">
            <v>43</v>
          </cell>
          <cell r="E46">
            <v>41</v>
          </cell>
          <cell r="F46">
            <v>43</v>
          </cell>
          <cell r="G46">
            <v>43</v>
          </cell>
          <cell r="H46">
            <v>44</v>
          </cell>
          <cell r="I46">
            <v>44</v>
          </cell>
          <cell r="J46">
            <v>44</v>
          </cell>
          <cell r="K46">
            <v>45</v>
          </cell>
          <cell r="L46">
            <v>48</v>
          </cell>
          <cell r="M46">
            <v>51</v>
          </cell>
          <cell r="N46">
            <v>44</v>
          </cell>
          <cell r="O46">
            <v>45</v>
          </cell>
          <cell r="P46">
            <v>46</v>
          </cell>
          <cell r="Q46" t="str">
            <v>OUT</v>
          </cell>
          <cell r="R46" t="str">
            <v>New York</v>
          </cell>
          <cell r="S46" t="str">
            <v>Food &amp; beverages &amp; tobacco</v>
          </cell>
        </row>
        <row r="47">
          <cell r="B47" t="str">
            <v>United Technologies</v>
          </cell>
          <cell r="C47">
            <v>37</v>
          </cell>
          <cell r="D47">
            <v>44</v>
          </cell>
          <cell r="E47">
            <v>48</v>
          </cell>
          <cell r="F47">
            <v>50</v>
          </cell>
          <cell r="G47">
            <v>45</v>
          </cell>
          <cell r="H47">
            <v>45</v>
          </cell>
          <cell r="I47">
            <v>45</v>
          </cell>
          <cell r="J47">
            <v>50</v>
          </cell>
          <cell r="K47">
            <v>51</v>
          </cell>
          <cell r="L47">
            <v>46</v>
          </cell>
          <cell r="M47" t="str">
            <v>gone</v>
          </cell>
          <cell r="N47" t="e">
            <v>#N/A</v>
          </cell>
          <cell r="O47" t="e">
            <v>#N/A</v>
          </cell>
          <cell r="P47" t="e">
            <v>#N/A</v>
          </cell>
          <cell r="Q47" t="str">
            <v>OUT</v>
          </cell>
          <cell r="R47" t="str">
            <v>Connecticut</v>
          </cell>
          <cell r="S47" t="str">
            <v>Aerospace &amp; defense</v>
          </cell>
        </row>
        <row r="48">
          <cell r="B48" t="str">
            <v>Dow Chemical</v>
          </cell>
          <cell r="C48">
            <v>46</v>
          </cell>
          <cell r="D48">
            <v>45</v>
          </cell>
          <cell r="E48">
            <v>47</v>
          </cell>
          <cell r="F48">
            <v>52</v>
          </cell>
          <cell r="G48">
            <v>48</v>
          </cell>
          <cell r="H48">
            <v>48</v>
          </cell>
          <cell r="I48">
            <v>56</v>
          </cell>
          <cell r="J48">
            <v>62</v>
          </cell>
          <cell r="K48">
            <v>47</v>
          </cell>
          <cell r="L48" t="e">
            <v>#N/A</v>
          </cell>
          <cell r="M48" t="e">
            <v>#N/A</v>
          </cell>
          <cell r="N48" t="e">
            <v>#N/A</v>
          </cell>
          <cell r="O48" t="e">
            <v>#N/A</v>
          </cell>
          <cell r="P48" t="e">
            <v>#N/A</v>
          </cell>
          <cell r="Q48" t="str">
            <v>OUT</v>
          </cell>
          <cell r="R48" t="str">
            <v>Michigan</v>
          </cell>
          <cell r="S48" t="str">
            <v>Chemicals</v>
          </cell>
        </row>
        <row r="49">
          <cell r="B49" t="str">
            <v>MetLife</v>
          </cell>
          <cell r="C49">
            <v>51</v>
          </cell>
          <cell r="D49">
            <v>46</v>
          </cell>
          <cell r="E49">
            <v>34</v>
          </cell>
          <cell r="F49">
            <v>40</v>
          </cell>
          <cell r="G49">
            <v>42</v>
          </cell>
          <cell r="H49">
            <v>39</v>
          </cell>
          <cell r="I49">
            <v>40</v>
          </cell>
          <cell r="J49">
            <v>42</v>
          </cell>
          <cell r="K49">
            <v>43</v>
          </cell>
          <cell r="L49" t="str">
            <v>44</v>
          </cell>
          <cell r="M49" t="str">
            <v>48</v>
          </cell>
          <cell r="N49">
            <v>46</v>
          </cell>
          <cell r="O49">
            <v>50</v>
          </cell>
          <cell r="P49">
            <v>54</v>
          </cell>
          <cell r="Q49" t="str">
            <v>OUT</v>
          </cell>
          <cell r="R49" t="str">
            <v>New York</v>
          </cell>
          <cell r="S49" t="str">
            <v>Financial</v>
          </cell>
        </row>
        <row r="50">
          <cell r="B50" t="str">
            <v>Best Buy</v>
          </cell>
          <cell r="C50">
            <v>45</v>
          </cell>
          <cell r="D50">
            <v>47</v>
          </cell>
          <cell r="E50">
            <v>53</v>
          </cell>
          <cell r="F50">
            <v>61</v>
          </cell>
          <cell r="G50">
            <v>60</v>
          </cell>
          <cell r="H50">
            <v>72</v>
          </cell>
          <cell r="I50">
            <v>71</v>
          </cell>
          <cell r="J50">
            <v>72</v>
          </cell>
          <cell r="K50">
            <v>72</v>
          </cell>
          <cell r="L50" t="str">
            <v>74</v>
          </cell>
          <cell r="M50" t="str">
            <v>75</v>
          </cell>
          <cell r="N50">
            <v>66</v>
          </cell>
          <cell r="O50">
            <v>68</v>
          </cell>
          <cell r="P50">
            <v>94</v>
          </cell>
          <cell r="Q50" t="str">
            <v>IN</v>
          </cell>
          <cell r="R50" t="str">
            <v>Minnesota</v>
          </cell>
          <cell r="S50" t="str">
            <v>Retail &amp; wholesale trade</v>
          </cell>
        </row>
        <row r="51">
          <cell r="B51" t="str">
            <v>United Parcel Service</v>
          </cell>
          <cell r="C51">
            <v>43</v>
          </cell>
          <cell r="D51">
            <v>48</v>
          </cell>
          <cell r="E51">
            <v>52</v>
          </cell>
          <cell r="F51">
            <v>53</v>
          </cell>
          <cell r="G51">
            <v>50</v>
          </cell>
          <cell r="H51">
            <v>47</v>
          </cell>
          <cell r="I51">
            <v>48</v>
          </cell>
          <cell r="J51">
            <v>46</v>
          </cell>
          <cell r="K51">
            <v>44</v>
          </cell>
          <cell r="L51" t="str">
            <v>41</v>
          </cell>
          <cell r="M51" t="str">
            <v>43</v>
          </cell>
          <cell r="N51" t="e">
            <v>#N/A</v>
          </cell>
          <cell r="O51" t="e">
            <v>#N/A</v>
          </cell>
          <cell r="P51" t="e">
            <v>#N/A</v>
          </cell>
          <cell r="Q51" t="str">
            <v>IN</v>
          </cell>
          <cell r="R51" t="str">
            <v>Georgia</v>
          </cell>
          <cell r="S51" t="str">
            <v>Miscellaneous services</v>
          </cell>
        </row>
        <row r="52">
          <cell r="B52" t="str">
            <v>Mondelez International</v>
          </cell>
          <cell r="C52">
            <v>53</v>
          </cell>
          <cell r="D52">
            <v>49</v>
          </cell>
          <cell r="E52">
            <v>50</v>
          </cell>
          <cell r="F52">
            <v>88</v>
          </cell>
          <cell r="G52">
            <v>89</v>
          </cell>
          <cell r="H52">
            <v>165</v>
          </cell>
          <cell r="I52">
            <v>94</v>
          </cell>
          <cell r="J52">
            <v>109</v>
          </cell>
          <cell r="K52">
            <v>117</v>
          </cell>
          <cell r="L52" t="str">
            <v>116</v>
          </cell>
          <cell r="M52" t="str">
            <v>117</v>
          </cell>
          <cell r="N52">
            <v>108</v>
          </cell>
          <cell r="O52">
            <v>121</v>
          </cell>
          <cell r="P52">
            <v>131</v>
          </cell>
          <cell r="Q52" t="str">
            <v>IN</v>
          </cell>
          <cell r="R52" t="str">
            <v>Illinois</v>
          </cell>
          <cell r="S52" t="str">
            <v>Food &amp; beverages &amp; tobacco</v>
          </cell>
        </row>
        <row r="53">
          <cell r="B53" t="str">
            <v>Lowe's</v>
          </cell>
          <cell r="C53">
            <v>42</v>
          </cell>
          <cell r="D53">
            <v>50</v>
          </cell>
          <cell r="E53">
            <v>54</v>
          </cell>
          <cell r="F53">
            <v>56</v>
          </cell>
          <cell r="G53">
            <v>52</v>
          </cell>
          <cell r="H53">
            <v>50</v>
          </cell>
          <cell r="I53">
            <v>47</v>
          </cell>
          <cell r="J53">
            <v>40</v>
          </cell>
          <cell r="K53">
            <v>40</v>
          </cell>
          <cell r="L53" t="str">
            <v>42</v>
          </cell>
          <cell r="M53" t="str">
            <v>44</v>
          </cell>
          <cell r="N53">
            <v>31</v>
          </cell>
          <cell r="O53">
            <v>35</v>
          </cell>
          <cell r="P53">
            <v>39</v>
          </cell>
          <cell r="Q53" t="str">
            <v>IN</v>
          </cell>
          <cell r="R53" t="str">
            <v>North Carolina</v>
          </cell>
          <cell r="S53" t="str">
            <v>Retail &amp; wholesale trade</v>
          </cell>
        </row>
        <row r="54">
          <cell r="B54" t="str">
            <v>Stonex Group</v>
          </cell>
          <cell r="C54" t="e">
            <v>#N/A</v>
          </cell>
          <cell r="D54">
            <v>51</v>
          </cell>
          <cell r="E54">
            <v>30</v>
          </cell>
          <cell r="F54">
            <v>39</v>
          </cell>
          <cell r="G54">
            <v>66</v>
          </cell>
          <cell r="H54">
            <v>93</v>
          </cell>
          <cell r="I54">
            <v>83</v>
          </cell>
          <cell r="J54">
            <v>189</v>
          </cell>
          <cell r="K54">
            <v>103</v>
          </cell>
          <cell r="L54" t="str">
            <v>112</v>
          </cell>
          <cell r="M54" t="e">
            <v>#N/A</v>
          </cell>
          <cell r="N54">
            <v>58</v>
          </cell>
          <cell r="O54">
            <v>87</v>
          </cell>
          <cell r="P54">
            <v>59</v>
          </cell>
          <cell r="Q54" t="str">
            <v>OUT</v>
          </cell>
          <cell r="R54" t="str">
            <v>New York</v>
          </cell>
          <cell r="S54" t="str">
            <v>Financial</v>
          </cell>
        </row>
        <row r="55">
          <cell r="B55" t="str">
            <v>Lockheed Martin</v>
          </cell>
          <cell r="C55">
            <v>44</v>
          </cell>
          <cell r="D55">
            <v>52</v>
          </cell>
          <cell r="E55">
            <v>58</v>
          </cell>
          <cell r="F55">
            <v>59</v>
          </cell>
          <cell r="G55">
            <v>59</v>
          </cell>
          <cell r="H55">
            <v>64</v>
          </cell>
          <cell r="I55">
            <v>60</v>
          </cell>
          <cell r="J55">
            <v>56</v>
          </cell>
          <cell r="K55">
            <v>59</v>
          </cell>
          <cell r="L55" t="str">
            <v>60</v>
          </cell>
          <cell r="M55" t="str">
            <v>57</v>
          </cell>
          <cell r="N55">
            <v>49</v>
          </cell>
          <cell r="O55">
            <v>55</v>
          </cell>
          <cell r="P55">
            <v>60</v>
          </cell>
          <cell r="Q55" t="str">
            <v>IN</v>
          </cell>
          <cell r="R55" t="str">
            <v>Maryland</v>
          </cell>
          <cell r="S55" t="str">
            <v>Aerospace &amp; defense</v>
          </cell>
        </row>
        <row r="56">
          <cell r="B56" t="str">
            <v>Merck</v>
          </cell>
          <cell r="C56">
            <v>85</v>
          </cell>
          <cell r="D56">
            <v>53</v>
          </cell>
          <cell r="E56">
            <v>57</v>
          </cell>
          <cell r="F56">
            <v>58</v>
          </cell>
          <cell r="G56">
            <v>65</v>
          </cell>
          <cell r="H56">
            <v>71</v>
          </cell>
          <cell r="I56">
            <v>72</v>
          </cell>
          <cell r="J56">
            <v>69</v>
          </cell>
          <cell r="K56">
            <v>78</v>
          </cell>
          <cell r="L56" t="str">
            <v>76</v>
          </cell>
          <cell r="M56" t="str">
            <v>69</v>
          </cell>
          <cell r="N56">
            <v>65</v>
          </cell>
          <cell r="O56">
            <v>71</v>
          </cell>
          <cell r="P56">
            <v>69</v>
          </cell>
          <cell r="Q56" t="str">
            <v>IN</v>
          </cell>
          <cell r="R56" t="str">
            <v>New Jersey</v>
          </cell>
          <cell r="S56" t="str">
            <v>Pharmaceuticals</v>
          </cell>
        </row>
        <row r="57">
          <cell r="B57" t="str">
            <v>Goldman Sachs Group</v>
          </cell>
          <cell r="C57">
            <v>39</v>
          </cell>
          <cell r="D57">
            <v>54</v>
          </cell>
          <cell r="E57">
            <v>80</v>
          </cell>
          <cell r="F57">
            <v>68</v>
          </cell>
          <cell r="G57">
            <v>74</v>
          </cell>
          <cell r="H57">
            <v>76</v>
          </cell>
          <cell r="I57">
            <v>74</v>
          </cell>
          <cell r="J57">
            <v>78</v>
          </cell>
          <cell r="K57">
            <v>70</v>
          </cell>
          <cell r="L57" t="str">
            <v>62</v>
          </cell>
          <cell r="M57" t="str">
            <v>60</v>
          </cell>
          <cell r="N57">
            <v>59</v>
          </cell>
          <cell r="O57">
            <v>57</v>
          </cell>
          <cell r="P57">
            <v>55</v>
          </cell>
          <cell r="Q57" t="str">
            <v>IN</v>
          </cell>
          <cell r="R57" t="str">
            <v>New York</v>
          </cell>
          <cell r="S57" t="str">
            <v>Financial</v>
          </cell>
        </row>
        <row r="58">
          <cell r="B58" t="str">
            <v>Express Scripts</v>
          </cell>
          <cell r="C58">
            <v>96</v>
          </cell>
          <cell r="D58">
            <v>55</v>
          </cell>
          <cell r="E58">
            <v>60</v>
          </cell>
          <cell r="F58">
            <v>24</v>
          </cell>
          <cell r="G58">
            <v>20</v>
          </cell>
          <cell r="H58">
            <v>22</v>
          </cell>
          <cell r="I58">
            <v>22</v>
          </cell>
          <cell r="J58">
            <v>22</v>
          </cell>
          <cell r="K58">
            <v>25</v>
          </cell>
          <cell r="L58" t="str">
            <v>gone</v>
          </cell>
          <cell r="M58" t="str">
            <v>gone</v>
          </cell>
          <cell r="N58" t="str">
            <v>gone</v>
          </cell>
          <cell r="O58" t="str">
            <v>gone</v>
          </cell>
          <cell r="P58" t="str">
            <v>gone</v>
          </cell>
          <cell r="Q58" t="str">
            <v>gone</v>
          </cell>
          <cell r="R58" t="str">
            <v>Missouri</v>
          </cell>
          <cell r="S58" t="str">
            <v>Retail &amp; wholesale trade</v>
          </cell>
        </row>
        <row r="59">
          <cell r="B59" t="str">
            <v>Intel</v>
          </cell>
          <cell r="C59">
            <v>62</v>
          </cell>
          <cell r="D59">
            <v>56</v>
          </cell>
          <cell r="E59">
            <v>51</v>
          </cell>
          <cell r="F59">
            <v>54</v>
          </cell>
          <cell r="G59">
            <v>53</v>
          </cell>
          <cell r="H59">
            <v>52</v>
          </cell>
          <cell r="I59">
            <v>51</v>
          </cell>
          <cell r="J59">
            <v>47</v>
          </cell>
          <cell r="K59">
            <v>46</v>
          </cell>
          <cell r="L59" t="str">
            <v>43</v>
          </cell>
          <cell r="M59" t="str">
            <v>45</v>
          </cell>
          <cell r="N59">
            <v>40</v>
          </cell>
          <cell r="O59">
            <v>46</v>
          </cell>
          <cell r="P59">
            <v>62</v>
          </cell>
          <cell r="Q59" t="str">
            <v>IN</v>
          </cell>
          <cell r="R59" t="str">
            <v>California</v>
          </cell>
          <cell r="S59" t="str">
            <v>Semiconductors &amp; other electronic components</v>
          </cell>
        </row>
        <row r="60">
          <cell r="B60" t="str">
            <v>Sears Holdings</v>
          </cell>
          <cell r="C60">
            <v>48</v>
          </cell>
          <cell r="D60">
            <v>57</v>
          </cell>
          <cell r="E60">
            <v>65</v>
          </cell>
          <cell r="F60">
            <v>71</v>
          </cell>
          <cell r="G60">
            <v>87</v>
          </cell>
          <cell r="H60">
            <v>99</v>
          </cell>
          <cell r="I60">
            <v>111</v>
          </cell>
          <cell r="J60">
            <v>127</v>
          </cell>
          <cell r="K60">
            <v>172</v>
          </cell>
          <cell r="L60" t="e">
            <v>#N/A</v>
          </cell>
          <cell r="M60" t="e">
            <v>#N/A</v>
          </cell>
          <cell r="N60" t="e">
            <v>#N/A</v>
          </cell>
          <cell r="O60" t="e">
            <v>#N/A</v>
          </cell>
          <cell r="P60" t="e">
            <v>#N/A</v>
          </cell>
          <cell r="Q60" t="str">
            <v>OUT</v>
          </cell>
          <cell r="R60" t="str">
            <v>Illinois</v>
          </cell>
          <cell r="S60" t="str">
            <v>Retail &amp; wholesale trade</v>
          </cell>
        </row>
        <row r="61">
          <cell r="B61" t="str">
            <v>Caterpillar</v>
          </cell>
          <cell r="C61">
            <v>66</v>
          </cell>
          <cell r="D61">
            <v>58</v>
          </cell>
          <cell r="E61">
            <v>46</v>
          </cell>
          <cell r="F61">
            <v>42</v>
          </cell>
          <cell r="G61">
            <v>49</v>
          </cell>
          <cell r="H61">
            <v>54</v>
          </cell>
          <cell r="I61">
            <v>59</v>
          </cell>
          <cell r="J61">
            <v>74</v>
          </cell>
          <cell r="K61">
            <v>65</v>
          </cell>
          <cell r="L61" t="str">
            <v>58</v>
          </cell>
          <cell r="M61" t="str">
            <v>62</v>
          </cell>
          <cell r="N61">
            <v>78</v>
          </cell>
          <cell r="O61">
            <v>73</v>
          </cell>
          <cell r="P61">
            <v>68</v>
          </cell>
          <cell r="Q61" t="str">
            <v>IN</v>
          </cell>
          <cell r="R61" t="str">
            <v>Illinois</v>
          </cell>
          <cell r="S61" t="str">
            <v>Industrial machinery</v>
          </cell>
        </row>
        <row r="62">
          <cell r="B62" t="str">
            <v>Chrysler Group</v>
          </cell>
          <cell r="C62" t="str">
            <v>gone</v>
          </cell>
          <cell r="D62">
            <v>59</v>
          </cell>
          <cell r="E62" t="str">
            <v>gone</v>
          </cell>
          <cell r="F62" t="str">
            <v>gone</v>
          </cell>
          <cell r="G62" t="str">
            <v>gone</v>
          </cell>
          <cell r="H62" t="str">
            <v>gone</v>
          </cell>
          <cell r="I62" t="str">
            <v>gone</v>
          </cell>
          <cell r="J62" t="str">
            <v>gone</v>
          </cell>
          <cell r="K62" t="str">
            <v>gone</v>
          </cell>
          <cell r="L62" t="str">
            <v>gone</v>
          </cell>
          <cell r="M62" t="str">
            <v>gone</v>
          </cell>
          <cell r="N62" t="e">
            <v>#N/A</v>
          </cell>
          <cell r="O62" t="e">
            <v>#N/A</v>
          </cell>
          <cell r="P62" t="e">
            <v>#N/A</v>
          </cell>
          <cell r="Q62" t="str">
            <v>gone</v>
          </cell>
          <cell r="R62" t="str">
            <v>Michigan</v>
          </cell>
          <cell r="S62" t="str">
            <v>Motor vehicles and parts</v>
          </cell>
        </row>
        <row r="63">
          <cell r="B63" t="str">
            <v>Safeway</v>
          </cell>
          <cell r="C63">
            <v>52</v>
          </cell>
          <cell r="D63">
            <v>60</v>
          </cell>
          <cell r="E63">
            <v>63</v>
          </cell>
          <cell r="F63">
            <v>62</v>
          </cell>
          <cell r="G63">
            <v>67</v>
          </cell>
          <cell r="H63">
            <v>84</v>
          </cell>
          <cell r="I63" t="str">
            <v>gone</v>
          </cell>
          <cell r="J63" t="str">
            <v>gone</v>
          </cell>
          <cell r="K63" t="str">
            <v>gone</v>
          </cell>
          <cell r="L63" t="str">
            <v>gone</v>
          </cell>
          <cell r="M63" t="str">
            <v>gone</v>
          </cell>
          <cell r="N63" t="e">
            <v>#N/A</v>
          </cell>
          <cell r="O63" t="e">
            <v>#N/A</v>
          </cell>
          <cell r="P63" t="e">
            <v>#N/A</v>
          </cell>
          <cell r="Q63" t="str">
            <v>OUT</v>
          </cell>
        </row>
        <row r="64">
          <cell r="B64" t="str">
            <v>Supervalu</v>
          </cell>
          <cell r="C64">
            <v>47</v>
          </cell>
          <cell r="D64">
            <v>61</v>
          </cell>
          <cell r="E64">
            <v>75</v>
          </cell>
          <cell r="F64">
            <v>86</v>
          </cell>
          <cell r="G64">
            <v>94</v>
          </cell>
          <cell r="H64">
            <v>164</v>
          </cell>
          <cell r="I64">
            <v>160</v>
          </cell>
          <cell r="J64">
            <v>158</v>
          </cell>
          <cell r="K64">
            <v>180</v>
          </cell>
          <cell r="L64" t="str">
            <v>201</v>
          </cell>
          <cell r="M64" t="str">
            <v>gone</v>
          </cell>
          <cell r="N64" t="e">
            <v>#N/A</v>
          </cell>
          <cell r="O64" t="e">
            <v>#N/A</v>
          </cell>
          <cell r="P64" t="e">
            <v>#N/A</v>
          </cell>
          <cell r="Q64" t="str">
            <v>OUT</v>
          </cell>
        </row>
        <row r="65">
          <cell r="B65" t="str">
            <v>Cisco Systems</v>
          </cell>
          <cell r="C65">
            <v>58</v>
          </cell>
          <cell r="D65">
            <v>62</v>
          </cell>
          <cell r="E65">
            <v>64</v>
          </cell>
          <cell r="F65">
            <v>60</v>
          </cell>
          <cell r="G65">
            <v>55</v>
          </cell>
          <cell r="H65">
            <v>60</v>
          </cell>
          <cell r="I65">
            <v>54</v>
          </cell>
          <cell r="J65">
            <v>60</v>
          </cell>
          <cell r="K65">
            <v>62</v>
          </cell>
          <cell r="L65" t="str">
            <v>64</v>
          </cell>
          <cell r="M65" t="str">
            <v>63</v>
          </cell>
          <cell r="N65">
            <v>63</v>
          </cell>
          <cell r="O65">
            <v>74</v>
          </cell>
          <cell r="P65">
            <v>82</v>
          </cell>
          <cell r="Q65" t="str">
            <v>IN</v>
          </cell>
          <cell r="R65" t="str">
            <v>California</v>
          </cell>
          <cell r="S65" t="str">
            <v>Network and other communications equipment</v>
          </cell>
        </row>
        <row r="66">
          <cell r="B66" t="str">
            <v>Morgan Stanley</v>
          </cell>
          <cell r="C66">
            <v>70</v>
          </cell>
          <cell r="D66">
            <v>63</v>
          </cell>
          <cell r="E66">
            <v>68</v>
          </cell>
          <cell r="F66">
            <v>96</v>
          </cell>
          <cell r="G66">
            <v>83</v>
          </cell>
          <cell r="H66">
            <v>82</v>
          </cell>
          <cell r="I66">
            <v>78</v>
          </cell>
          <cell r="J66">
            <v>76</v>
          </cell>
          <cell r="K66">
            <v>67</v>
          </cell>
          <cell r="L66" t="str">
            <v>63</v>
          </cell>
          <cell r="M66" t="str">
            <v>61</v>
          </cell>
          <cell r="N66">
            <v>61</v>
          </cell>
          <cell r="O66">
            <v>61</v>
          </cell>
          <cell r="P66">
            <v>61</v>
          </cell>
          <cell r="Q66" t="str">
            <v>IN</v>
          </cell>
          <cell r="R66" t="str">
            <v>New York</v>
          </cell>
          <cell r="S66" t="str">
            <v>Financial</v>
          </cell>
        </row>
        <row r="67">
          <cell r="B67" t="str">
            <v>Prudential Financial</v>
          </cell>
          <cell r="C67">
            <v>65</v>
          </cell>
          <cell r="D67">
            <v>64</v>
          </cell>
          <cell r="E67">
            <v>55</v>
          </cell>
          <cell r="F67">
            <v>29</v>
          </cell>
          <cell r="G67">
            <v>72</v>
          </cell>
          <cell r="H67">
            <v>55</v>
          </cell>
          <cell r="I67">
            <v>50</v>
          </cell>
          <cell r="J67">
            <v>48</v>
          </cell>
          <cell r="K67">
            <v>52</v>
          </cell>
          <cell r="L67" t="str">
            <v>50</v>
          </cell>
          <cell r="M67" t="str">
            <v>53</v>
          </cell>
          <cell r="N67">
            <v>55</v>
          </cell>
          <cell r="O67">
            <v>51</v>
          </cell>
          <cell r="P67">
            <v>67</v>
          </cell>
          <cell r="Q67" t="str">
            <v>IN</v>
          </cell>
          <cell r="R67" t="str">
            <v>New Jersey</v>
          </cell>
          <cell r="S67" t="str">
            <v>Financial</v>
          </cell>
        </row>
        <row r="68">
          <cell r="B68" t="str">
            <v>Walt Disney</v>
          </cell>
          <cell r="C68">
            <v>57</v>
          </cell>
          <cell r="D68">
            <v>65</v>
          </cell>
          <cell r="E68">
            <v>66</v>
          </cell>
          <cell r="F68">
            <v>66</v>
          </cell>
          <cell r="G68" t="e">
            <v>#N/A</v>
          </cell>
          <cell r="H68">
            <v>57</v>
          </cell>
          <cell r="I68" t="e">
            <v>#N/A</v>
          </cell>
          <cell r="J68" t="e">
            <v>#N/A</v>
          </cell>
          <cell r="K68" t="e">
            <v>#N/A</v>
          </cell>
          <cell r="L68" t="str">
            <v>53</v>
          </cell>
          <cell r="M68" t="str">
            <v>49</v>
          </cell>
          <cell r="N68">
            <v>50</v>
          </cell>
          <cell r="O68">
            <v>53</v>
          </cell>
          <cell r="P68">
            <v>48</v>
          </cell>
          <cell r="Q68" t="str">
            <v>IN</v>
          </cell>
          <cell r="R68" t="str">
            <v>California</v>
          </cell>
          <cell r="S68" t="str">
            <v>Miscellaneous services</v>
          </cell>
        </row>
        <row r="69">
          <cell r="B69" t="str">
            <v>Comcast</v>
          </cell>
          <cell r="C69">
            <v>59</v>
          </cell>
          <cell r="D69">
            <v>66</v>
          </cell>
          <cell r="E69">
            <v>49</v>
          </cell>
          <cell r="F69">
            <v>46</v>
          </cell>
          <cell r="G69">
            <v>44</v>
          </cell>
          <cell r="H69">
            <v>43</v>
          </cell>
          <cell r="I69">
            <v>37</v>
          </cell>
          <cell r="J69">
            <v>31</v>
          </cell>
          <cell r="K69">
            <v>33</v>
          </cell>
          <cell r="L69" t="str">
            <v>32</v>
          </cell>
          <cell r="M69" t="str">
            <v>28</v>
          </cell>
          <cell r="N69">
            <v>26</v>
          </cell>
          <cell r="O69">
            <v>28</v>
          </cell>
          <cell r="P69">
            <v>29</v>
          </cell>
          <cell r="Q69" t="str">
            <v>IN</v>
          </cell>
          <cell r="R69" t="str">
            <v>Pennsylvania</v>
          </cell>
          <cell r="S69" t="str">
            <v>Telecommunications</v>
          </cell>
        </row>
        <row r="70">
          <cell r="B70" t="str">
            <v>Sysco</v>
          </cell>
          <cell r="C70">
            <v>55</v>
          </cell>
          <cell r="D70">
            <v>67</v>
          </cell>
          <cell r="E70">
            <v>69</v>
          </cell>
          <cell r="F70">
            <v>65</v>
          </cell>
          <cell r="G70">
            <v>63</v>
          </cell>
          <cell r="H70">
            <v>61</v>
          </cell>
          <cell r="I70">
            <v>57</v>
          </cell>
          <cell r="J70">
            <v>57</v>
          </cell>
          <cell r="K70">
            <v>54</v>
          </cell>
          <cell r="L70" t="str">
            <v>54</v>
          </cell>
          <cell r="M70" t="str">
            <v>56</v>
          </cell>
          <cell r="N70">
            <v>60</v>
          </cell>
          <cell r="O70">
            <v>70</v>
          </cell>
          <cell r="P70">
            <v>56</v>
          </cell>
          <cell r="Q70" t="str">
            <v>OUT</v>
          </cell>
          <cell r="R70" t="str">
            <v>Texas</v>
          </cell>
          <cell r="S70" t="str">
            <v>Retail &amp; wholesale trade</v>
          </cell>
        </row>
        <row r="71">
          <cell r="B71" t="str">
            <v>Sunoco</v>
          </cell>
          <cell r="C71">
            <v>78</v>
          </cell>
          <cell r="D71">
            <v>68</v>
          </cell>
          <cell r="E71">
            <v>61</v>
          </cell>
          <cell r="F71" t="str">
            <v>gone</v>
          </cell>
          <cell r="G71" t="str">
            <v>gone</v>
          </cell>
          <cell r="H71" t="str">
            <v>gone</v>
          </cell>
          <cell r="I71" t="str">
            <v>gone</v>
          </cell>
          <cell r="J71" t="str">
            <v>gone</v>
          </cell>
          <cell r="K71" t="str">
            <v>gone</v>
          </cell>
          <cell r="L71" t="str">
            <v>gone</v>
          </cell>
          <cell r="M71" t="str">
            <v>gone</v>
          </cell>
          <cell r="N71" t="e">
            <v>#N/A</v>
          </cell>
          <cell r="O71" t="e">
            <v>#N/A</v>
          </cell>
          <cell r="P71" t="e">
            <v>#N/A</v>
          </cell>
          <cell r="Q71" t="str">
            <v>OUT</v>
          </cell>
        </row>
        <row r="72">
          <cell r="B72" t="str">
            <v>Abbott Laboratories</v>
          </cell>
          <cell r="C72">
            <v>75</v>
          </cell>
          <cell r="D72">
            <v>69</v>
          </cell>
          <cell r="E72">
            <v>71</v>
          </cell>
          <cell r="F72">
            <v>70</v>
          </cell>
          <cell r="G72">
            <v>136</v>
          </cell>
          <cell r="H72">
            <v>134</v>
          </cell>
          <cell r="I72">
            <v>138</v>
          </cell>
          <cell r="J72">
            <v>135</v>
          </cell>
          <cell r="K72">
            <v>111</v>
          </cell>
          <cell r="L72" t="str">
            <v>103</v>
          </cell>
          <cell r="M72" t="str">
            <v>104</v>
          </cell>
          <cell r="N72">
            <v>89</v>
          </cell>
          <cell r="O72">
            <v>86</v>
          </cell>
          <cell r="P72">
            <v>99</v>
          </cell>
          <cell r="Q72" t="str">
            <v>IN</v>
          </cell>
          <cell r="R72" t="str">
            <v>Illinois</v>
          </cell>
          <cell r="S72" t="str">
            <v>Medical Products and Equipment</v>
          </cell>
        </row>
        <row r="73">
          <cell r="B73" t="str">
            <v>Coca-Cola</v>
          </cell>
          <cell r="C73">
            <v>72</v>
          </cell>
          <cell r="D73">
            <v>70</v>
          </cell>
          <cell r="E73">
            <v>59</v>
          </cell>
          <cell r="F73">
            <v>57</v>
          </cell>
          <cell r="G73">
            <v>58</v>
          </cell>
          <cell r="H73">
            <v>63</v>
          </cell>
          <cell r="I73">
            <v>62</v>
          </cell>
          <cell r="J73">
            <v>64</v>
          </cell>
          <cell r="K73">
            <v>87</v>
          </cell>
          <cell r="L73" t="str">
            <v>100</v>
          </cell>
          <cell r="M73" t="str">
            <v>88</v>
          </cell>
          <cell r="N73">
            <v>93</v>
          </cell>
          <cell r="O73">
            <v>93</v>
          </cell>
          <cell r="P73">
            <v>100</v>
          </cell>
          <cell r="Q73" t="str">
            <v>IN</v>
          </cell>
          <cell r="R73" t="str">
            <v>Georgia</v>
          </cell>
          <cell r="S73" t="str">
            <v>Food &amp; beverages &amp; tobacco</v>
          </cell>
        </row>
        <row r="74">
          <cell r="B74" t="str">
            <v>New York Life Insurance</v>
          </cell>
          <cell r="C74">
            <v>64</v>
          </cell>
          <cell r="D74">
            <v>71</v>
          </cell>
          <cell r="E74">
            <v>86</v>
          </cell>
          <cell r="F74">
            <v>89</v>
          </cell>
          <cell r="G74">
            <v>88</v>
          </cell>
          <cell r="H74">
            <v>80</v>
          </cell>
          <cell r="I74">
            <v>61</v>
          </cell>
          <cell r="J74">
            <v>65</v>
          </cell>
          <cell r="K74">
            <v>69</v>
          </cell>
          <cell r="L74" t="str">
            <v>71</v>
          </cell>
          <cell r="M74" t="str">
            <v>73</v>
          </cell>
          <cell r="N74">
            <v>67</v>
          </cell>
          <cell r="O74">
            <v>72</v>
          </cell>
          <cell r="P74">
            <v>71</v>
          </cell>
          <cell r="Q74" t="str">
            <v>OUT</v>
          </cell>
          <cell r="R74" t="str">
            <v>New York</v>
          </cell>
          <cell r="S74" t="str">
            <v>Financial</v>
          </cell>
        </row>
        <row r="75">
          <cell r="B75" t="str">
            <v>Northrop Grumman</v>
          </cell>
          <cell r="C75">
            <v>61</v>
          </cell>
          <cell r="D75">
            <v>72</v>
          </cell>
          <cell r="E75">
            <v>104</v>
          </cell>
          <cell r="F75">
            <v>120</v>
          </cell>
          <cell r="G75">
            <v>122</v>
          </cell>
          <cell r="H75">
            <v>124</v>
          </cell>
          <cell r="I75">
            <v>118</v>
          </cell>
          <cell r="J75">
            <v>114</v>
          </cell>
          <cell r="K75">
            <v>118</v>
          </cell>
          <cell r="L75" t="str">
            <v>108</v>
          </cell>
          <cell r="M75" t="str">
            <v>96</v>
          </cell>
          <cell r="N75">
            <v>86</v>
          </cell>
          <cell r="O75">
            <v>101</v>
          </cell>
          <cell r="P75">
            <v>113</v>
          </cell>
          <cell r="Q75" t="str">
            <v>IN</v>
          </cell>
          <cell r="R75" t="str">
            <v>Virginia</v>
          </cell>
          <cell r="S75" t="str">
            <v>Aerospace &amp; defense</v>
          </cell>
        </row>
        <row r="76">
          <cell r="B76" t="str">
            <v>FedEx</v>
          </cell>
          <cell r="C76">
            <v>60</v>
          </cell>
          <cell r="D76">
            <v>73</v>
          </cell>
          <cell r="E76">
            <v>70</v>
          </cell>
          <cell r="F76">
            <v>63</v>
          </cell>
          <cell r="G76">
            <v>64</v>
          </cell>
          <cell r="H76">
            <v>65</v>
          </cell>
          <cell r="I76">
            <v>58</v>
          </cell>
          <cell r="J76">
            <v>58</v>
          </cell>
          <cell r="K76">
            <v>50</v>
          </cell>
          <cell r="L76" t="str">
            <v>47</v>
          </cell>
          <cell r="M76" t="str">
            <v>47</v>
          </cell>
          <cell r="N76">
            <v>45</v>
          </cell>
          <cell r="O76">
            <v>39</v>
          </cell>
          <cell r="P76">
            <v>41</v>
          </cell>
          <cell r="Q76" t="str">
            <v>IN</v>
          </cell>
          <cell r="R76" t="str">
            <v>Tennessee</v>
          </cell>
          <cell r="S76" t="str">
            <v>Miscellaneous services</v>
          </cell>
        </row>
        <row r="77">
          <cell r="B77" t="str">
            <v>Hess</v>
          </cell>
          <cell r="C77">
            <v>79</v>
          </cell>
          <cell r="D77">
            <v>74</v>
          </cell>
          <cell r="E77">
            <v>74</v>
          </cell>
          <cell r="F77">
            <v>75</v>
          </cell>
          <cell r="G77">
            <v>84</v>
          </cell>
          <cell r="H77">
            <v>141</v>
          </cell>
          <cell r="I77">
            <v>394</v>
          </cell>
          <cell r="J77">
            <v>525</v>
          </cell>
          <cell r="K77">
            <v>501</v>
          </cell>
          <cell r="L77" t="str">
            <v>461</v>
          </cell>
          <cell r="M77" t="str">
            <v>461</v>
          </cell>
          <cell r="N77">
            <v>543</v>
          </cell>
          <cell r="O77">
            <v>447</v>
          </cell>
          <cell r="P77">
            <v>358</v>
          </cell>
          <cell r="Q77" t="str">
            <v>IN</v>
          </cell>
          <cell r="R77" t="str">
            <v>New York</v>
          </cell>
          <cell r="S77" t="str">
            <v>Oil, gas &amp; pipelines</v>
          </cell>
        </row>
        <row r="78">
          <cell r="B78" t="str">
            <v>Ingram Micro</v>
          </cell>
          <cell r="C78">
            <v>80</v>
          </cell>
          <cell r="D78">
            <v>75</v>
          </cell>
          <cell r="E78">
            <v>81</v>
          </cell>
          <cell r="F78">
            <v>76</v>
          </cell>
          <cell r="G78">
            <v>69</v>
          </cell>
          <cell r="H78">
            <v>62</v>
          </cell>
          <cell r="I78">
            <v>64</v>
          </cell>
          <cell r="J78" t="str">
            <v>gone</v>
          </cell>
          <cell r="K78" t="str">
            <v>gone</v>
          </cell>
          <cell r="L78" t="str">
            <v>gone</v>
          </cell>
          <cell r="M78" t="str">
            <v>gone</v>
          </cell>
          <cell r="N78" t="e">
            <v>#N/A</v>
          </cell>
          <cell r="O78" t="e">
            <v>#N/A</v>
          </cell>
          <cell r="P78" t="e">
            <v>#N/A</v>
          </cell>
          <cell r="Q78" t="str">
            <v>OUT</v>
          </cell>
          <cell r="R78" t="str">
            <v>California</v>
          </cell>
          <cell r="S78" t="str">
            <v>Retail &amp; wholesale trade</v>
          </cell>
        </row>
        <row r="79">
          <cell r="B79" t="str">
            <v>Johnson Controls</v>
          </cell>
          <cell r="C79">
            <v>83</v>
          </cell>
          <cell r="D79">
            <v>76</v>
          </cell>
          <cell r="E79">
            <v>67</v>
          </cell>
          <cell r="F79">
            <v>67</v>
          </cell>
          <cell r="G79">
            <v>68</v>
          </cell>
          <cell r="H79">
            <v>66</v>
          </cell>
          <cell r="I79">
            <v>70</v>
          </cell>
          <cell r="J79" t="e">
            <v>#N/A</v>
          </cell>
          <cell r="K79" t="e">
            <v>#N/A</v>
          </cell>
          <cell r="L79" t="e">
            <v>#N/A</v>
          </cell>
          <cell r="M79" t="e">
            <v>#N/A</v>
          </cell>
          <cell r="N79" t="e">
            <v>#N/A</v>
          </cell>
          <cell r="O79" t="e">
            <v>#N/A</v>
          </cell>
          <cell r="P79" t="e">
            <v>#N/A</v>
          </cell>
          <cell r="Q79" t="str">
            <v>IN</v>
          </cell>
          <cell r="R79" t="str">
            <v>Wisconsin</v>
          </cell>
          <cell r="S79" t="str">
            <v>Motor vehicles and parts</v>
          </cell>
        </row>
        <row r="80">
          <cell r="B80" t="str">
            <v>Aetna</v>
          </cell>
          <cell r="C80">
            <v>63</v>
          </cell>
          <cell r="D80">
            <v>77</v>
          </cell>
          <cell r="E80">
            <v>89</v>
          </cell>
          <cell r="F80">
            <v>84</v>
          </cell>
          <cell r="G80">
            <v>57</v>
          </cell>
          <cell r="H80">
            <v>49</v>
          </cell>
          <cell r="I80">
            <v>46</v>
          </cell>
          <cell r="J80">
            <v>43</v>
          </cell>
          <cell r="K80">
            <v>49</v>
          </cell>
          <cell r="L80" t="str">
            <v>gone</v>
          </cell>
          <cell r="M80" t="str">
            <v>gone</v>
          </cell>
          <cell r="N80" t="e">
            <v>#N/A</v>
          </cell>
          <cell r="O80" t="e">
            <v>#N/A</v>
          </cell>
          <cell r="P80" t="e">
            <v>#N/A</v>
          </cell>
          <cell r="Q80" t="str">
            <v>OUT</v>
          </cell>
          <cell r="R80" t="str">
            <v>Connecticut</v>
          </cell>
          <cell r="S80" t="str">
            <v>Health care</v>
          </cell>
        </row>
        <row r="81">
          <cell r="B81" t="str">
            <v>Amazon.com</v>
          </cell>
          <cell r="C81">
            <v>100</v>
          </cell>
          <cell r="D81">
            <v>78</v>
          </cell>
          <cell r="E81">
            <v>56</v>
          </cell>
          <cell r="F81">
            <v>49</v>
          </cell>
          <cell r="G81">
            <v>35</v>
          </cell>
          <cell r="H81">
            <v>29</v>
          </cell>
          <cell r="I81">
            <v>18</v>
          </cell>
          <cell r="J81">
            <v>12</v>
          </cell>
          <cell r="K81">
            <v>8</v>
          </cell>
          <cell r="L81" t="str">
            <v>5</v>
          </cell>
          <cell r="M81" t="str">
            <v>2</v>
          </cell>
          <cell r="N81" t="e">
            <v>#N/A</v>
          </cell>
          <cell r="O81" t="e">
            <v>#N/A</v>
          </cell>
          <cell r="P81" t="e">
            <v>#N/A</v>
          </cell>
          <cell r="Q81" t="str">
            <v>IN</v>
          </cell>
          <cell r="R81" t="str">
            <v>Washington</v>
          </cell>
          <cell r="S81" t="str">
            <v>Retail &amp; wholesale trade</v>
          </cell>
        </row>
        <row r="82">
          <cell r="B82" t="str">
            <v>Humana</v>
          </cell>
          <cell r="C82">
            <v>73</v>
          </cell>
          <cell r="D82">
            <v>79</v>
          </cell>
          <cell r="E82">
            <v>79</v>
          </cell>
          <cell r="F82">
            <v>73</v>
          </cell>
          <cell r="G82">
            <v>73</v>
          </cell>
          <cell r="H82">
            <v>58</v>
          </cell>
          <cell r="I82">
            <v>52</v>
          </cell>
          <cell r="J82">
            <v>53</v>
          </cell>
          <cell r="K82">
            <v>56</v>
          </cell>
          <cell r="L82" t="str">
            <v>56</v>
          </cell>
          <cell r="M82" t="str">
            <v>52</v>
          </cell>
          <cell r="N82">
            <v>41</v>
          </cell>
          <cell r="O82">
            <v>40</v>
          </cell>
          <cell r="P82">
            <v>42</v>
          </cell>
          <cell r="Q82" t="str">
            <v>IN</v>
          </cell>
          <cell r="R82" t="str">
            <v>Kentucky</v>
          </cell>
          <cell r="S82" t="str">
            <v>Health care</v>
          </cell>
        </row>
        <row r="83">
          <cell r="B83" t="str">
            <v>Enterprise Products Partners</v>
          </cell>
          <cell r="C83" t="e">
            <v>#N/A</v>
          </cell>
          <cell r="D83">
            <v>80</v>
          </cell>
          <cell r="E83">
            <v>62</v>
          </cell>
          <cell r="F83">
            <v>64</v>
          </cell>
          <cell r="G83" t="e">
            <v>#N/A</v>
          </cell>
          <cell r="H83">
            <v>59</v>
          </cell>
          <cell r="I83">
            <v>104</v>
          </cell>
          <cell r="J83">
            <v>122</v>
          </cell>
          <cell r="K83">
            <v>105</v>
          </cell>
          <cell r="L83" t="str">
            <v>89</v>
          </cell>
          <cell r="M83" t="str">
            <v>101</v>
          </cell>
          <cell r="N83">
            <v>105</v>
          </cell>
          <cell r="O83">
            <v>89</v>
          </cell>
          <cell r="P83">
            <v>72</v>
          </cell>
          <cell r="Q83" t="str">
            <v>OUT</v>
          </cell>
          <cell r="R83" t="str">
            <v>Texas</v>
          </cell>
          <cell r="S83" t="str">
            <v>Oil, gas &amp; pipelines</v>
          </cell>
        </row>
        <row r="84">
          <cell r="B84" t="str">
            <v>Honeywell International</v>
          </cell>
          <cell r="C84">
            <v>74</v>
          </cell>
          <cell r="D84">
            <v>81</v>
          </cell>
          <cell r="E84">
            <v>77</v>
          </cell>
          <cell r="F84">
            <v>78</v>
          </cell>
          <cell r="G84">
            <v>77</v>
          </cell>
          <cell r="H84">
            <v>74</v>
          </cell>
          <cell r="I84">
            <v>75</v>
          </cell>
          <cell r="J84">
            <v>73</v>
          </cell>
          <cell r="K84">
            <v>77</v>
          </cell>
          <cell r="L84" t="str">
            <v>77</v>
          </cell>
          <cell r="M84" t="str">
            <v>92</v>
          </cell>
          <cell r="N84">
            <v>94</v>
          </cell>
          <cell r="O84">
            <v>105</v>
          </cell>
          <cell r="P84">
            <v>115</v>
          </cell>
          <cell r="Q84" t="str">
            <v>IN</v>
          </cell>
          <cell r="R84" t="str">
            <v>New Jersey</v>
          </cell>
          <cell r="S84" t="str">
            <v>Industrial machinery</v>
          </cell>
        </row>
        <row r="85">
          <cell r="B85" t="str">
            <v>Liberty Mutual Insurance Group</v>
          </cell>
          <cell r="C85">
            <v>71</v>
          </cell>
          <cell r="D85">
            <v>82</v>
          </cell>
          <cell r="E85">
            <v>84</v>
          </cell>
          <cell r="F85">
            <v>81</v>
          </cell>
          <cell r="G85" t="e">
            <v>#N/A</v>
          </cell>
          <cell r="H85">
            <v>78</v>
          </cell>
          <cell r="I85">
            <v>73</v>
          </cell>
          <cell r="J85">
            <v>75</v>
          </cell>
          <cell r="K85">
            <v>68</v>
          </cell>
          <cell r="L85" t="str">
            <v>75</v>
          </cell>
          <cell r="M85" t="str">
            <v>77</v>
          </cell>
          <cell r="N85">
            <v>71</v>
          </cell>
          <cell r="O85">
            <v>78</v>
          </cell>
          <cell r="P85">
            <v>86</v>
          </cell>
          <cell r="Q85" t="str">
            <v>OUT</v>
          </cell>
          <cell r="R85" t="str">
            <v>Massachusetts</v>
          </cell>
          <cell r="S85" t="str">
            <v>Financial</v>
          </cell>
        </row>
        <row r="86">
          <cell r="B86" t="str">
            <v>Fox Corporation</v>
          </cell>
          <cell r="C86" t="e">
            <v>#N/A</v>
          </cell>
          <cell r="D86">
            <v>83</v>
          </cell>
          <cell r="E86" t="e">
            <v>#N/A</v>
          </cell>
          <cell r="F86" t="e">
            <v>#N/A</v>
          </cell>
          <cell r="G86">
            <v>85</v>
          </cell>
          <cell r="H86">
            <v>97</v>
          </cell>
          <cell r="I86">
            <v>96</v>
          </cell>
          <cell r="J86">
            <v>101</v>
          </cell>
          <cell r="K86">
            <v>109</v>
          </cell>
          <cell r="L86">
            <v>104</v>
          </cell>
          <cell r="M86" t="str">
            <v>280</v>
          </cell>
          <cell r="N86" t="e">
            <v>#N/A</v>
          </cell>
          <cell r="O86" t="e">
            <v>#N/A</v>
          </cell>
          <cell r="P86" t="e">
            <v>#N/A</v>
          </cell>
          <cell r="Q86" t="str">
            <v>OUT</v>
          </cell>
          <cell r="R86" t="str">
            <v>New York</v>
          </cell>
          <cell r="S86" t="str">
            <v>Miscellaneous services</v>
          </cell>
        </row>
        <row r="87">
          <cell r="B87" t="str">
            <v>DuPont</v>
          </cell>
          <cell r="C87">
            <v>86</v>
          </cell>
          <cell r="D87">
            <v>84</v>
          </cell>
          <cell r="E87">
            <v>72</v>
          </cell>
          <cell r="F87">
            <v>72</v>
          </cell>
          <cell r="G87" t="e">
            <v>#N/A</v>
          </cell>
          <cell r="H87">
            <v>87</v>
          </cell>
          <cell r="I87">
            <v>101</v>
          </cell>
          <cell r="J87">
            <v>113</v>
          </cell>
          <cell r="K87" t="e">
            <v>#N/A</v>
          </cell>
          <cell r="L87" t="e">
            <v>#N/A</v>
          </cell>
          <cell r="M87" t="str">
            <v>152</v>
          </cell>
          <cell r="N87">
            <v>144</v>
          </cell>
          <cell r="O87">
            <v>213</v>
          </cell>
          <cell r="P87">
            <v>250</v>
          </cell>
          <cell r="Q87" t="str">
            <v>OUT</v>
          </cell>
          <cell r="R87" t="str">
            <v>Delaware</v>
          </cell>
          <cell r="S87" t="str">
            <v>Chemicals</v>
          </cell>
        </row>
        <row r="88">
          <cell r="B88" t="str">
            <v>Sprint Nextel</v>
          </cell>
          <cell r="C88">
            <v>67</v>
          </cell>
          <cell r="D88">
            <v>85</v>
          </cell>
          <cell r="E88">
            <v>90</v>
          </cell>
          <cell r="F88">
            <v>87</v>
          </cell>
          <cell r="G88" t="e">
            <v>#N/A</v>
          </cell>
          <cell r="H88" t="e">
            <v>#N/A</v>
          </cell>
          <cell r="I88" t="e">
            <v>#N/A</v>
          </cell>
          <cell r="J88" t="e">
            <v>#N/A</v>
          </cell>
          <cell r="K88" t="e">
            <v>#N/A</v>
          </cell>
          <cell r="L88" t="e">
            <v>#N/A</v>
          </cell>
          <cell r="M88" t="e">
            <v>#N/A</v>
          </cell>
          <cell r="N88" t="e">
            <v>#N/A</v>
          </cell>
          <cell r="O88" t="e">
            <v>#N/A</v>
          </cell>
          <cell r="P88" t="e">
            <v>#N/A</v>
          </cell>
          <cell r="Q88" t="str">
            <v>OUT</v>
          </cell>
          <cell r="R88" t="e">
            <v>#REF!</v>
          </cell>
          <cell r="S88" t="e">
            <v>#REF!</v>
          </cell>
        </row>
        <row r="89">
          <cell r="B89" t="str">
            <v>General Dynamics</v>
          </cell>
          <cell r="C89">
            <v>69</v>
          </cell>
          <cell r="D89">
            <v>86</v>
          </cell>
          <cell r="E89">
            <v>92</v>
          </cell>
          <cell r="F89">
            <v>98</v>
          </cell>
          <cell r="G89">
            <v>99</v>
          </cell>
          <cell r="H89">
            <v>100</v>
          </cell>
          <cell r="I89">
            <v>88</v>
          </cell>
          <cell r="J89">
            <v>90</v>
          </cell>
          <cell r="K89">
            <v>99</v>
          </cell>
          <cell r="L89" t="str">
            <v>92</v>
          </cell>
          <cell r="M89" t="str">
            <v>83</v>
          </cell>
          <cell r="N89">
            <v>84</v>
          </cell>
          <cell r="O89">
            <v>94</v>
          </cell>
          <cell r="P89">
            <v>105</v>
          </cell>
          <cell r="Q89" t="str">
            <v>IN</v>
          </cell>
          <cell r="R89" t="str">
            <v>Virginia</v>
          </cell>
          <cell r="S89" t="str">
            <v>Aerospace &amp; defense</v>
          </cell>
        </row>
        <row r="90">
          <cell r="B90" t="str">
            <v>TIAA-CREF</v>
          </cell>
          <cell r="C90">
            <v>90</v>
          </cell>
          <cell r="D90">
            <v>87</v>
          </cell>
          <cell r="E90">
            <v>88</v>
          </cell>
          <cell r="F90">
            <v>97</v>
          </cell>
          <cell r="G90">
            <v>95</v>
          </cell>
          <cell r="H90">
            <v>92</v>
          </cell>
          <cell r="I90" t="e">
            <v>#N/A</v>
          </cell>
          <cell r="J90" t="e">
            <v>#N/A</v>
          </cell>
          <cell r="K90" t="e">
            <v>#N/A</v>
          </cell>
          <cell r="L90" t="e">
            <v>#N/A</v>
          </cell>
          <cell r="M90" t="e">
            <v>#N/A</v>
          </cell>
          <cell r="N90" t="e">
            <v>#N/A</v>
          </cell>
          <cell r="O90" t="e">
            <v>#N/A</v>
          </cell>
          <cell r="P90" t="e">
            <v>#N/A</v>
          </cell>
          <cell r="Q90" t="str">
            <v>OUT</v>
          </cell>
        </row>
        <row r="91">
          <cell r="B91" t="str">
            <v>Delta Air Lines</v>
          </cell>
          <cell r="C91">
            <v>84</v>
          </cell>
          <cell r="D91">
            <v>88</v>
          </cell>
          <cell r="E91">
            <v>83</v>
          </cell>
          <cell r="F91">
            <v>83</v>
          </cell>
          <cell r="G91">
            <v>81</v>
          </cell>
          <cell r="H91">
            <v>73</v>
          </cell>
          <cell r="I91">
            <v>68</v>
          </cell>
          <cell r="J91">
            <v>71</v>
          </cell>
          <cell r="K91">
            <v>75</v>
          </cell>
          <cell r="L91" t="str">
            <v>69</v>
          </cell>
          <cell r="M91" t="str">
            <v>68</v>
          </cell>
          <cell r="N91">
            <v>178</v>
          </cell>
          <cell r="O91">
            <v>113</v>
          </cell>
          <cell r="P91">
            <v>85</v>
          </cell>
          <cell r="Q91" t="str">
            <v>IN</v>
          </cell>
          <cell r="R91" t="str">
            <v>Georgia</v>
          </cell>
          <cell r="S91" t="str">
            <v>Transportation</v>
          </cell>
        </row>
        <row r="92">
          <cell r="B92" t="str">
            <v>Allstate</v>
          </cell>
          <cell r="C92">
            <v>68</v>
          </cell>
          <cell r="D92">
            <v>89</v>
          </cell>
          <cell r="E92">
            <v>93</v>
          </cell>
          <cell r="F92">
            <v>92</v>
          </cell>
          <cell r="G92" t="e">
            <v>#N/A</v>
          </cell>
          <cell r="H92">
            <v>89</v>
          </cell>
          <cell r="I92">
            <v>81</v>
          </cell>
          <cell r="J92">
            <v>84</v>
          </cell>
          <cell r="K92">
            <v>79</v>
          </cell>
          <cell r="L92" t="str">
            <v>82</v>
          </cell>
          <cell r="M92" t="str">
            <v>72</v>
          </cell>
          <cell r="N92">
            <v>70</v>
          </cell>
          <cell r="O92">
            <v>66</v>
          </cell>
          <cell r="P92">
            <v>84</v>
          </cell>
          <cell r="Q92" t="str">
            <v>IN</v>
          </cell>
          <cell r="R92" t="str">
            <v>Illinois</v>
          </cell>
          <cell r="S92" t="str">
            <v>Financial</v>
          </cell>
        </row>
        <row r="93">
          <cell r="B93" t="str">
            <v>HCA Holdings</v>
          </cell>
          <cell r="C93" t="e">
            <v>#N/A</v>
          </cell>
          <cell r="D93">
            <v>90</v>
          </cell>
          <cell r="E93">
            <v>94</v>
          </cell>
          <cell r="F93">
            <v>82</v>
          </cell>
          <cell r="G93">
            <v>79</v>
          </cell>
          <cell r="H93">
            <v>75</v>
          </cell>
          <cell r="I93">
            <v>63</v>
          </cell>
          <cell r="J93">
            <v>63</v>
          </cell>
          <cell r="K93" t="e">
            <v>#N/A</v>
          </cell>
          <cell r="L93" t="e">
            <v>#N/A</v>
          </cell>
          <cell r="M93" t="e">
            <v>#N/A</v>
          </cell>
          <cell r="N93" t="e">
            <v>#N/A</v>
          </cell>
          <cell r="O93" t="e">
            <v>#N/A</v>
          </cell>
          <cell r="P93" t="e">
            <v>#N/A</v>
          </cell>
          <cell r="Q93" t="str">
            <v>OUT</v>
          </cell>
          <cell r="R93" t="str">
            <v>Tennessee</v>
          </cell>
          <cell r="S93" t="str">
            <v>Health care</v>
          </cell>
        </row>
        <row r="94">
          <cell r="B94" t="str">
            <v>American Express</v>
          </cell>
          <cell r="C94">
            <v>88</v>
          </cell>
          <cell r="D94">
            <v>91</v>
          </cell>
          <cell r="E94">
            <v>95</v>
          </cell>
          <cell r="F94">
            <v>90</v>
          </cell>
          <cell r="G94">
            <v>90</v>
          </cell>
          <cell r="H94">
            <v>88</v>
          </cell>
          <cell r="I94">
            <v>85</v>
          </cell>
          <cell r="J94">
            <v>86</v>
          </cell>
          <cell r="K94">
            <v>86</v>
          </cell>
          <cell r="L94" t="str">
            <v>72</v>
          </cell>
          <cell r="M94" t="str">
            <v>67</v>
          </cell>
          <cell r="N94">
            <v>83</v>
          </cell>
          <cell r="O94">
            <v>85</v>
          </cell>
          <cell r="P94">
            <v>77</v>
          </cell>
          <cell r="Q94" t="str">
            <v>IN</v>
          </cell>
          <cell r="R94" t="str">
            <v>New York</v>
          </cell>
          <cell r="S94" t="str">
            <v>Financial Data Services</v>
          </cell>
        </row>
        <row r="95">
          <cell r="B95" t="str">
            <v>Google</v>
          </cell>
          <cell r="C95">
            <v>102</v>
          </cell>
          <cell r="D95">
            <v>92</v>
          </cell>
          <cell r="E95">
            <v>73</v>
          </cell>
          <cell r="F95">
            <v>55</v>
          </cell>
          <cell r="G95">
            <v>46</v>
          </cell>
          <cell r="H95">
            <v>40</v>
          </cell>
          <cell r="I95" t="e">
            <v>#N/A</v>
          </cell>
          <cell r="J95" t="e">
            <v>#N/A</v>
          </cell>
          <cell r="K95" t="e">
            <v>#N/A</v>
          </cell>
          <cell r="L95" t="e">
            <v>#N/A</v>
          </cell>
          <cell r="M95" t="e">
            <v>#N/A</v>
          </cell>
          <cell r="N95" t="e">
            <v>#N/A</v>
          </cell>
          <cell r="O95" t="e">
            <v>#N/A</v>
          </cell>
          <cell r="P95" t="e">
            <v>#N/A</v>
          </cell>
          <cell r="Q95" t="str">
            <v>OUT</v>
          </cell>
          <cell r="R95" t="str">
            <v>California</v>
          </cell>
          <cell r="S95" t="str">
            <v>Miscellaneous services</v>
          </cell>
        </row>
        <row r="96">
          <cell r="B96" t="str">
            <v>Tyson Foods</v>
          </cell>
          <cell r="C96">
            <v>87</v>
          </cell>
          <cell r="D96">
            <v>93</v>
          </cell>
          <cell r="E96">
            <v>96</v>
          </cell>
          <cell r="F96">
            <v>93</v>
          </cell>
          <cell r="G96">
            <v>93</v>
          </cell>
          <cell r="H96">
            <v>83</v>
          </cell>
          <cell r="I96">
            <v>66</v>
          </cell>
          <cell r="J96">
            <v>82</v>
          </cell>
          <cell r="K96">
            <v>80</v>
          </cell>
          <cell r="L96" t="str">
            <v>80</v>
          </cell>
          <cell r="M96" t="str">
            <v>79</v>
          </cell>
          <cell r="N96">
            <v>73</v>
          </cell>
          <cell r="O96">
            <v>81</v>
          </cell>
          <cell r="P96">
            <v>80</v>
          </cell>
          <cell r="Q96" t="str">
            <v>IN</v>
          </cell>
          <cell r="R96" t="str">
            <v>Arkansas</v>
          </cell>
          <cell r="S96" t="str">
            <v>Food &amp; beverages &amp; tobacco</v>
          </cell>
        </row>
        <row r="97">
          <cell r="B97" t="str">
            <v>Philip Morris International</v>
          </cell>
          <cell r="C97">
            <v>94</v>
          </cell>
          <cell r="D97">
            <v>94</v>
          </cell>
          <cell r="E97">
            <v>99</v>
          </cell>
          <cell r="F97">
            <v>99</v>
          </cell>
          <cell r="G97">
            <v>100</v>
          </cell>
          <cell r="H97">
            <v>102</v>
          </cell>
          <cell r="I97">
            <v>106</v>
          </cell>
          <cell r="J97">
            <v>104</v>
          </cell>
          <cell r="K97">
            <v>108</v>
          </cell>
          <cell r="L97" t="str">
            <v>110</v>
          </cell>
          <cell r="M97" t="str">
            <v>107</v>
          </cell>
          <cell r="N97">
            <v>101</v>
          </cell>
          <cell r="O97">
            <v>110</v>
          </cell>
          <cell r="P97">
            <v>128</v>
          </cell>
          <cell r="Q97" t="str">
            <v>IN</v>
          </cell>
          <cell r="R97" t="str">
            <v>New York</v>
          </cell>
          <cell r="S97" t="str">
            <v>Food &amp; beverages &amp; tobacco</v>
          </cell>
        </row>
        <row r="98">
          <cell r="B98" t="str">
            <v>Time Warner</v>
          </cell>
          <cell r="C98">
            <v>82</v>
          </cell>
          <cell r="D98">
            <v>95</v>
          </cell>
          <cell r="E98">
            <v>103</v>
          </cell>
          <cell r="F98">
            <v>105</v>
          </cell>
          <cell r="G98">
            <v>102</v>
          </cell>
          <cell r="H98">
            <v>104</v>
          </cell>
          <cell r="I98">
            <v>99</v>
          </cell>
          <cell r="J98">
            <v>95</v>
          </cell>
          <cell r="K98">
            <v>98</v>
          </cell>
          <cell r="L98" t="e">
            <v>#N/A</v>
          </cell>
          <cell r="M98" t="e">
            <v>#N/A</v>
          </cell>
          <cell r="N98" t="e">
            <v>#N/A</v>
          </cell>
          <cell r="O98" t="e">
            <v>#N/A</v>
          </cell>
          <cell r="P98" t="e">
            <v>#N/A</v>
          </cell>
          <cell r="Q98" t="str">
            <v>OUT</v>
          </cell>
          <cell r="R98" t="e">
            <v>#REF!</v>
          </cell>
          <cell r="S98" t="e">
            <v>#REF!</v>
          </cell>
        </row>
        <row r="99">
          <cell r="B99" t="str">
            <v>Oracle</v>
          </cell>
          <cell r="C99">
            <v>105</v>
          </cell>
          <cell r="D99">
            <v>96</v>
          </cell>
          <cell r="E99">
            <v>82</v>
          </cell>
          <cell r="F99">
            <v>80</v>
          </cell>
          <cell r="G99">
            <v>82</v>
          </cell>
          <cell r="H99">
            <v>81</v>
          </cell>
          <cell r="I99">
            <v>77</v>
          </cell>
          <cell r="J99">
            <v>81</v>
          </cell>
          <cell r="K99">
            <v>82</v>
          </cell>
          <cell r="L99" t="str">
            <v>81</v>
          </cell>
          <cell r="M99" t="str">
            <v>82</v>
          </cell>
          <cell r="N99">
            <v>80</v>
          </cell>
          <cell r="O99">
            <v>91</v>
          </cell>
          <cell r="P99">
            <v>101</v>
          </cell>
          <cell r="Q99" t="str">
            <v>IN</v>
          </cell>
          <cell r="R99" t="str">
            <v>California</v>
          </cell>
          <cell r="S99" t="str">
            <v>Computer software</v>
          </cell>
        </row>
        <row r="100">
          <cell r="B100" t="str">
            <v>3M</v>
          </cell>
          <cell r="C100">
            <v>106</v>
          </cell>
          <cell r="D100">
            <v>97</v>
          </cell>
          <cell r="E100">
            <v>102</v>
          </cell>
          <cell r="F100">
            <v>101</v>
          </cell>
          <cell r="G100">
            <v>101</v>
          </cell>
          <cell r="H100">
            <v>98</v>
          </cell>
          <cell r="I100">
            <v>93</v>
          </cell>
          <cell r="J100">
            <v>94</v>
          </cell>
          <cell r="K100">
            <v>97</v>
          </cell>
          <cell r="L100" t="str">
            <v>95</v>
          </cell>
          <cell r="M100" t="str">
            <v>103</v>
          </cell>
          <cell r="N100">
            <v>96</v>
          </cell>
          <cell r="O100">
            <v>102</v>
          </cell>
          <cell r="P100">
            <v>116</v>
          </cell>
          <cell r="Q100" t="str">
            <v>IN</v>
          </cell>
          <cell r="R100" t="str">
            <v>Minnesota</v>
          </cell>
          <cell r="S100" t="str">
            <v>Miscellaneous manufacturing</v>
          </cell>
        </row>
        <row r="101">
          <cell r="B101" t="str">
            <v>Deere</v>
          </cell>
          <cell r="C101">
            <v>107</v>
          </cell>
          <cell r="D101">
            <v>98</v>
          </cell>
          <cell r="E101">
            <v>97</v>
          </cell>
          <cell r="F101">
            <v>85</v>
          </cell>
          <cell r="G101" t="e">
            <v>#N/A</v>
          </cell>
          <cell r="H101">
            <v>86</v>
          </cell>
          <cell r="I101">
            <v>97</v>
          </cell>
          <cell r="J101">
            <v>105</v>
          </cell>
          <cell r="K101">
            <v>102</v>
          </cell>
          <cell r="L101" t="str">
            <v>87</v>
          </cell>
          <cell r="M101" t="str">
            <v>84</v>
          </cell>
          <cell r="N101">
            <v>88</v>
          </cell>
          <cell r="O101">
            <v>84</v>
          </cell>
          <cell r="P101">
            <v>81</v>
          </cell>
          <cell r="Q101" t="str">
            <v>IN</v>
          </cell>
          <cell r="R101" t="str">
            <v>Illinois</v>
          </cell>
          <cell r="S101" t="str">
            <v>Industrial machinery</v>
          </cell>
        </row>
        <row r="102">
          <cell r="B102" t="str">
            <v>Plains All American Pipeline</v>
          </cell>
          <cell r="C102">
            <v>128</v>
          </cell>
          <cell r="D102">
            <v>99</v>
          </cell>
          <cell r="E102">
            <v>87</v>
          </cell>
          <cell r="F102">
            <v>77</v>
          </cell>
          <cell r="G102" t="e">
            <v>#N/A</v>
          </cell>
          <cell r="H102" t="e">
            <v>#N/A</v>
          </cell>
          <cell r="I102" t="e">
            <v>#N/A</v>
          </cell>
          <cell r="J102" t="e">
            <v>#N/A</v>
          </cell>
          <cell r="K102" t="e">
            <v>#N/A</v>
          </cell>
          <cell r="L102" t="e">
            <v>#N/A</v>
          </cell>
          <cell r="M102" t="e">
            <v>#N/A</v>
          </cell>
          <cell r="N102" t="e">
            <v>#N/A</v>
          </cell>
          <cell r="O102" t="e">
            <v>#N/A</v>
          </cell>
          <cell r="P102" t="e">
            <v>#N/A</v>
          </cell>
          <cell r="Q102" t="str">
            <v>OUT</v>
          </cell>
          <cell r="R102" t="str">
            <v>Texas</v>
          </cell>
          <cell r="S102" t="str">
            <v>Oil, gas &amp; pipelines</v>
          </cell>
        </row>
        <row r="103">
          <cell r="B103" t="str">
            <v>Rite Aid</v>
          </cell>
          <cell r="C103">
            <v>89</v>
          </cell>
          <cell r="D103">
            <v>100</v>
          </cell>
          <cell r="E103">
            <v>113</v>
          </cell>
          <cell r="F103">
            <v>113</v>
          </cell>
          <cell r="G103">
            <v>118</v>
          </cell>
          <cell r="H103">
            <v>117</v>
          </cell>
          <cell r="I103">
            <v>107</v>
          </cell>
          <cell r="J103">
            <v>91</v>
          </cell>
          <cell r="K103">
            <v>94</v>
          </cell>
          <cell r="L103" t="str">
            <v>107</v>
          </cell>
          <cell r="M103" t="str">
            <v>150</v>
          </cell>
          <cell r="N103">
            <v>132</v>
          </cell>
          <cell r="O103">
            <v>148</v>
          </cell>
          <cell r="P103">
            <v>161</v>
          </cell>
          <cell r="Q103" t="str">
            <v>OUT</v>
          </cell>
          <cell r="R103" t="e">
            <v>#REF!</v>
          </cell>
          <cell r="S103" t="e">
            <v>#REF!</v>
          </cell>
        </row>
        <row r="104">
          <cell r="B104" t="str">
            <v>Massachusetts Mutual Life Insurance</v>
          </cell>
          <cell r="C104">
            <v>93</v>
          </cell>
          <cell r="D104">
            <v>101</v>
          </cell>
          <cell r="E104">
            <v>121</v>
          </cell>
          <cell r="F104">
            <v>94</v>
          </cell>
          <cell r="G104">
            <v>96</v>
          </cell>
          <cell r="H104">
            <v>94</v>
          </cell>
          <cell r="I104">
            <v>76</v>
          </cell>
          <cell r="J104">
            <v>77</v>
          </cell>
          <cell r="K104">
            <v>93</v>
          </cell>
          <cell r="L104" t="str">
            <v>84</v>
          </cell>
          <cell r="M104" t="str">
            <v>89</v>
          </cell>
          <cell r="N104">
            <v>123</v>
          </cell>
          <cell r="O104">
            <v>100</v>
          </cell>
          <cell r="P104">
            <v>104</v>
          </cell>
          <cell r="Q104" t="str">
            <v>OUT</v>
          </cell>
          <cell r="R104" t="str">
            <v>Massachusetts</v>
          </cell>
          <cell r="S104" t="str">
            <v>Financial</v>
          </cell>
        </row>
        <row r="105">
          <cell r="B105" t="str">
            <v>Publix Super Markets</v>
          </cell>
          <cell r="C105">
            <v>99</v>
          </cell>
          <cell r="D105">
            <v>102</v>
          </cell>
          <cell r="E105">
            <v>106</v>
          </cell>
          <cell r="F105">
            <v>108</v>
          </cell>
          <cell r="G105">
            <v>104</v>
          </cell>
          <cell r="H105">
            <v>101</v>
          </cell>
          <cell r="I105">
            <v>87</v>
          </cell>
          <cell r="J105">
            <v>85</v>
          </cell>
          <cell r="K105">
            <v>88</v>
          </cell>
          <cell r="L105" t="str">
            <v>91</v>
          </cell>
          <cell r="M105" t="str">
            <v>87</v>
          </cell>
          <cell r="N105">
            <v>69</v>
          </cell>
          <cell r="O105">
            <v>76</v>
          </cell>
          <cell r="P105">
            <v>78</v>
          </cell>
          <cell r="Q105" t="str">
            <v>OUT</v>
          </cell>
          <cell r="R105" t="str">
            <v>Florida</v>
          </cell>
          <cell r="S105" t="str">
            <v>Retail &amp; wholesale trade</v>
          </cell>
        </row>
        <row r="106">
          <cell r="B106" t="str">
            <v>CHS</v>
          </cell>
          <cell r="C106">
            <v>91</v>
          </cell>
          <cell r="D106">
            <v>103</v>
          </cell>
          <cell r="E106">
            <v>78</v>
          </cell>
          <cell r="F106">
            <v>69</v>
          </cell>
          <cell r="G106">
            <v>62</v>
          </cell>
          <cell r="H106">
            <v>69</v>
          </cell>
          <cell r="I106">
            <v>84</v>
          </cell>
          <cell r="J106">
            <v>93</v>
          </cell>
          <cell r="K106">
            <v>96</v>
          </cell>
          <cell r="L106" t="str">
            <v>97</v>
          </cell>
          <cell r="M106" t="str">
            <v>105</v>
          </cell>
          <cell r="N106">
            <v>103</v>
          </cell>
          <cell r="O106">
            <v>95</v>
          </cell>
          <cell r="P106">
            <v>90</v>
          </cell>
          <cell r="Q106" t="str">
            <v>OUT</v>
          </cell>
          <cell r="R106" t="str">
            <v>Minnesota</v>
          </cell>
          <cell r="S106" t="str">
            <v>Retail &amp; wholesale trade</v>
          </cell>
        </row>
        <row r="107">
          <cell r="B107" t="str">
            <v>Raytheon</v>
          </cell>
          <cell r="C107">
            <v>95</v>
          </cell>
          <cell r="D107">
            <v>104</v>
          </cell>
          <cell r="E107">
            <v>117</v>
          </cell>
          <cell r="F107">
            <v>124</v>
          </cell>
          <cell r="G107">
            <v>126</v>
          </cell>
          <cell r="H107">
            <v>129</v>
          </cell>
          <cell r="I107">
            <v>120</v>
          </cell>
          <cell r="J107">
            <v>116</v>
          </cell>
          <cell r="K107">
            <v>119</v>
          </cell>
          <cell r="L107" t="str">
            <v>114</v>
          </cell>
          <cell r="M107" t="str">
            <v>108</v>
          </cell>
          <cell r="N107" t="e">
            <v>#N/A</v>
          </cell>
          <cell r="O107" t="e">
            <v>#N/A</v>
          </cell>
          <cell r="P107" t="e">
            <v>#N/A</v>
          </cell>
          <cell r="Q107" t="str">
            <v>IN</v>
          </cell>
          <cell r="R107" t="str">
            <v>Massachusetts</v>
          </cell>
          <cell r="S107" t="str">
            <v>Aerospace &amp; defense</v>
          </cell>
        </row>
        <row r="108">
          <cell r="B108" t="str">
            <v>International Paper</v>
          </cell>
          <cell r="C108">
            <v>104</v>
          </cell>
          <cell r="D108">
            <v>105</v>
          </cell>
          <cell r="E108">
            <v>111</v>
          </cell>
          <cell r="F108">
            <v>107</v>
          </cell>
          <cell r="G108">
            <v>105</v>
          </cell>
          <cell r="H108">
            <v>114</v>
          </cell>
          <cell r="I108">
            <v>127</v>
          </cell>
          <cell r="J108">
            <v>133</v>
          </cell>
          <cell r="K108">
            <v>124</v>
          </cell>
          <cell r="L108" t="str">
            <v>133</v>
          </cell>
          <cell r="M108" t="str">
            <v>144</v>
          </cell>
          <cell r="N108">
            <v>141</v>
          </cell>
          <cell r="O108">
            <v>164</v>
          </cell>
          <cell r="P108">
            <v>184</v>
          </cell>
          <cell r="Q108" t="str">
            <v>IN</v>
          </cell>
          <cell r="R108" t="str">
            <v>Tennessee</v>
          </cell>
          <cell r="S108" t="str">
            <v>Miscellaneous manufacturing</v>
          </cell>
        </row>
        <row r="109">
          <cell r="B109" t="str">
            <v>Travelers Cos.</v>
          </cell>
          <cell r="C109">
            <v>98</v>
          </cell>
          <cell r="D109">
            <v>106</v>
          </cell>
          <cell r="E109">
            <v>112</v>
          </cell>
          <cell r="F109">
            <v>116</v>
          </cell>
          <cell r="G109" t="e">
            <v>#N/A</v>
          </cell>
          <cell r="H109">
            <v>112</v>
          </cell>
          <cell r="I109">
            <v>105</v>
          </cell>
          <cell r="J109">
            <v>99</v>
          </cell>
          <cell r="K109">
            <v>106</v>
          </cell>
          <cell r="L109" t="e">
            <v>#N/A</v>
          </cell>
          <cell r="M109" t="e">
            <v>#N/A</v>
          </cell>
          <cell r="N109" t="e">
            <v>#N/A</v>
          </cell>
          <cell r="O109" t="e">
            <v>#N/A</v>
          </cell>
          <cell r="P109" t="e">
            <v>#N/A</v>
          </cell>
          <cell r="Q109" t="str">
            <v>OUT</v>
          </cell>
          <cell r="R109" t="str">
            <v>New York</v>
          </cell>
          <cell r="S109" t="str">
            <v>Financial</v>
          </cell>
        </row>
        <row r="110">
          <cell r="B110" t="str">
            <v>Macy's</v>
          </cell>
          <cell r="C110">
            <v>103</v>
          </cell>
          <cell r="D110">
            <v>107</v>
          </cell>
          <cell r="E110">
            <v>110</v>
          </cell>
          <cell r="F110">
            <v>109</v>
          </cell>
          <cell r="G110">
            <v>107</v>
          </cell>
          <cell r="H110">
            <v>105</v>
          </cell>
          <cell r="I110" t="e">
            <v>#N/A</v>
          </cell>
          <cell r="J110" t="e">
            <v>#N/A</v>
          </cell>
          <cell r="K110" t="e">
            <v>#N/A</v>
          </cell>
          <cell r="L110" t="str">
            <v>118</v>
          </cell>
          <cell r="M110" t="str">
            <v>120</v>
          </cell>
          <cell r="N110">
            <v>164</v>
          </cell>
          <cell r="O110">
            <v>144</v>
          </cell>
          <cell r="P110">
            <v>158</v>
          </cell>
          <cell r="Q110" t="str">
            <v>OUT</v>
          </cell>
          <cell r="R110" t="str">
            <v>Ohio</v>
          </cell>
          <cell r="S110" t="str">
            <v>Retail &amp; wholesale trade</v>
          </cell>
        </row>
        <row r="111">
          <cell r="B111" t="str">
            <v>Staples</v>
          </cell>
          <cell r="C111">
            <v>101</v>
          </cell>
          <cell r="D111">
            <v>108</v>
          </cell>
          <cell r="E111">
            <v>114</v>
          </cell>
          <cell r="F111">
            <v>122</v>
          </cell>
          <cell r="G111">
            <v>127</v>
          </cell>
          <cell r="H111">
            <v>133</v>
          </cell>
          <cell r="I111">
            <v>132</v>
          </cell>
          <cell r="J111">
            <v>140</v>
          </cell>
          <cell r="K111" t="e">
            <v>#N/A</v>
          </cell>
          <cell r="L111" t="e">
            <v>#N/A</v>
          </cell>
          <cell r="M111" t="e">
            <v>#N/A</v>
          </cell>
          <cell r="N111" t="e">
            <v>#N/A</v>
          </cell>
          <cell r="O111" t="e">
            <v>#N/A</v>
          </cell>
          <cell r="P111" t="e">
            <v>#N/A</v>
          </cell>
          <cell r="Q111" t="str">
            <v>OUT</v>
          </cell>
        </row>
        <row r="112">
          <cell r="B112" t="str">
            <v>Tech Data</v>
          </cell>
          <cell r="C112">
            <v>109</v>
          </cell>
          <cell r="D112">
            <v>109</v>
          </cell>
          <cell r="E112">
            <v>109</v>
          </cell>
          <cell r="F112">
            <v>119</v>
          </cell>
          <cell r="G112">
            <v>111</v>
          </cell>
          <cell r="H112">
            <v>107</v>
          </cell>
          <cell r="I112">
            <v>108</v>
          </cell>
          <cell r="J112">
            <v>107</v>
          </cell>
          <cell r="K112">
            <v>83</v>
          </cell>
          <cell r="L112" t="str">
            <v>88</v>
          </cell>
          <cell r="M112" t="str">
            <v>90</v>
          </cell>
          <cell r="N112" t="e">
            <v>#N/A</v>
          </cell>
          <cell r="O112" t="e">
            <v>#N/A</v>
          </cell>
          <cell r="P112" t="e">
            <v>#N/A</v>
          </cell>
          <cell r="Q112" t="str">
            <v>OUT</v>
          </cell>
          <cell r="R112" t="str">
            <v>Florida</v>
          </cell>
          <cell r="S112" t="str">
            <v>Retail &amp; wholesale trade</v>
          </cell>
        </row>
        <row r="113">
          <cell r="B113" t="str">
            <v>DirecTV</v>
          </cell>
          <cell r="C113" t="e">
            <v>#N/A</v>
          </cell>
          <cell r="D113">
            <v>110</v>
          </cell>
          <cell r="E113">
            <v>105</v>
          </cell>
          <cell r="F113">
            <v>102</v>
          </cell>
          <cell r="G113">
            <v>98</v>
          </cell>
          <cell r="H113">
            <v>95</v>
          </cell>
          <cell r="I113" t="e">
            <v>#N/A</v>
          </cell>
          <cell r="J113" t="e">
            <v>#N/A</v>
          </cell>
          <cell r="K113" t="e">
            <v>#N/A</v>
          </cell>
          <cell r="L113" t="e">
            <v>#N/A</v>
          </cell>
          <cell r="M113" t="e">
            <v>#N/A</v>
          </cell>
          <cell r="N113" t="e">
            <v>#N/A</v>
          </cell>
          <cell r="O113" t="e">
            <v>#N/A</v>
          </cell>
          <cell r="P113" t="e">
            <v>#N/A</v>
          </cell>
          <cell r="Q113" t="str">
            <v>OUT</v>
          </cell>
          <cell r="R113" t="str">
            <v>California</v>
          </cell>
          <cell r="S113" t="str">
            <v>Telecommunications</v>
          </cell>
        </row>
        <row r="114">
          <cell r="B114" t="str">
            <v>McDonald's</v>
          </cell>
          <cell r="C114">
            <v>108</v>
          </cell>
          <cell r="D114">
            <v>111</v>
          </cell>
          <cell r="E114">
            <v>107</v>
          </cell>
          <cell r="F114">
            <v>111</v>
          </cell>
          <cell r="G114">
            <v>106</v>
          </cell>
          <cell r="H114">
            <v>110</v>
          </cell>
          <cell r="I114" t="e">
            <v>#N/A</v>
          </cell>
          <cell r="J114" t="e">
            <v>#N/A</v>
          </cell>
          <cell r="K114" t="e">
            <v>#N/A</v>
          </cell>
          <cell r="L114" t="str">
            <v>149</v>
          </cell>
          <cell r="M114" t="str">
            <v>156</v>
          </cell>
          <cell r="N114">
            <v>157</v>
          </cell>
          <cell r="O114">
            <v>152</v>
          </cell>
          <cell r="P114">
            <v>169</v>
          </cell>
          <cell r="Q114" t="str">
            <v>IN</v>
          </cell>
          <cell r="R114" t="str">
            <v>Illinois</v>
          </cell>
          <cell r="S114" t="str">
            <v>Miscellaneous services</v>
          </cell>
        </row>
        <row r="115">
          <cell r="B115" t="str">
            <v>Northwestern Mutual</v>
          </cell>
          <cell r="C115">
            <v>115</v>
          </cell>
          <cell r="D115">
            <v>112</v>
          </cell>
          <cell r="E115">
            <v>116</v>
          </cell>
          <cell r="F115">
            <v>114</v>
          </cell>
          <cell r="G115" t="e">
            <v>#N/A</v>
          </cell>
          <cell r="H115">
            <v>109</v>
          </cell>
          <cell r="I115">
            <v>100</v>
          </cell>
          <cell r="J115">
            <v>97</v>
          </cell>
          <cell r="K115">
            <v>104</v>
          </cell>
          <cell r="L115" t="str">
            <v>111</v>
          </cell>
          <cell r="M115" t="str">
            <v>102</v>
          </cell>
          <cell r="N115">
            <v>90</v>
          </cell>
          <cell r="O115">
            <v>97</v>
          </cell>
          <cell r="P115">
            <v>111</v>
          </cell>
          <cell r="Q115" t="str">
            <v>OUT</v>
          </cell>
          <cell r="R115" t="str">
            <v>Wisconsin</v>
          </cell>
          <cell r="S115" t="str">
            <v>Financial</v>
          </cell>
        </row>
        <row r="116">
          <cell r="B116" t="str">
            <v>Murphy Oil</v>
          </cell>
          <cell r="C116">
            <v>125</v>
          </cell>
          <cell r="D116">
            <v>113</v>
          </cell>
          <cell r="E116">
            <v>98</v>
          </cell>
          <cell r="F116">
            <v>104</v>
          </cell>
          <cell r="G116">
            <v>470</v>
          </cell>
          <cell r="H116">
            <v>350</v>
          </cell>
          <cell r="I116">
            <v>662</v>
          </cell>
          <cell r="J116">
            <v>972</v>
          </cell>
          <cell r="K116">
            <v>902</v>
          </cell>
          <cell r="L116" t="str">
            <v>843</v>
          </cell>
          <cell r="M116">
            <v>625</v>
          </cell>
          <cell r="N116">
            <v>965</v>
          </cell>
          <cell r="O116">
            <v>958</v>
          </cell>
          <cell r="P116">
            <v>752</v>
          </cell>
          <cell r="Q116" t="str">
            <v>OUT</v>
          </cell>
          <cell r="R116" t="str">
            <v>Arkansas</v>
          </cell>
          <cell r="S116" t="str">
            <v>Oil, gas &amp; pipelines</v>
          </cell>
        </row>
        <row r="117">
          <cell r="B117" t="str">
            <v>United Airlines Holdings</v>
          </cell>
          <cell r="C117" t="e">
            <v>#N/A</v>
          </cell>
          <cell r="D117">
            <v>114</v>
          </cell>
          <cell r="E117">
            <v>76</v>
          </cell>
          <cell r="F117">
            <v>79</v>
          </cell>
          <cell r="G117">
            <v>78</v>
          </cell>
          <cell r="H117">
            <v>79</v>
          </cell>
          <cell r="I117">
            <v>80</v>
          </cell>
          <cell r="J117">
            <v>83</v>
          </cell>
          <cell r="K117">
            <v>81</v>
          </cell>
          <cell r="L117" t="str">
            <v>78</v>
          </cell>
          <cell r="M117" t="e">
            <v>#N/A</v>
          </cell>
          <cell r="N117">
            <v>200</v>
          </cell>
          <cell r="O117">
            <v>146</v>
          </cell>
          <cell r="P117">
            <v>96</v>
          </cell>
          <cell r="Q117" t="str">
            <v>OUT</v>
          </cell>
          <cell r="R117" t="str">
            <v>Illinois</v>
          </cell>
          <cell r="S117" t="str">
            <v>Transportation</v>
          </cell>
        </row>
        <row r="118">
          <cell r="B118" t="str">
            <v>Eli Lilly</v>
          </cell>
          <cell r="C118">
            <v>112</v>
          </cell>
          <cell r="D118">
            <v>115</v>
          </cell>
          <cell r="E118">
            <v>119</v>
          </cell>
          <cell r="F118">
            <v>130</v>
          </cell>
          <cell r="G118">
            <v>129</v>
          </cell>
          <cell r="H118">
            <v>151</v>
          </cell>
          <cell r="I118">
            <v>141</v>
          </cell>
          <cell r="J118">
            <v>132</v>
          </cell>
          <cell r="K118">
            <v>129</v>
          </cell>
          <cell r="L118" t="str">
            <v>123</v>
          </cell>
          <cell r="M118" t="str">
            <v>145</v>
          </cell>
          <cell r="N118">
            <v>118</v>
          </cell>
          <cell r="O118">
            <v>122</v>
          </cell>
          <cell r="P118">
            <v>142</v>
          </cell>
          <cell r="Q118" t="str">
            <v>IN</v>
          </cell>
          <cell r="R118" t="str">
            <v>Indiana</v>
          </cell>
          <cell r="S118" t="str">
            <v>Pharmaceuticals</v>
          </cell>
        </row>
        <row r="119">
          <cell r="B119" t="str">
            <v>Motorola Solutions</v>
          </cell>
          <cell r="C119" t="e">
            <v>#N/A</v>
          </cell>
          <cell r="D119">
            <v>116</v>
          </cell>
          <cell r="E119">
            <v>274</v>
          </cell>
          <cell r="F119">
            <v>304</v>
          </cell>
          <cell r="G119">
            <v>312</v>
          </cell>
          <cell r="H119">
            <v>363</v>
          </cell>
          <cell r="I119">
            <v>451</v>
          </cell>
          <cell r="J119">
            <v>433</v>
          </cell>
          <cell r="K119">
            <v>443</v>
          </cell>
          <cell r="L119" t="str">
            <v>416</v>
          </cell>
          <cell r="M119" t="str">
            <v>403</v>
          </cell>
          <cell r="N119">
            <v>395</v>
          </cell>
          <cell r="O119">
            <v>423</v>
          </cell>
          <cell r="P119">
            <v>418</v>
          </cell>
          <cell r="Q119" t="str">
            <v>IN</v>
          </cell>
          <cell r="R119" t="str">
            <v>Illinois</v>
          </cell>
          <cell r="S119" t="str">
            <v>Network and other communications equipment</v>
          </cell>
        </row>
        <row r="120">
          <cell r="B120" t="str">
            <v>Hartford Financial Services</v>
          </cell>
          <cell r="C120">
            <v>97</v>
          </cell>
          <cell r="D120">
            <v>117</v>
          </cell>
          <cell r="E120">
            <v>131</v>
          </cell>
          <cell r="F120">
            <v>112</v>
          </cell>
          <cell r="G120">
            <v>113</v>
          </cell>
          <cell r="H120">
            <v>160</v>
          </cell>
          <cell r="I120">
            <v>152</v>
          </cell>
          <cell r="J120" t="e">
            <v>#N/A</v>
          </cell>
          <cell r="K120">
            <v>156</v>
          </cell>
          <cell r="L120" t="str">
            <v>161</v>
          </cell>
          <cell r="M120" t="e">
            <v>#N/A</v>
          </cell>
          <cell r="N120" t="e">
            <v>#N/A</v>
          </cell>
          <cell r="O120" t="e">
            <v>#N/A</v>
          </cell>
          <cell r="P120" t="e">
            <v>#N/A</v>
          </cell>
          <cell r="Q120" t="str">
            <v>IN</v>
          </cell>
          <cell r="R120" t="str">
            <v>Connecticut</v>
          </cell>
          <cell r="S120" t="str">
            <v>Financial</v>
          </cell>
        </row>
        <row r="121">
          <cell r="B121" t="str">
            <v>AMR</v>
          </cell>
          <cell r="C121">
            <v>120</v>
          </cell>
          <cell r="D121">
            <v>118</v>
          </cell>
          <cell r="E121">
            <v>123</v>
          </cell>
          <cell r="F121">
            <v>121</v>
          </cell>
          <cell r="G121" t="e">
            <v>#N/A</v>
          </cell>
          <cell r="H121">
            <v>70</v>
          </cell>
          <cell r="I121" t="e">
            <v>#N/A</v>
          </cell>
          <cell r="J121" t="e">
            <v>#N/A</v>
          </cell>
          <cell r="K121" t="e">
            <v>#N/A</v>
          </cell>
          <cell r="L121" t="e">
            <v>#N/A</v>
          </cell>
          <cell r="M121" t="e">
            <v>#N/A</v>
          </cell>
          <cell r="N121" t="e">
            <v>#N/A</v>
          </cell>
          <cell r="O121" t="e">
            <v>#N/A</v>
          </cell>
          <cell r="P121" t="e">
            <v>#N/A</v>
          </cell>
          <cell r="Q121" t="str">
            <v>OUT</v>
          </cell>
          <cell r="R121" t="str">
            <v>Texas</v>
          </cell>
          <cell r="S121" t="str">
            <v>Transportation</v>
          </cell>
        </row>
        <row r="122">
          <cell r="B122" t="str">
            <v>TJX</v>
          </cell>
          <cell r="C122">
            <v>119</v>
          </cell>
          <cell r="D122">
            <v>119</v>
          </cell>
          <cell r="E122">
            <v>125</v>
          </cell>
          <cell r="F122">
            <v>115</v>
          </cell>
          <cell r="G122">
            <v>108</v>
          </cell>
          <cell r="H122">
            <v>103</v>
          </cell>
          <cell r="I122">
            <v>89</v>
          </cell>
          <cell r="J122">
            <v>87</v>
          </cell>
          <cell r="K122">
            <v>85</v>
          </cell>
          <cell r="L122" t="str">
            <v>85</v>
          </cell>
          <cell r="M122" t="str">
            <v>80</v>
          </cell>
          <cell r="N122">
            <v>97</v>
          </cell>
          <cell r="O122">
            <v>75</v>
          </cell>
          <cell r="P122">
            <v>87</v>
          </cell>
          <cell r="Q122" t="str">
            <v>OUT</v>
          </cell>
          <cell r="R122" t="str">
            <v>Massachusetts</v>
          </cell>
          <cell r="S122" t="str">
            <v>Retail &amp; wholesale trade</v>
          </cell>
        </row>
        <row r="123">
          <cell r="B123" t="str">
            <v>Emerson Electric</v>
          </cell>
          <cell r="C123">
            <v>117</v>
          </cell>
          <cell r="D123">
            <v>120</v>
          </cell>
          <cell r="E123">
            <v>120</v>
          </cell>
          <cell r="F123">
            <v>123</v>
          </cell>
          <cell r="G123">
            <v>121</v>
          </cell>
          <cell r="H123">
            <v>120</v>
          </cell>
          <cell r="I123">
            <v>128</v>
          </cell>
          <cell r="J123">
            <v>139</v>
          </cell>
          <cell r="K123">
            <v>178</v>
          </cell>
          <cell r="L123" t="str">
            <v>178</v>
          </cell>
          <cell r="M123" t="str">
            <v>176</v>
          </cell>
          <cell r="N123">
            <v>181</v>
          </cell>
          <cell r="O123">
            <v>199</v>
          </cell>
          <cell r="P123">
            <v>206</v>
          </cell>
          <cell r="Q123" t="str">
            <v>IN</v>
          </cell>
          <cell r="R123" t="str">
            <v>Missouri</v>
          </cell>
          <cell r="S123" t="str">
            <v>Miscellaneous manufacturing</v>
          </cell>
        </row>
        <row r="124">
          <cell r="B124" t="str">
            <v>Xerox</v>
          </cell>
          <cell r="C124">
            <v>152</v>
          </cell>
          <cell r="D124">
            <v>121</v>
          </cell>
          <cell r="E124">
            <v>127</v>
          </cell>
          <cell r="F124">
            <v>131</v>
          </cell>
          <cell r="G124">
            <v>137</v>
          </cell>
          <cell r="H124">
            <v>143</v>
          </cell>
          <cell r="I124">
            <v>150</v>
          </cell>
          <cell r="J124">
            <v>162</v>
          </cell>
          <cell r="K124">
            <v>291</v>
          </cell>
          <cell r="L124" t="str">
            <v>318</v>
          </cell>
          <cell r="M124" t="e">
            <v>#N/A</v>
          </cell>
          <cell r="N124" t="e">
            <v>#N/A</v>
          </cell>
          <cell r="O124" t="e">
            <v>#N/A</v>
          </cell>
          <cell r="P124" t="e">
            <v>#N/A</v>
          </cell>
          <cell r="Q124" t="str">
            <v>IN</v>
          </cell>
          <cell r="R124" t="str">
            <v>Connecticut</v>
          </cell>
          <cell r="S124" t="str">
            <v>Computers, office equipment</v>
          </cell>
        </row>
        <row r="125">
          <cell r="B125" t="str">
            <v>Cigna</v>
          </cell>
          <cell r="C125">
            <v>129</v>
          </cell>
          <cell r="D125">
            <v>122</v>
          </cell>
          <cell r="E125">
            <v>130</v>
          </cell>
          <cell r="F125">
            <v>103</v>
          </cell>
          <cell r="G125">
            <v>97</v>
          </cell>
          <cell r="H125">
            <v>90</v>
          </cell>
          <cell r="I125">
            <v>79</v>
          </cell>
          <cell r="J125">
            <v>70</v>
          </cell>
          <cell r="K125">
            <v>73</v>
          </cell>
          <cell r="L125" t="str">
            <v>65</v>
          </cell>
          <cell r="M125" t="str">
            <v>13</v>
          </cell>
          <cell r="N125">
            <v>13</v>
          </cell>
          <cell r="O125">
            <v>12</v>
          </cell>
          <cell r="P125">
            <v>15</v>
          </cell>
          <cell r="Q125" t="str">
            <v>IN</v>
          </cell>
          <cell r="R125" t="str">
            <v>Connecticut</v>
          </cell>
          <cell r="S125" t="str">
            <v>Health care</v>
          </cell>
        </row>
        <row r="126">
          <cell r="B126" t="str">
            <v>Alcoa</v>
          </cell>
          <cell r="C126">
            <v>127</v>
          </cell>
          <cell r="D126">
            <v>123</v>
          </cell>
          <cell r="E126">
            <v>115</v>
          </cell>
          <cell r="F126">
            <v>128</v>
          </cell>
          <cell r="G126">
            <v>130</v>
          </cell>
          <cell r="H126">
            <v>125</v>
          </cell>
          <cell r="I126">
            <v>126</v>
          </cell>
          <cell r="J126">
            <v>300</v>
          </cell>
          <cell r="K126">
            <v>262</v>
          </cell>
          <cell r="L126" t="str">
            <v>236</v>
          </cell>
          <cell r="M126" t="str">
            <v>302</v>
          </cell>
          <cell r="N126">
            <v>330</v>
          </cell>
          <cell r="O126">
            <v>312</v>
          </cell>
          <cell r="P126">
            <v>331</v>
          </cell>
          <cell r="Q126" t="str">
            <v>OUT</v>
          </cell>
          <cell r="R126" t="str">
            <v>New York</v>
          </cell>
          <cell r="S126" t="str">
            <v>Metals &amp; metal products</v>
          </cell>
        </row>
        <row r="127">
          <cell r="B127" t="str">
            <v>Fluor</v>
          </cell>
          <cell r="C127">
            <v>111</v>
          </cell>
          <cell r="D127">
            <v>124</v>
          </cell>
          <cell r="E127">
            <v>124</v>
          </cell>
          <cell r="F127">
            <v>110</v>
          </cell>
          <cell r="G127">
            <v>109</v>
          </cell>
          <cell r="H127">
            <v>136</v>
          </cell>
          <cell r="I127">
            <v>155</v>
          </cell>
          <cell r="J127">
            <v>149</v>
          </cell>
          <cell r="K127">
            <v>153</v>
          </cell>
          <cell r="L127" t="str">
            <v>164</v>
          </cell>
          <cell r="M127" t="str">
            <v>181</v>
          </cell>
          <cell r="N127">
            <v>196</v>
          </cell>
          <cell r="O127">
            <v>259</v>
          </cell>
          <cell r="P127">
            <v>303</v>
          </cell>
          <cell r="Q127" t="str">
            <v>OUT</v>
          </cell>
          <cell r="R127" t="str">
            <v>Texas</v>
          </cell>
          <cell r="S127" t="str">
            <v>Engineering &amp; construction</v>
          </cell>
        </row>
        <row r="128">
          <cell r="B128" t="str">
            <v>Aflac</v>
          </cell>
          <cell r="C128">
            <v>130</v>
          </cell>
          <cell r="D128">
            <v>125</v>
          </cell>
          <cell r="E128">
            <v>128</v>
          </cell>
          <cell r="F128">
            <v>118</v>
          </cell>
          <cell r="G128">
            <v>125</v>
          </cell>
          <cell r="H128">
            <v>132</v>
          </cell>
          <cell r="I128">
            <v>135</v>
          </cell>
          <cell r="J128">
            <v>126</v>
          </cell>
          <cell r="K128">
            <v>137</v>
          </cell>
          <cell r="L128" t="str">
            <v>143</v>
          </cell>
          <cell r="M128" t="str">
            <v>146</v>
          </cell>
          <cell r="N128">
            <v>131</v>
          </cell>
          <cell r="O128">
            <v>161</v>
          </cell>
          <cell r="P128">
            <v>207</v>
          </cell>
          <cell r="Q128" t="str">
            <v>IN</v>
          </cell>
          <cell r="R128" t="str">
            <v>Georgia</v>
          </cell>
          <cell r="S128" t="str">
            <v>Financial</v>
          </cell>
        </row>
        <row r="129">
          <cell r="B129" t="str">
            <v>U.S. Bancorp</v>
          </cell>
          <cell r="C129">
            <v>121</v>
          </cell>
          <cell r="D129">
            <v>126</v>
          </cell>
          <cell r="E129">
            <v>132</v>
          </cell>
          <cell r="F129">
            <v>132</v>
          </cell>
          <cell r="G129">
            <v>140</v>
          </cell>
          <cell r="H129">
            <v>138</v>
          </cell>
          <cell r="I129">
            <v>131</v>
          </cell>
          <cell r="J129">
            <v>125</v>
          </cell>
          <cell r="K129">
            <v>122</v>
          </cell>
          <cell r="L129" t="str">
            <v>117</v>
          </cell>
          <cell r="M129" t="str">
            <v>113</v>
          </cell>
          <cell r="N129">
            <v>113</v>
          </cell>
          <cell r="O129">
            <v>150</v>
          </cell>
          <cell r="P129">
            <v>149</v>
          </cell>
          <cell r="Q129" t="str">
            <v>IN</v>
          </cell>
          <cell r="R129" t="str">
            <v>Minnesota</v>
          </cell>
          <cell r="S129" t="str">
            <v>Financial</v>
          </cell>
        </row>
        <row r="130">
          <cell r="B130" t="str">
            <v>Nationwide</v>
          </cell>
          <cell r="C130">
            <v>118</v>
          </cell>
          <cell r="D130" t="str">
            <v>a</v>
          </cell>
          <cell r="E130">
            <v>100</v>
          </cell>
          <cell r="F130">
            <v>100</v>
          </cell>
          <cell r="G130" t="e">
            <v>#N/A</v>
          </cell>
          <cell r="H130">
            <v>85</v>
          </cell>
          <cell r="I130">
            <v>69</v>
          </cell>
          <cell r="J130">
            <v>68</v>
          </cell>
          <cell r="K130">
            <v>66</v>
          </cell>
          <cell r="L130" t="str">
            <v>73</v>
          </cell>
          <cell r="M130" t="str">
            <v>74</v>
          </cell>
          <cell r="N130">
            <v>76</v>
          </cell>
          <cell r="O130">
            <v>80</v>
          </cell>
          <cell r="P130">
            <v>83</v>
          </cell>
          <cell r="Q130" t="str">
            <v>OUT</v>
          </cell>
        </row>
        <row r="131">
          <cell r="B131" t="str">
            <v>Tesoro</v>
          </cell>
          <cell r="C131">
            <v>139</v>
          </cell>
          <cell r="D131">
            <v>128</v>
          </cell>
          <cell r="E131">
            <v>101</v>
          </cell>
          <cell r="F131">
            <v>95</v>
          </cell>
          <cell r="G131">
            <v>75</v>
          </cell>
          <cell r="H131">
            <v>77</v>
          </cell>
          <cell r="I131">
            <v>98</v>
          </cell>
          <cell r="J131">
            <v>117</v>
          </cell>
          <cell r="K131" t="e">
            <v>#N/A</v>
          </cell>
          <cell r="L131" t="e">
            <v>#N/A</v>
          </cell>
          <cell r="M131" t="e">
            <v>#N/A</v>
          </cell>
          <cell r="N131" t="e">
            <v>#N/A</v>
          </cell>
          <cell r="O131" t="e">
            <v>#N/A</v>
          </cell>
          <cell r="P131" t="e">
            <v>#N/A</v>
          </cell>
          <cell r="Q131" t="str">
            <v>OUT</v>
          </cell>
        </row>
        <row r="132">
          <cell r="B132" t="str">
            <v>Occidental Petroleum</v>
          </cell>
          <cell r="C132">
            <v>150</v>
          </cell>
          <cell r="D132">
            <v>129</v>
          </cell>
          <cell r="E132">
            <v>122</v>
          </cell>
          <cell r="F132">
            <v>125</v>
          </cell>
          <cell r="G132">
            <v>116</v>
          </cell>
          <cell r="H132">
            <v>115</v>
          </cell>
          <cell r="I132">
            <v>225</v>
          </cell>
          <cell r="J132">
            <v>278</v>
          </cell>
          <cell r="K132">
            <v>220</v>
          </cell>
          <cell r="L132" t="str">
            <v>167</v>
          </cell>
          <cell r="M132" t="str">
            <v>148</v>
          </cell>
          <cell r="N132">
            <v>183</v>
          </cell>
          <cell r="O132">
            <v>135</v>
          </cell>
          <cell r="P132">
            <v>110</v>
          </cell>
          <cell r="Q132" t="str">
            <v>IN</v>
          </cell>
          <cell r="R132" t="str">
            <v>Texas</v>
          </cell>
          <cell r="S132" t="str">
            <v>Oil, gas &amp; pipelines</v>
          </cell>
        </row>
        <row r="133">
          <cell r="B133" t="str">
            <v>Kimberly-Clark</v>
          </cell>
          <cell r="C133">
            <v>126</v>
          </cell>
          <cell r="D133">
            <v>130</v>
          </cell>
          <cell r="E133">
            <v>137</v>
          </cell>
          <cell r="F133">
            <v>136</v>
          </cell>
          <cell r="G133">
            <v>139</v>
          </cell>
          <cell r="H133">
            <v>140</v>
          </cell>
          <cell r="I133">
            <v>151</v>
          </cell>
          <cell r="J133">
            <v>155</v>
          </cell>
          <cell r="K133">
            <v>163</v>
          </cell>
          <cell r="L133" t="str">
            <v>171</v>
          </cell>
          <cell r="M133" t="str">
            <v>175</v>
          </cell>
          <cell r="N133">
            <v>158</v>
          </cell>
          <cell r="O133">
            <v>182</v>
          </cell>
          <cell r="P133">
            <v>199</v>
          </cell>
          <cell r="Q133" t="str">
            <v>IN</v>
          </cell>
          <cell r="R133" t="str">
            <v>Texas</v>
          </cell>
          <cell r="S133" t="str">
            <v>Household &amp; personal products</v>
          </cell>
        </row>
        <row r="134">
          <cell r="B134" t="str">
            <v>Bristol-Myers Squibb</v>
          </cell>
          <cell r="C134">
            <v>114</v>
          </cell>
          <cell r="D134">
            <v>131</v>
          </cell>
          <cell r="E134">
            <v>134</v>
          </cell>
          <cell r="F134">
            <v>158</v>
          </cell>
          <cell r="G134">
            <v>176</v>
          </cell>
          <cell r="H134">
            <v>195</v>
          </cell>
          <cell r="I134">
            <v>168</v>
          </cell>
          <cell r="J134">
            <v>147</v>
          </cell>
          <cell r="K134">
            <v>145</v>
          </cell>
          <cell r="L134" t="str">
            <v>138</v>
          </cell>
          <cell r="M134" t="str">
            <v>115</v>
          </cell>
          <cell r="N134">
            <v>75</v>
          </cell>
          <cell r="O134">
            <v>82</v>
          </cell>
          <cell r="P134">
            <v>95</v>
          </cell>
          <cell r="Q134" t="str">
            <v>IN</v>
          </cell>
          <cell r="R134" t="str">
            <v>New York</v>
          </cell>
          <cell r="S134" t="str">
            <v>Pharmaceuticals</v>
          </cell>
        </row>
        <row r="135">
          <cell r="B135" t="str">
            <v>Avnet</v>
          </cell>
          <cell r="C135">
            <v>142</v>
          </cell>
          <cell r="D135">
            <v>132</v>
          </cell>
          <cell r="E135">
            <v>108</v>
          </cell>
          <cell r="F135">
            <v>117</v>
          </cell>
          <cell r="G135">
            <v>117</v>
          </cell>
          <cell r="H135">
            <v>108</v>
          </cell>
          <cell r="I135">
            <v>102</v>
          </cell>
          <cell r="J135">
            <v>108</v>
          </cell>
          <cell r="K135">
            <v>128</v>
          </cell>
          <cell r="L135" t="str">
            <v>165</v>
          </cell>
          <cell r="M135" t="str">
            <v>169</v>
          </cell>
          <cell r="N135">
            <v>168</v>
          </cell>
          <cell r="O135">
            <v>180</v>
          </cell>
          <cell r="P135">
            <v>163</v>
          </cell>
          <cell r="Q135" t="str">
            <v>OUT</v>
          </cell>
          <cell r="R135" t="str">
            <v>Arizona</v>
          </cell>
          <cell r="S135" t="str">
            <v>Retail &amp; wholesale trade</v>
          </cell>
        </row>
        <row r="136">
          <cell r="B136" t="str">
            <v>World Kinect</v>
          </cell>
          <cell r="C136" t="e">
            <v>#N/A</v>
          </cell>
          <cell r="D136">
            <v>10496</v>
          </cell>
          <cell r="E136">
            <v>85</v>
          </cell>
          <cell r="F136" t="e">
            <v>#N/A</v>
          </cell>
          <cell r="G136" t="e">
            <v>#N/A</v>
          </cell>
          <cell r="H136">
            <v>68</v>
          </cell>
          <cell r="I136">
            <v>92</v>
          </cell>
          <cell r="J136">
            <v>103</v>
          </cell>
          <cell r="K136">
            <v>91</v>
          </cell>
          <cell r="L136" t="str">
            <v>83</v>
          </cell>
          <cell r="M136" t="str">
            <v>91</v>
          </cell>
          <cell r="N136" t="e">
            <v>#N/A</v>
          </cell>
          <cell r="O136" t="e">
            <v>#N/A</v>
          </cell>
          <cell r="P136">
            <v>70</v>
          </cell>
          <cell r="Q136" t="str">
            <v>OUT</v>
          </cell>
          <cell r="R136" t="str">
            <v>Florida</v>
          </cell>
          <cell r="S136" t="str">
            <v>Retail &amp; wholesale trade</v>
          </cell>
        </row>
        <row r="137">
          <cell r="B137" t="str">
            <v>Capital One Financial</v>
          </cell>
          <cell r="C137">
            <v>144</v>
          </cell>
          <cell r="D137">
            <v>134</v>
          </cell>
          <cell r="E137">
            <v>148</v>
          </cell>
          <cell r="F137">
            <v>127</v>
          </cell>
          <cell r="G137">
            <v>124</v>
          </cell>
          <cell r="H137">
            <v>126</v>
          </cell>
          <cell r="I137">
            <v>112</v>
          </cell>
          <cell r="J137">
            <v>100</v>
          </cell>
          <cell r="K137">
            <v>101</v>
          </cell>
          <cell r="L137" t="str">
            <v>98</v>
          </cell>
          <cell r="M137" t="str">
            <v>97</v>
          </cell>
          <cell r="N137">
            <v>99</v>
          </cell>
          <cell r="O137">
            <v>108</v>
          </cell>
          <cell r="P137">
            <v>106</v>
          </cell>
          <cell r="Q137" t="str">
            <v>IN</v>
          </cell>
          <cell r="R137" t="str">
            <v>Virginia</v>
          </cell>
          <cell r="S137" t="str">
            <v>Financial</v>
          </cell>
        </row>
        <row r="138">
          <cell r="B138" t="str">
            <v>Nike</v>
          </cell>
          <cell r="C138">
            <v>124</v>
          </cell>
          <cell r="D138">
            <v>135</v>
          </cell>
          <cell r="E138">
            <v>136</v>
          </cell>
          <cell r="F138">
            <v>126</v>
          </cell>
          <cell r="G138">
            <v>115</v>
          </cell>
          <cell r="H138">
            <v>106</v>
          </cell>
          <cell r="I138">
            <v>91</v>
          </cell>
          <cell r="J138">
            <v>88</v>
          </cell>
          <cell r="K138">
            <v>89</v>
          </cell>
          <cell r="L138" t="str">
            <v>90</v>
          </cell>
          <cell r="M138" t="str">
            <v>85</v>
          </cell>
          <cell r="N138">
            <v>85</v>
          </cell>
          <cell r="O138">
            <v>83</v>
          </cell>
          <cell r="P138">
            <v>93</v>
          </cell>
          <cell r="Q138" t="str">
            <v>IN</v>
          </cell>
          <cell r="R138" t="str">
            <v>Oregon</v>
          </cell>
          <cell r="S138" t="str">
            <v>Miscellaneous manufacturing</v>
          </cell>
        </row>
        <row r="139">
          <cell r="B139" t="str">
            <v>Freeport-McMoRan Copper &amp; Gold</v>
          </cell>
          <cell r="C139">
            <v>154</v>
          </cell>
          <cell r="D139">
            <v>136</v>
          </cell>
          <cell r="E139">
            <v>135</v>
          </cell>
          <cell r="F139">
            <v>156</v>
          </cell>
          <cell r="G139">
            <v>142</v>
          </cell>
          <cell r="H139">
            <v>137</v>
          </cell>
          <cell r="I139" t="e">
            <v>#N/A</v>
          </cell>
          <cell r="J139" t="e">
            <v>#N/A</v>
          </cell>
          <cell r="K139" t="e">
            <v>#N/A</v>
          </cell>
          <cell r="L139" t="e">
            <v>#N/A</v>
          </cell>
          <cell r="M139" t="e">
            <v>#N/A</v>
          </cell>
          <cell r="N139" t="e">
            <v>#N/A</v>
          </cell>
          <cell r="O139" t="e">
            <v>#N/A</v>
          </cell>
          <cell r="P139" t="e">
            <v>#N/A</v>
          </cell>
          <cell r="Q139" t="str">
            <v>OUT</v>
          </cell>
          <cell r="R139" t="str">
            <v>Arizona</v>
          </cell>
          <cell r="S139" t="str">
            <v>Oil, gas &amp; pipelines</v>
          </cell>
        </row>
        <row r="140">
          <cell r="B140" t="str">
            <v>Time Warner Cable</v>
          </cell>
          <cell r="C140" t="e">
            <v>#N/A</v>
          </cell>
          <cell r="D140">
            <v>137</v>
          </cell>
          <cell r="E140">
            <v>142</v>
          </cell>
          <cell r="F140">
            <v>134</v>
          </cell>
          <cell r="G140">
            <v>134</v>
          </cell>
          <cell r="H140">
            <v>130</v>
          </cell>
          <cell r="I140">
            <v>116</v>
          </cell>
          <cell r="J140" t="str">
            <v>gone</v>
          </cell>
          <cell r="K140" t="str">
            <v>gone</v>
          </cell>
          <cell r="L140" t="str">
            <v>gone</v>
          </cell>
          <cell r="M140" t="str">
            <v>gone</v>
          </cell>
          <cell r="N140" t="e">
            <v>#N/A</v>
          </cell>
          <cell r="O140" t="e">
            <v>#N/A</v>
          </cell>
          <cell r="P140" t="e">
            <v>#N/A</v>
          </cell>
          <cell r="Q140" t="str">
            <v>OUT</v>
          </cell>
          <cell r="R140" t="e">
            <v>#REF!</v>
          </cell>
          <cell r="S140" t="e">
            <v>#REF!</v>
          </cell>
        </row>
        <row r="141">
          <cell r="B141" t="str">
            <v>ManpowerGroup</v>
          </cell>
          <cell r="C141" t="e">
            <v>#N/A</v>
          </cell>
          <cell r="D141">
            <v>138</v>
          </cell>
          <cell r="E141" t="e">
            <v>#N/A</v>
          </cell>
          <cell r="F141">
            <v>140</v>
          </cell>
          <cell r="G141">
            <v>144</v>
          </cell>
          <cell r="H141" t="e">
            <v>#N/A</v>
          </cell>
          <cell r="I141">
            <v>144</v>
          </cell>
          <cell r="J141">
            <v>146</v>
          </cell>
          <cell r="K141">
            <v>143</v>
          </cell>
          <cell r="L141" t="str">
            <v>141</v>
          </cell>
          <cell r="M141" t="str">
            <v>158</v>
          </cell>
          <cell r="N141">
            <v>165</v>
          </cell>
          <cell r="O141">
            <v>167</v>
          </cell>
          <cell r="P141">
            <v>202</v>
          </cell>
          <cell r="Q141" t="str">
            <v>OUT</v>
          </cell>
          <cell r="R141" t="str">
            <v>Wisconsin</v>
          </cell>
          <cell r="S141" t="str">
            <v>Miscellaneous services</v>
          </cell>
        </row>
        <row r="142">
          <cell r="B142" t="str">
            <v>Goodyear Tire &amp; Rubber</v>
          </cell>
          <cell r="C142">
            <v>141</v>
          </cell>
          <cell r="D142">
            <v>139</v>
          </cell>
          <cell r="E142">
            <v>126</v>
          </cell>
          <cell r="F142">
            <v>137</v>
          </cell>
          <cell r="G142" t="e">
            <v>#N/A</v>
          </cell>
          <cell r="H142">
            <v>166</v>
          </cell>
          <cell r="I142">
            <v>169</v>
          </cell>
          <cell r="J142">
            <v>184</v>
          </cell>
          <cell r="K142">
            <v>187</v>
          </cell>
          <cell r="L142" t="str">
            <v>203</v>
          </cell>
          <cell r="M142" t="str">
            <v>216</v>
          </cell>
          <cell r="N142">
            <v>246</v>
          </cell>
          <cell r="O142">
            <v>209</v>
          </cell>
          <cell r="P142">
            <v>191</v>
          </cell>
          <cell r="Q142" t="str">
            <v>OUT</v>
          </cell>
          <cell r="R142" t="str">
            <v>Ohio</v>
          </cell>
          <cell r="S142" t="str">
            <v>Motor vehicles and parts</v>
          </cell>
        </row>
        <row r="143">
          <cell r="B143" t="str">
            <v>Arrow Electronics</v>
          </cell>
          <cell r="C143">
            <v>157</v>
          </cell>
          <cell r="D143">
            <v>140</v>
          </cell>
          <cell r="E143">
            <v>133</v>
          </cell>
          <cell r="F143">
            <v>141</v>
          </cell>
          <cell r="G143" t="e">
            <v>#N/A</v>
          </cell>
          <cell r="H143">
            <v>131</v>
          </cell>
          <cell r="I143">
            <v>119</v>
          </cell>
          <cell r="J143">
            <v>118</v>
          </cell>
          <cell r="K143">
            <v>113</v>
          </cell>
          <cell r="L143" t="str">
            <v>109</v>
          </cell>
          <cell r="M143" t="str">
            <v>110</v>
          </cell>
          <cell r="N143">
            <v>102</v>
          </cell>
          <cell r="O143">
            <v>104</v>
          </cell>
          <cell r="P143">
            <v>109</v>
          </cell>
          <cell r="Q143" t="str">
            <v>OUT</v>
          </cell>
          <cell r="R143" t="str">
            <v>Colorado</v>
          </cell>
          <cell r="S143" t="str">
            <v>Retail &amp; wholesale trade</v>
          </cell>
        </row>
        <row r="144">
          <cell r="B144" t="str">
            <v>Exelon</v>
          </cell>
          <cell r="C144">
            <v>134</v>
          </cell>
          <cell r="D144">
            <v>141</v>
          </cell>
          <cell r="E144">
            <v>145</v>
          </cell>
          <cell r="F144">
            <v>129</v>
          </cell>
          <cell r="G144">
            <v>119</v>
          </cell>
          <cell r="H144">
            <v>111</v>
          </cell>
          <cell r="I144">
            <v>95</v>
          </cell>
          <cell r="J144">
            <v>89</v>
          </cell>
          <cell r="K144">
            <v>92</v>
          </cell>
          <cell r="L144" t="str">
            <v>93</v>
          </cell>
          <cell r="M144" t="str">
            <v>95</v>
          </cell>
          <cell r="N144">
            <v>92</v>
          </cell>
          <cell r="O144">
            <v>99</v>
          </cell>
          <cell r="P144">
            <v>218</v>
          </cell>
          <cell r="Q144" t="str">
            <v>IN</v>
          </cell>
          <cell r="R144" t="str">
            <v>Illinois</v>
          </cell>
          <cell r="S144" t="str">
            <v>Utilities, gas and electric</v>
          </cell>
        </row>
        <row r="145">
          <cell r="B145" t="str">
            <v>Kohl's</v>
          </cell>
          <cell r="C145">
            <v>135</v>
          </cell>
          <cell r="D145">
            <v>142</v>
          </cell>
          <cell r="E145">
            <v>146</v>
          </cell>
          <cell r="F145">
            <v>148</v>
          </cell>
          <cell r="G145">
            <v>151</v>
          </cell>
          <cell r="H145">
            <v>157</v>
          </cell>
          <cell r="I145">
            <v>145</v>
          </cell>
          <cell r="J145" t="e">
            <v>#N/A</v>
          </cell>
          <cell r="K145" t="e">
            <v>#N/A</v>
          </cell>
          <cell r="L145" t="str">
            <v>156</v>
          </cell>
          <cell r="M145" t="str">
            <v>165</v>
          </cell>
          <cell r="N145">
            <v>195</v>
          </cell>
          <cell r="O145">
            <v>183</v>
          </cell>
          <cell r="P145">
            <v>226</v>
          </cell>
          <cell r="Q145" t="str">
            <v>OUT</v>
          </cell>
          <cell r="R145" t="str">
            <v>Wisconsin</v>
          </cell>
          <cell r="S145" t="str">
            <v>Retail &amp; wholesale trade</v>
          </cell>
        </row>
        <row r="146">
          <cell r="B146" t="str">
            <v>Whirlpool</v>
          </cell>
          <cell r="C146">
            <v>136</v>
          </cell>
          <cell r="D146">
            <v>143</v>
          </cell>
          <cell r="E146">
            <v>147</v>
          </cell>
          <cell r="F146">
            <v>154</v>
          </cell>
          <cell r="G146">
            <v>153</v>
          </cell>
          <cell r="H146">
            <v>148</v>
          </cell>
          <cell r="I146">
            <v>134</v>
          </cell>
          <cell r="J146">
            <v>137</v>
          </cell>
          <cell r="K146">
            <v>140</v>
          </cell>
          <cell r="L146" t="str">
            <v>148</v>
          </cell>
          <cell r="M146" t="str">
            <v>162</v>
          </cell>
          <cell r="N146">
            <v>154</v>
          </cell>
          <cell r="O146">
            <v>162</v>
          </cell>
          <cell r="P146">
            <v>203</v>
          </cell>
          <cell r="Q146" t="str">
            <v>IN</v>
          </cell>
          <cell r="R146" t="str">
            <v>Michigan</v>
          </cell>
          <cell r="S146" t="str">
            <v>Miscellaneous manufacturing</v>
          </cell>
        </row>
        <row r="147">
          <cell r="B147" t="str">
            <v>Halliburton</v>
          </cell>
          <cell r="C147">
            <v>158</v>
          </cell>
          <cell r="D147">
            <v>144</v>
          </cell>
          <cell r="E147">
            <v>118</v>
          </cell>
          <cell r="F147">
            <v>106</v>
          </cell>
          <cell r="G147">
            <v>103</v>
          </cell>
          <cell r="H147">
            <v>96</v>
          </cell>
          <cell r="I147">
            <v>117</v>
          </cell>
          <cell r="J147">
            <v>173</v>
          </cell>
          <cell r="K147">
            <v>146</v>
          </cell>
          <cell r="L147" t="str">
            <v>127</v>
          </cell>
          <cell r="M147" t="str">
            <v>142</v>
          </cell>
          <cell r="N147">
            <v>211</v>
          </cell>
          <cell r="O147">
            <v>241</v>
          </cell>
          <cell r="P147">
            <v>197</v>
          </cell>
          <cell r="Q147" t="str">
            <v>OUT</v>
          </cell>
          <cell r="R147" t="str">
            <v>Texas</v>
          </cell>
          <cell r="S147" t="str">
            <v>Oil, gas &amp; pipelines</v>
          </cell>
        </row>
        <row r="148">
          <cell r="B148" t="str">
            <v>United Services Automobile Assn.</v>
          </cell>
          <cell r="C148" t="e">
            <v>#N/A</v>
          </cell>
          <cell r="D148">
            <v>145</v>
          </cell>
          <cell r="E148">
            <v>144</v>
          </cell>
          <cell r="F148">
            <v>139</v>
          </cell>
          <cell r="G148" t="e">
            <v>#N/A</v>
          </cell>
          <cell r="H148">
            <v>122</v>
          </cell>
          <cell r="I148" t="e">
            <v>#N/A</v>
          </cell>
          <cell r="J148" t="e">
            <v>#N/A</v>
          </cell>
          <cell r="K148" t="e">
            <v>#N/A</v>
          </cell>
          <cell r="L148" t="e">
            <v>#N/A</v>
          </cell>
          <cell r="M148" t="e">
            <v>#N/A</v>
          </cell>
          <cell r="N148" t="e">
            <v>#N/A</v>
          </cell>
          <cell r="O148" t="e">
            <v>#N/A</v>
          </cell>
          <cell r="P148" t="e">
            <v>#N/A</v>
          </cell>
          <cell r="Q148" t="str">
            <v>OUT</v>
          </cell>
          <cell r="R148" t="str">
            <v>Texas</v>
          </cell>
          <cell r="S148" t="str">
            <v>Financial</v>
          </cell>
        </row>
        <row r="149">
          <cell r="B149" t="str">
            <v>J.C. Penney</v>
          </cell>
          <cell r="C149">
            <v>133</v>
          </cell>
          <cell r="D149">
            <v>146</v>
          </cell>
          <cell r="E149">
            <v>153</v>
          </cell>
          <cell r="F149">
            <v>215</v>
          </cell>
          <cell r="G149">
            <v>235</v>
          </cell>
          <cell r="H149">
            <v>250</v>
          </cell>
          <cell r="I149">
            <v>228</v>
          </cell>
          <cell r="J149">
            <v>221</v>
          </cell>
          <cell r="K149">
            <v>235</v>
          </cell>
          <cell r="L149" t="str">
            <v>261</v>
          </cell>
          <cell r="M149" t="str">
            <v>286</v>
          </cell>
          <cell r="N149" t="e">
            <v>#N/A</v>
          </cell>
          <cell r="O149" t="e">
            <v>#N/A</v>
          </cell>
          <cell r="P149" t="e">
            <v>#N/A</v>
          </cell>
          <cell r="Q149" t="str">
            <v>OUT</v>
          </cell>
          <cell r="R149" t="str">
            <v>Texas</v>
          </cell>
          <cell r="S149" t="str">
            <v>Retail &amp; wholesale trade</v>
          </cell>
        </row>
        <row r="150">
          <cell r="B150" t="str">
            <v>Southern</v>
          </cell>
          <cell r="C150">
            <v>145</v>
          </cell>
          <cell r="D150">
            <v>147</v>
          </cell>
          <cell r="E150">
            <v>152</v>
          </cell>
          <cell r="F150">
            <v>171</v>
          </cell>
          <cell r="G150" t="e">
            <v>#N/A</v>
          </cell>
          <cell r="H150">
            <v>163</v>
          </cell>
          <cell r="I150">
            <v>162</v>
          </cell>
          <cell r="J150">
            <v>145</v>
          </cell>
          <cell r="K150">
            <v>126</v>
          </cell>
          <cell r="L150" t="str">
            <v>131</v>
          </cell>
          <cell r="M150" t="str">
            <v>153</v>
          </cell>
          <cell r="N150">
            <v>146</v>
          </cell>
          <cell r="O150">
            <v>153</v>
          </cell>
          <cell r="P150">
            <v>138</v>
          </cell>
          <cell r="Q150" t="str">
            <v>IN</v>
          </cell>
          <cell r="R150" t="str">
            <v>Georgia</v>
          </cell>
          <cell r="S150" t="str">
            <v>Utilities, gas and electric</v>
          </cell>
        </row>
        <row r="151">
          <cell r="B151" t="str">
            <v>United States Steel</v>
          </cell>
          <cell r="C151">
            <v>211</v>
          </cell>
          <cell r="D151">
            <v>148</v>
          </cell>
          <cell r="E151">
            <v>140</v>
          </cell>
          <cell r="F151">
            <v>147</v>
          </cell>
          <cell r="G151">
            <v>166</v>
          </cell>
          <cell r="H151">
            <v>176</v>
          </cell>
          <cell r="I151">
            <v>244</v>
          </cell>
          <cell r="J151">
            <v>279</v>
          </cell>
          <cell r="K151">
            <v>246</v>
          </cell>
          <cell r="L151" t="str">
            <v>222</v>
          </cell>
          <cell r="M151" t="str">
            <v>247</v>
          </cell>
          <cell r="N151">
            <v>310</v>
          </cell>
          <cell r="O151">
            <v>172</v>
          </cell>
          <cell r="P151">
            <v>186</v>
          </cell>
          <cell r="Q151" t="str">
            <v>OUT</v>
          </cell>
          <cell r="R151" t="str">
            <v>Pennsylvania</v>
          </cell>
          <cell r="S151" t="str">
            <v>Metals &amp; metal products</v>
          </cell>
        </row>
        <row r="152">
          <cell r="B152" t="str">
            <v>Ally Financial</v>
          </cell>
          <cell r="C152" t="e">
            <v>#N/A</v>
          </cell>
          <cell r="D152">
            <v>149</v>
          </cell>
          <cell r="E152">
            <v>201</v>
          </cell>
          <cell r="F152">
            <v>221</v>
          </cell>
          <cell r="G152">
            <v>273</v>
          </cell>
          <cell r="H152">
            <v>295</v>
          </cell>
          <cell r="I152">
            <v>298</v>
          </cell>
          <cell r="J152">
            <v>286</v>
          </cell>
          <cell r="K152">
            <v>299</v>
          </cell>
          <cell r="L152" t="str">
            <v>303</v>
          </cell>
          <cell r="M152" t="str">
            <v>273</v>
          </cell>
          <cell r="N152">
            <v>287</v>
          </cell>
          <cell r="O152">
            <v>345</v>
          </cell>
          <cell r="P152">
            <v>338</v>
          </cell>
          <cell r="Q152" t="str">
            <v>OUT</v>
          </cell>
          <cell r="R152" t="str">
            <v>Michigan</v>
          </cell>
          <cell r="S152" t="str">
            <v>Financial</v>
          </cell>
        </row>
        <row r="153">
          <cell r="B153" t="str">
            <v>AES</v>
          </cell>
          <cell r="C153">
            <v>156</v>
          </cell>
          <cell r="D153">
            <v>150</v>
          </cell>
          <cell r="E153">
            <v>151</v>
          </cell>
          <cell r="F153">
            <v>153</v>
          </cell>
          <cell r="G153" t="e">
            <v>#N/A</v>
          </cell>
          <cell r="H153">
            <v>178</v>
          </cell>
          <cell r="I153">
            <v>190</v>
          </cell>
          <cell r="J153">
            <v>194</v>
          </cell>
          <cell r="K153">
            <v>214</v>
          </cell>
          <cell r="L153" t="str">
            <v>296</v>
          </cell>
          <cell r="M153" t="str">
            <v>310</v>
          </cell>
          <cell r="N153">
            <v>313</v>
          </cell>
          <cell r="O153">
            <v>333</v>
          </cell>
          <cell r="P153">
            <v>327</v>
          </cell>
          <cell r="Q153" t="str">
            <v>IN</v>
          </cell>
          <cell r="R153" t="str">
            <v>Virginia</v>
          </cell>
          <cell r="S153" t="str">
            <v>Utilities, gas and electric</v>
          </cell>
        </row>
        <row r="154">
          <cell r="B154" t="str">
            <v>PNC Financial Services Group</v>
          </cell>
          <cell r="C154">
            <v>123</v>
          </cell>
          <cell r="D154">
            <v>151</v>
          </cell>
          <cell r="E154">
            <v>165</v>
          </cell>
          <cell r="F154">
            <v>170</v>
          </cell>
          <cell r="G154" t="e">
            <v>#N/A</v>
          </cell>
          <cell r="H154">
            <v>192</v>
          </cell>
          <cell r="I154">
            <v>171</v>
          </cell>
          <cell r="J154">
            <v>166</v>
          </cell>
          <cell r="K154" t="e">
            <v>#N/A</v>
          </cell>
          <cell r="L154" t="e">
            <v>#N/A</v>
          </cell>
          <cell r="M154" t="str">
            <v>151</v>
          </cell>
          <cell r="N154">
            <v>120</v>
          </cell>
          <cell r="O154">
            <v>178</v>
          </cell>
          <cell r="P154">
            <v>168</v>
          </cell>
          <cell r="Q154" t="str">
            <v>IN</v>
          </cell>
          <cell r="R154" t="str">
            <v>Pennsylvania</v>
          </cell>
          <cell r="S154" t="str">
            <v>Financial</v>
          </cell>
        </row>
        <row r="155">
          <cell r="B155" t="str">
            <v>EMC</v>
          </cell>
          <cell r="C155">
            <v>166</v>
          </cell>
          <cell r="D155">
            <v>152</v>
          </cell>
          <cell r="E155">
            <v>139</v>
          </cell>
          <cell r="F155">
            <v>133</v>
          </cell>
          <cell r="G155">
            <v>128</v>
          </cell>
          <cell r="H155">
            <v>121</v>
          </cell>
          <cell r="I155">
            <v>113</v>
          </cell>
          <cell r="J155" t="e">
            <v>#N/A</v>
          </cell>
          <cell r="K155" t="str">
            <v>gone</v>
          </cell>
          <cell r="L155" t="str">
            <v>gone</v>
          </cell>
          <cell r="M155" t="str">
            <v>gone</v>
          </cell>
          <cell r="N155" t="str">
            <v>gone</v>
          </cell>
          <cell r="O155" t="str">
            <v>gone</v>
          </cell>
          <cell r="P155" t="str">
            <v>gone</v>
          </cell>
          <cell r="Q155" t="str">
            <v>gone</v>
          </cell>
          <cell r="R155" t="str">
            <v>Massachusetts</v>
          </cell>
          <cell r="S155" t="str">
            <v>Computers, office equip, software, data</v>
          </cell>
        </row>
        <row r="156">
          <cell r="B156" t="str">
            <v>Union Pacific</v>
          </cell>
          <cell r="C156">
            <v>164</v>
          </cell>
          <cell r="D156">
            <v>153</v>
          </cell>
          <cell r="E156">
            <v>143</v>
          </cell>
          <cell r="F156">
            <v>138</v>
          </cell>
          <cell r="G156">
            <v>135</v>
          </cell>
          <cell r="H156">
            <v>123</v>
          </cell>
          <cell r="I156">
            <v>129</v>
          </cell>
          <cell r="J156">
            <v>143</v>
          </cell>
          <cell r="K156">
            <v>141</v>
          </cell>
          <cell r="L156" t="str">
            <v>134</v>
          </cell>
          <cell r="M156" t="str">
            <v>149</v>
          </cell>
          <cell r="N156">
            <v>153</v>
          </cell>
          <cell r="O156">
            <v>163</v>
          </cell>
          <cell r="P156">
            <v>159</v>
          </cell>
          <cell r="Q156" t="str">
            <v>IN</v>
          </cell>
          <cell r="R156" t="str">
            <v>Nebraska</v>
          </cell>
          <cell r="S156" t="str">
            <v>Transportation</v>
          </cell>
        </row>
        <row r="157">
          <cell r="B157" t="str">
            <v>Altria Group</v>
          </cell>
          <cell r="C157">
            <v>137</v>
          </cell>
          <cell r="D157">
            <v>154</v>
          </cell>
          <cell r="E157">
            <v>156</v>
          </cell>
          <cell r="F157">
            <v>159</v>
          </cell>
          <cell r="G157">
            <v>161</v>
          </cell>
          <cell r="H157">
            <v>169</v>
          </cell>
          <cell r="I157">
            <v>149</v>
          </cell>
          <cell r="J157">
            <v>148</v>
          </cell>
          <cell r="K157">
            <v>154</v>
          </cell>
          <cell r="L157" t="str">
            <v>162</v>
          </cell>
          <cell r="M157" t="str">
            <v>167</v>
          </cell>
          <cell r="N157">
            <v>138</v>
          </cell>
          <cell r="O157">
            <v>165</v>
          </cell>
          <cell r="P157">
            <v>194</v>
          </cell>
          <cell r="Q157" t="str">
            <v>IN</v>
          </cell>
          <cell r="R157" t="str">
            <v>Virginia</v>
          </cell>
          <cell r="S157" t="str">
            <v>Food &amp; beverages &amp; tobacco</v>
          </cell>
        </row>
        <row r="158">
          <cell r="B158" t="str">
            <v>Computer Sciences</v>
          </cell>
          <cell r="C158">
            <v>138</v>
          </cell>
          <cell r="D158">
            <v>155</v>
          </cell>
          <cell r="E158">
            <v>162</v>
          </cell>
          <cell r="F158">
            <v>176</v>
          </cell>
          <cell r="G158">
            <v>185</v>
          </cell>
          <cell r="H158">
            <v>229</v>
          </cell>
          <cell r="I158">
            <v>233</v>
          </cell>
          <cell r="J158">
            <v>379</v>
          </cell>
          <cell r="K158" t="e">
            <v>#N/A</v>
          </cell>
          <cell r="L158" t="e">
            <v>#N/A</v>
          </cell>
          <cell r="M158" t="e">
            <v>#N/A</v>
          </cell>
          <cell r="N158" t="e">
            <v>#N/A</v>
          </cell>
          <cell r="O158" t="e">
            <v>#N/A</v>
          </cell>
          <cell r="P158" t="e">
            <v>#N/A</v>
          </cell>
          <cell r="Q158" t="str">
            <v>OUT</v>
          </cell>
          <cell r="R158" t="str">
            <v>Virginia</v>
          </cell>
          <cell r="S158" t="str">
            <v>Information Technology Services</v>
          </cell>
        </row>
        <row r="159">
          <cell r="B159" t="str">
            <v>Illinois Tool Works</v>
          </cell>
          <cell r="C159">
            <v>169</v>
          </cell>
          <cell r="D159">
            <v>156</v>
          </cell>
          <cell r="E159">
            <v>149</v>
          </cell>
          <cell r="F159">
            <v>155</v>
          </cell>
          <cell r="G159">
            <v>171</v>
          </cell>
          <cell r="H159">
            <v>201</v>
          </cell>
          <cell r="I159">
            <v>211</v>
          </cell>
          <cell r="J159">
            <v>202</v>
          </cell>
          <cell r="K159">
            <v>204</v>
          </cell>
          <cell r="L159" t="str">
            <v>214</v>
          </cell>
          <cell r="M159" t="str">
            <v>229</v>
          </cell>
          <cell r="N159">
            <v>240</v>
          </cell>
          <cell r="O159">
            <v>252</v>
          </cell>
          <cell r="P159">
            <v>260</v>
          </cell>
          <cell r="Q159" t="str">
            <v>IN</v>
          </cell>
          <cell r="R159" t="str">
            <v>Illinois</v>
          </cell>
          <cell r="S159" t="str">
            <v>Miscellaneous manufacturing</v>
          </cell>
        </row>
        <row r="160">
          <cell r="B160" t="str">
            <v>Nucor</v>
          </cell>
          <cell r="C160">
            <v>206</v>
          </cell>
          <cell r="D160">
            <v>157</v>
          </cell>
          <cell r="E160">
            <v>138</v>
          </cell>
          <cell r="F160">
            <v>146</v>
          </cell>
          <cell r="G160">
            <v>150</v>
          </cell>
          <cell r="H160">
            <v>139</v>
          </cell>
          <cell r="I160">
            <v>170</v>
          </cell>
          <cell r="J160">
            <v>169</v>
          </cell>
          <cell r="K160">
            <v>151</v>
          </cell>
          <cell r="L160" t="str">
            <v>120</v>
          </cell>
          <cell r="M160" t="str">
            <v>139</v>
          </cell>
          <cell r="N160">
            <v>149</v>
          </cell>
          <cell r="O160">
            <v>98</v>
          </cell>
          <cell r="P160">
            <v>102</v>
          </cell>
          <cell r="Q160" t="str">
            <v>IN</v>
          </cell>
          <cell r="R160" t="str">
            <v>North Carolina</v>
          </cell>
          <cell r="S160" t="str">
            <v>Metals &amp; metal products</v>
          </cell>
        </row>
        <row r="161">
          <cell r="B161" t="str">
            <v>Medtronic</v>
          </cell>
          <cell r="C161">
            <v>160</v>
          </cell>
          <cell r="D161">
            <v>158</v>
          </cell>
          <cell r="E161">
            <v>164</v>
          </cell>
          <cell r="F161">
            <v>172</v>
          </cell>
          <cell r="G161">
            <v>173</v>
          </cell>
          <cell r="H161" t="e">
            <v>#N/A</v>
          </cell>
          <cell r="I161" t="e">
            <v>#N/A</v>
          </cell>
          <cell r="J161" t="e">
            <v>#N/A</v>
          </cell>
          <cell r="K161" t="e">
            <v>#N/A</v>
          </cell>
          <cell r="L161" t="e">
            <v>#N/A</v>
          </cell>
          <cell r="M161" t="e">
            <v>#N/A</v>
          </cell>
          <cell r="N161" t="e">
            <v>#N/A</v>
          </cell>
          <cell r="O161" t="e">
            <v>#N/A</v>
          </cell>
          <cell r="P161" t="e">
            <v>#N/A</v>
          </cell>
          <cell r="Q161" t="str">
            <v>OUT</v>
          </cell>
          <cell r="R161" t="str">
            <v>Ireland</v>
          </cell>
          <cell r="S161" t="str">
            <v>Medical Products and Equipment</v>
          </cell>
        </row>
        <row r="162">
          <cell r="B162" t="str">
            <v>L3Harris Technologies</v>
          </cell>
          <cell r="C162">
            <v>148</v>
          </cell>
          <cell r="D162">
            <v>159</v>
          </cell>
          <cell r="E162">
            <v>174</v>
          </cell>
          <cell r="F162">
            <v>197</v>
          </cell>
          <cell r="G162" t="e">
            <v>#N/A</v>
          </cell>
          <cell r="H162">
            <v>252</v>
          </cell>
          <cell r="I162">
            <v>245</v>
          </cell>
          <cell r="J162" t="e">
            <v>#N/A</v>
          </cell>
          <cell r="K162" t="e">
            <v>#N/A</v>
          </cell>
          <cell r="L162" t="e">
            <v>#N/A</v>
          </cell>
          <cell r="M162" t="str">
            <v>250</v>
          </cell>
          <cell r="N162">
            <v>163</v>
          </cell>
          <cell r="O162">
            <v>206</v>
          </cell>
          <cell r="P162">
            <v>246</v>
          </cell>
          <cell r="Q162" t="str">
            <v>IN</v>
          </cell>
          <cell r="R162" t="str">
            <v>New York</v>
          </cell>
          <cell r="S162" t="str">
            <v>Aerospace &amp; defense</v>
          </cell>
        </row>
        <row r="163">
          <cell r="B163" t="str">
            <v>Colgate-Palmolive</v>
          </cell>
          <cell r="C163">
            <v>151</v>
          </cell>
          <cell r="D163">
            <v>160</v>
          </cell>
          <cell r="E163">
            <v>155</v>
          </cell>
          <cell r="F163">
            <v>165</v>
          </cell>
          <cell r="G163">
            <v>167</v>
          </cell>
          <cell r="H163">
            <v>179</v>
          </cell>
          <cell r="I163">
            <v>174</v>
          </cell>
          <cell r="J163">
            <v>182</v>
          </cell>
          <cell r="K163">
            <v>184</v>
          </cell>
          <cell r="L163" t="str">
            <v>202</v>
          </cell>
          <cell r="M163" t="str">
            <v>203</v>
          </cell>
          <cell r="N163">
            <v>188</v>
          </cell>
          <cell r="O163">
            <v>211</v>
          </cell>
          <cell r="P163">
            <v>228</v>
          </cell>
          <cell r="Q163" t="str">
            <v>IN</v>
          </cell>
          <cell r="R163" t="str">
            <v>New York</v>
          </cell>
          <cell r="S163" t="str">
            <v>Household &amp; personal products</v>
          </cell>
        </row>
        <row r="164">
          <cell r="B164" t="str">
            <v>NextEra Energy</v>
          </cell>
          <cell r="C164" t="e">
            <v>#N/A</v>
          </cell>
          <cell r="D164">
            <v>161</v>
          </cell>
          <cell r="E164">
            <v>172</v>
          </cell>
          <cell r="F164">
            <v>190</v>
          </cell>
          <cell r="G164">
            <v>191</v>
          </cell>
          <cell r="H164">
            <v>183</v>
          </cell>
          <cell r="I164">
            <v>163</v>
          </cell>
          <cell r="J164">
            <v>170</v>
          </cell>
          <cell r="K164">
            <v>167</v>
          </cell>
          <cell r="L164" t="str">
            <v>184</v>
          </cell>
          <cell r="M164" t="str">
            <v>172</v>
          </cell>
          <cell r="N164">
            <v>166</v>
          </cell>
          <cell r="O164">
            <v>215</v>
          </cell>
          <cell r="P164">
            <v>187</v>
          </cell>
          <cell r="Q164" t="str">
            <v>IN</v>
          </cell>
          <cell r="R164" t="str">
            <v>Florida</v>
          </cell>
          <cell r="S164" t="str">
            <v>Utilities, gas and electric</v>
          </cell>
        </row>
        <row r="165">
          <cell r="B165" t="str">
            <v>Dominion Energy</v>
          </cell>
          <cell r="C165" t="e">
            <v>#N/A</v>
          </cell>
          <cell r="D165">
            <v>162</v>
          </cell>
          <cell r="E165">
            <v>187</v>
          </cell>
          <cell r="F165">
            <v>210</v>
          </cell>
          <cell r="G165">
            <v>212</v>
          </cell>
          <cell r="H165">
            <v>243</v>
          </cell>
          <cell r="I165">
            <v>243</v>
          </cell>
          <cell r="J165" t="e">
            <v>#N/A</v>
          </cell>
          <cell r="K165" t="e">
            <v>#N/A</v>
          </cell>
          <cell r="L165" t="e">
            <v>#N/A</v>
          </cell>
          <cell r="M165" t="e">
            <v>#N/A</v>
          </cell>
          <cell r="N165">
            <v>193</v>
          </cell>
          <cell r="O165">
            <v>257</v>
          </cell>
          <cell r="P165">
            <v>242</v>
          </cell>
          <cell r="Q165" t="str">
            <v>OUT</v>
          </cell>
          <cell r="R165" t="str">
            <v>Virginia</v>
          </cell>
          <cell r="S165" t="str">
            <v>Utilities, gas and electric</v>
          </cell>
        </row>
        <row r="166">
          <cell r="B166" t="str">
            <v>Amgen</v>
          </cell>
          <cell r="C166">
            <v>159</v>
          </cell>
          <cell r="D166">
            <v>163</v>
          </cell>
          <cell r="E166">
            <v>168</v>
          </cell>
          <cell r="F166">
            <v>162</v>
          </cell>
          <cell r="G166">
            <v>154</v>
          </cell>
          <cell r="H166">
            <v>145</v>
          </cell>
          <cell r="I166">
            <v>130</v>
          </cell>
          <cell r="J166">
            <v>123</v>
          </cell>
          <cell r="K166">
            <v>130</v>
          </cell>
          <cell r="L166" t="str">
            <v>129</v>
          </cell>
          <cell r="M166" t="str">
            <v>135</v>
          </cell>
          <cell r="N166">
            <v>112</v>
          </cell>
          <cell r="O166">
            <v>140</v>
          </cell>
          <cell r="P166">
            <v>154</v>
          </cell>
          <cell r="Q166" t="str">
            <v>IN</v>
          </cell>
          <cell r="R166" t="str">
            <v>California</v>
          </cell>
          <cell r="S166" t="str">
            <v>Pharmaceuticals</v>
          </cell>
        </row>
        <row r="167">
          <cell r="B167" t="str">
            <v>Progressive</v>
          </cell>
          <cell r="C167">
            <v>161</v>
          </cell>
          <cell r="D167">
            <v>164</v>
          </cell>
          <cell r="E167">
            <v>169</v>
          </cell>
          <cell r="F167">
            <v>166</v>
          </cell>
          <cell r="G167" t="e">
            <v>#N/A</v>
          </cell>
          <cell r="H167">
            <v>153</v>
          </cell>
          <cell r="I167">
            <v>137</v>
          </cell>
          <cell r="J167">
            <v>120</v>
          </cell>
          <cell r="K167">
            <v>112</v>
          </cell>
          <cell r="L167" t="str">
            <v>99</v>
          </cell>
          <cell r="M167" t="str">
            <v>86</v>
          </cell>
          <cell r="N167">
            <v>74</v>
          </cell>
          <cell r="O167">
            <v>79</v>
          </cell>
          <cell r="P167">
            <v>88</v>
          </cell>
          <cell r="Q167" t="str">
            <v>IN</v>
          </cell>
          <cell r="R167" t="str">
            <v>Ohio</v>
          </cell>
          <cell r="S167" t="str">
            <v>Financial</v>
          </cell>
        </row>
        <row r="168">
          <cell r="B168" t="str">
            <v>Bank of New York Mellon Corp.</v>
          </cell>
          <cell r="C168">
            <v>274</v>
          </cell>
          <cell r="D168">
            <v>165</v>
          </cell>
          <cell r="E168">
            <v>166</v>
          </cell>
          <cell r="F168">
            <v>180</v>
          </cell>
          <cell r="G168" t="e">
            <v>#N/A</v>
          </cell>
          <cell r="H168">
            <v>189</v>
          </cell>
          <cell r="I168">
            <v>179</v>
          </cell>
          <cell r="J168" t="e">
            <v>#N/A</v>
          </cell>
          <cell r="K168" t="e">
            <v>#N/A</v>
          </cell>
          <cell r="L168" t="e">
            <v>#N/A</v>
          </cell>
          <cell r="M168" t="e">
            <v>#N/A</v>
          </cell>
          <cell r="N168" t="e">
            <v>#N/A</v>
          </cell>
          <cell r="O168" t="e">
            <v>#N/A</v>
          </cell>
          <cell r="P168" t="e">
            <v>#N/A</v>
          </cell>
          <cell r="Q168" t="str">
            <v>OUT</v>
          </cell>
          <cell r="R168" t="str">
            <v>New York</v>
          </cell>
          <cell r="S168" t="str">
            <v>Financial</v>
          </cell>
        </row>
        <row r="169">
          <cell r="B169" t="str">
            <v>General Mills</v>
          </cell>
          <cell r="C169">
            <v>155</v>
          </cell>
          <cell r="D169">
            <v>166</v>
          </cell>
          <cell r="E169">
            <v>181</v>
          </cell>
          <cell r="F169">
            <v>169</v>
          </cell>
          <cell r="G169">
            <v>159</v>
          </cell>
          <cell r="H169">
            <v>171</v>
          </cell>
          <cell r="I169">
            <v>161</v>
          </cell>
          <cell r="J169">
            <v>165</v>
          </cell>
          <cell r="K169">
            <v>182</v>
          </cell>
          <cell r="L169" t="str">
            <v>200</v>
          </cell>
          <cell r="M169" t="str">
            <v>192</v>
          </cell>
          <cell r="N169">
            <v>169</v>
          </cell>
          <cell r="O169">
            <v>201</v>
          </cell>
          <cell r="P169">
            <v>219</v>
          </cell>
          <cell r="Q169" t="str">
            <v>IN</v>
          </cell>
          <cell r="R169" t="str">
            <v>Minnesota</v>
          </cell>
          <cell r="S169" t="str">
            <v>Food &amp; beverages &amp; tobacco</v>
          </cell>
        </row>
        <row r="170">
          <cell r="B170" t="str">
            <v>Gap</v>
          </cell>
          <cell r="C170">
            <v>162</v>
          </cell>
          <cell r="D170">
            <v>167</v>
          </cell>
          <cell r="E170">
            <v>185</v>
          </cell>
          <cell r="F170">
            <v>179</v>
          </cell>
          <cell r="G170" t="e">
            <v>#N/A</v>
          </cell>
          <cell r="H170">
            <v>188</v>
          </cell>
          <cell r="I170">
            <v>177</v>
          </cell>
          <cell r="J170">
            <v>178</v>
          </cell>
          <cell r="K170">
            <v>181</v>
          </cell>
          <cell r="L170" t="str">
            <v>186</v>
          </cell>
          <cell r="M170" t="str">
            <v>199</v>
          </cell>
          <cell r="N170">
            <v>221</v>
          </cell>
          <cell r="O170">
            <v>220</v>
          </cell>
          <cell r="P170">
            <v>265</v>
          </cell>
          <cell r="Q170" t="str">
            <v>IN</v>
          </cell>
          <cell r="R170" t="str">
            <v>California</v>
          </cell>
          <cell r="S170" t="str">
            <v>Retail &amp; wholesale trade</v>
          </cell>
        </row>
        <row r="171">
          <cell r="B171" t="str">
            <v>Loews</v>
          </cell>
          <cell r="C171">
            <v>165</v>
          </cell>
          <cell r="D171">
            <v>168</v>
          </cell>
          <cell r="E171">
            <v>190</v>
          </cell>
          <cell r="F171">
            <v>188</v>
          </cell>
          <cell r="G171">
            <v>193</v>
          </cell>
          <cell r="H171">
            <v>211</v>
          </cell>
          <cell r="I171">
            <v>210</v>
          </cell>
          <cell r="J171">
            <v>213</v>
          </cell>
          <cell r="K171">
            <v>217</v>
          </cell>
          <cell r="L171" t="str">
            <v>226</v>
          </cell>
          <cell r="M171" t="str">
            <v>212</v>
          </cell>
          <cell r="N171">
            <v>239</v>
          </cell>
          <cell r="O171">
            <v>246</v>
          </cell>
          <cell r="P171">
            <v>297</v>
          </cell>
          <cell r="Q171" t="str">
            <v>IN</v>
          </cell>
          <cell r="R171" t="str">
            <v>New York</v>
          </cell>
          <cell r="S171" t="str">
            <v>Financial</v>
          </cell>
        </row>
        <row r="172">
          <cell r="B172" t="str">
            <v>American Electric Power</v>
          </cell>
          <cell r="C172">
            <v>172</v>
          </cell>
          <cell r="D172">
            <v>169</v>
          </cell>
          <cell r="E172">
            <v>176</v>
          </cell>
          <cell r="F172">
            <v>185</v>
          </cell>
          <cell r="G172">
            <v>186</v>
          </cell>
          <cell r="H172">
            <v>184</v>
          </cell>
          <cell r="I172">
            <v>165</v>
          </cell>
          <cell r="J172">
            <v>167</v>
          </cell>
          <cell r="K172">
            <v>185</v>
          </cell>
          <cell r="L172" t="str">
            <v>192</v>
          </cell>
          <cell r="M172" t="str">
            <v>204</v>
          </cell>
          <cell r="N172">
            <v>204</v>
          </cell>
          <cell r="O172">
            <v>219</v>
          </cell>
          <cell r="P172">
            <v>205</v>
          </cell>
          <cell r="Q172" t="str">
            <v>IN</v>
          </cell>
          <cell r="R172" t="str">
            <v>Ohio</v>
          </cell>
          <cell r="S172" t="str">
            <v>Utilities, gas and electric</v>
          </cell>
        </row>
        <row r="173">
          <cell r="B173" t="str">
            <v>Baker Hughes</v>
          </cell>
          <cell r="C173">
            <v>243</v>
          </cell>
          <cell r="D173">
            <v>170</v>
          </cell>
          <cell r="E173">
            <v>141</v>
          </cell>
          <cell r="F173">
            <v>135</v>
          </cell>
          <cell r="G173">
            <v>132</v>
          </cell>
          <cell r="H173">
            <v>119</v>
          </cell>
          <cell r="I173">
            <v>178</v>
          </cell>
          <cell r="J173">
            <v>285</v>
          </cell>
          <cell r="K173" t="e">
            <v>#N/A</v>
          </cell>
          <cell r="L173" t="e">
            <v>#N/A</v>
          </cell>
          <cell r="M173" t="str">
            <v>129</v>
          </cell>
          <cell r="N173">
            <v>140</v>
          </cell>
          <cell r="O173">
            <v>170</v>
          </cell>
          <cell r="P173">
            <v>185</v>
          </cell>
          <cell r="Q173" t="str">
            <v>IN</v>
          </cell>
          <cell r="R173" t="str">
            <v>Texas</v>
          </cell>
          <cell r="S173" t="str">
            <v>Oil, gas &amp; pipelines</v>
          </cell>
        </row>
        <row r="174">
          <cell r="B174" t="str">
            <v>TRW Automotive Holdings</v>
          </cell>
          <cell r="C174">
            <v>201</v>
          </cell>
          <cell r="D174">
            <v>171</v>
          </cell>
          <cell r="E174">
            <v>161</v>
          </cell>
          <cell r="F174">
            <v>173</v>
          </cell>
          <cell r="G174" t="e">
            <v>#N/A</v>
          </cell>
          <cell r="H174">
            <v>175</v>
          </cell>
          <cell r="I174" t="e">
            <v>#N/A</v>
          </cell>
          <cell r="J174" t="e">
            <v>#N/A</v>
          </cell>
          <cell r="K174" t="e">
            <v>#N/A</v>
          </cell>
          <cell r="L174" t="e">
            <v>#N/A</v>
          </cell>
          <cell r="M174" t="e">
            <v>#N/A</v>
          </cell>
          <cell r="N174" t="e">
            <v>#N/A</v>
          </cell>
          <cell r="O174" t="e">
            <v>#N/A</v>
          </cell>
          <cell r="P174" t="e">
            <v>#N/A</v>
          </cell>
          <cell r="Q174" t="str">
            <v>OUT</v>
          </cell>
          <cell r="R174" t="e">
            <v>#REF!</v>
          </cell>
          <cell r="S174" t="e">
            <v>#REF!</v>
          </cell>
        </row>
        <row r="175">
          <cell r="B175" t="str">
            <v>Constellation Energy</v>
          </cell>
          <cell r="C175">
            <v>149</v>
          </cell>
          <cell r="D175">
            <v>172</v>
          </cell>
          <cell r="E175">
            <v>199</v>
          </cell>
          <cell r="F175" t="str">
            <v>gone</v>
          </cell>
          <cell r="G175" t="str">
            <v>gone</v>
          </cell>
          <cell r="H175" t="str">
            <v>gone</v>
          </cell>
          <cell r="I175" t="str">
            <v>gone</v>
          </cell>
          <cell r="J175" t="str">
            <v>gone</v>
          </cell>
          <cell r="K175" t="str">
            <v>gone</v>
          </cell>
          <cell r="L175" t="str">
            <v>gone</v>
          </cell>
          <cell r="M175" t="str">
            <v>gone</v>
          </cell>
          <cell r="N175" t="e">
            <v>#N/A</v>
          </cell>
          <cell r="O175" t="e">
            <v>#N/A</v>
          </cell>
          <cell r="P175">
            <v>162</v>
          </cell>
          <cell r="Q175" t="str">
            <v>OUT</v>
          </cell>
          <cell r="R175" t="str">
            <v>Maryland</v>
          </cell>
          <cell r="S175" t="str">
            <v>Utilities, gas and electric</v>
          </cell>
        </row>
        <row r="176">
          <cell r="B176" t="str">
            <v>Duke Energy</v>
          </cell>
          <cell r="C176">
            <v>181</v>
          </cell>
          <cell r="D176">
            <v>173</v>
          </cell>
          <cell r="E176">
            <v>186</v>
          </cell>
          <cell r="F176">
            <v>145</v>
          </cell>
          <cell r="G176">
            <v>123</v>
          </cell>
          <cell r="H176">
            <v>116</v>
          </cell>
          <cell r="I176">
            <v>115</v>
          </cell>
          <cell r="J176">
            <v>121</v>
          </cell>
          <cell r="K176">
            <v>125</v>
          </cell>
          <cell r="L176" t="str">
            <v>126</v>
          </cell>
          <cell r="M176" t="str">
            <v>123</v>
          </cell>
          <cell r="N176">
            <v>126</v>
          </cell>
          <cell r="O176">
            <v>145</v>
          </cell>
          <cell r="P176">
            <v>141</v>
          </cell>
          <cell r="Q176" t="str">
            <v>IN</v>
          </cell>
          <cell r="R176" t="str">
            <v>North Carolina</v>
          </cell>
          <cell r="S176" t="str">
            <v>Utilities, gas and electric</v>
          </cell>
        </row>
        <row r="177">
          <cell r="B177" t="str">
            <v>CBS</v>
          </cell>
          <cell r="C177">
            <v>177</v>
          </cell>
          <cell r="D177">
            <v>174</v>
          </cell>
          <cell r="E177">
            <v>188</v>
          </cell>
          <cell r="F177">
            <v>186</v>
          </cell>
          <cell r="G177">
            <v>182</v>
          </cell>
          <cell r="H177">
            <v>212</v>
          </cell>
          <cell r="I177">
            <v>203</v>
          </cell>
          <cell r="J177">
            <v>193</v>
          </cell>
          <cell r="K177">
            <v>197</v>
          </cell>
          <cell r="L177" t="str">
            <v>217</v>
          </cell>
          <cell r="M177" t="e">
            <v>#N/A</v>
          </cell>
          <cell r="N177" t="e">
            <v>#N/A</v>
          </cell>
          <cell r="O177" t="e">
            <v>#N/A</v>
          </cell>
          <cell r="P177" t="e">
            <v>#N/A</v>
          </cell>
          <cell r="Q177" t="str">
            <v>OUT</v>
          </cell>
          <cell r="R177" t="str">
            <v>New York</v>
          </cell>
          <cell r="S177" t="str">
            <v>Miscellaneous services</v>
          </cell>
        </row>
        <row r="178">
          <cell r="B178" t="str">
            <v>Texas Instruments</v>
          </cell>
          <cell r="C178">
            <v>223</v>
          </cell>
          <cell r="D178">
            <v>175</v>
          </cell>
          <cell r="E178">
            <v>200</v>
          </cell>
          <cell r="F178">
            <v>218</v>
          </cell>
          <cell r="G178">
            <v>227</v>
          </cell>
          <cell r="H178">
            <v>233</v>
          </cell>
          <cell r="I178">
            <v>219</v>
          </cell>
          <cell r="J178">
            <v>206</v>
          </cell>
          <cell r="K178">
            <v>192</v>
          </cell>
          <cell r="L178" t="str">
            <v>199</v>
          </cell>
          <cell r="M178" t="str">
            <v>222</v>
          </cell>
          <cell r="N178">
            <v>210</v>
          </cell>
          <cell r="O178">
            <v>198</v>
          </cell>
          <cell r="P178">
            <v>200</v>
          </cell>
          <cell r="Q178" t="str">
            <v>IN</v>
          </cell>
          <cell r="R178" t="str">
            <v>Texas</v>
          </cell>
          <cell r="S178" t="str">
            <v>Semiconductors &amp; other electronic components</v>
          </cell>
        </row>
        <row r="179">
          <cell r="B179" t="str">
            <v>Toys "R" Us</v>
          </cell>
          <cell r="C179">
            <v>171</v>
          </cell>
          <cell r="D179">
            <v>176</v>
          </cell>
          <cell r="E179">
            <v>194</v>
          </cell>
          <cell r="F179">
            <v>204</v>
          </cell>
          <cell r="G179">
            <v>223</v>
          </cell>
          <cell r="H179">
            <v>245</v>
          </cell>
          <cell r="I179" t="e">
            <v>#N/A</v>
          </cell>
          <cell r="J179" t="e">
            <v>#N/A</v>
          </cell>
          <cell r="K179" t="e">
            <v>#N/A</v>
          </cell>
          <cell r="L179" t="e">
            <v>#N/A</v>
          </cell>
          <cell r="M179" t="e">
            <v>#N/A</v>
          </cell>
          <cell r="N179" t="e">
            <v>#N/A</v>
          </cell>
          <cell r="O179" t="e">
            <v>#N/A</v>
          </cell>
          <cell r="P179" t="e">
            <v>#N/A</v>
          </cell>
          <cell r="Q179" t="str">
            <v>OUT</v>
          </cell>
        </row>
        <row r="180">
          <cell r="B180" t="str">
            <v>PG&amp;E Corp.</v>
          </cell>
          <cell r="C180">
            <v>173</v>
          </cell>
          <cell r="D180">
            <v>177</v>
          </cell>
          <cell r="E180">
            <v>179</v>
          </cell>
          <cell r="F180">
            <v>183</v>
          </cell>
          <cell r="G180" t="e">
            <v>#N/A</v>
          </cell>
          <cell r="H180">
            <v>182</v>
          </cell>
          <cell r="I180">
            <v>166</v>
          </cell>
          <cell r="J180">
            <v>157</v>
          </cell>
          <cell r="K180">
            <v>168</v>
          </cell>
          <cell r="L180" t="e">
            <v>#N/A</v>
          </cell>
          <cell r="M180" t="e">
            <v>#N/A</v>
          </cell>
          <cell r="N180" t="e">
            <v>#N/A</v>
          </cell>
          <cell r="O180" t="e">
            <v>#N/A</v>
          </cell>
          <cell r="P180" t="e">
            <v>#N/A</v>
          </cell>
          <cell r="Q180" t="str">
            <v>OUT</v>
          </cell>
          <cell r="R180" t="str">
            <v>California</v>
          </cell>
          <cell r="S180" t="str">
            <v>Utilities, gas and electric</v>
          </cell>
        </row>
        <row r="181">
          <cell r="B181" t="str">
            <v>Eaton</v>
          </cell>
          <cell r="C181">
            <v>194</v>
          </cell>
          <cell r="D181">
            <v>178</v>
          </cell>
          <cell r="E181">
            <v>163</v>
          </cell>
          <cell r="F181" t="e">
            <v>#N/A</v>
          </cell>
          <cell r="G181" t="e">
            <v>#N/A</v>
          </cell>
          <cell r="H181" t="e">
            <v>#N/A</v>
          </cell>
          <cell r="I181" t="e">
            <v>#N/A</v>
          </cell>
          <cell r="J181" t="e">
            <v>#N/A</v>
          </cell>
          <cell r="K181" t="e">
            <v>#N/A</v>
          </cell>
          <cell r="L181" t="e">
            <v>#N/A</v>
          </cell>
          <cell r="M181" t="e">
            <v>#N/A</v>
          </cell>
          <cell r="N181" t="e">
            <v>#N/A</v>
          </cell>
          <cell r="O181" t="e">
            <v>#N/A</v>
          </cell>
          <cell r="P181" t="e">
            <v>#N/A</v>
          </cell>
          <cell r="Q181" t="str">
            <v>OUT</v>
          </cell>
          <cell r="R181" t="str">
            <v>Ohio</v>
          </cell>
          <cell r="S181" t="str">
            <v>Electronics, electrical equipment</v>
          </cell>
        </row>
        <row r="182">
          <cell r="B182" t="str">
            <v>Health Net</v>
          </cell>
          <cell r="C182">
            <v>146</v>
          </cell>
          <cell r="D182">
            <v>179</v>
          </cell>
          <cell r="E182">
            <v>221</v>
          </cell>
          <cell r="F182">
            <v>236</v>
          </cell>
          <cell r="G182">
            <v>254</v>
          </cell>
          <cell r="H182">
            <v>216</v>
          </cell>
          <cell r="I182">
            <v>172</v>
          </cell>
          <cell r="J182" t="str">
            <v>gone</v>
          </cell>
          <cell r="K182" t="str">
            <v>gone</v>
          </cell>
          <cell r="L182" t="str">
            <v>gone</v>
          </cell>
          <cell r="M182" t="str">
            <v>gone</v>
          </cell>
          <cell r="N182" t="e">
            <v>#N/A</v>
          </cell>
          <cell r="O182" t="e">
            <v>#N/A</v>
          </cell>
          <cell r="P182" t="e">
            <v>#N/A</v>
          </cell>
          <cell r="Q182" t="str">
            <v>OUT</v>
          </cell>
          <cell r="R182" t="str">
            <v>California</v>
          </cell>
          <cell r="S182" t="str">
            <v>Health care</v>
          </cell>
        </row>
        <row r="183">
          <cell r="B183" t="str">
            <v>Viacom</v>
          </cell>
          <cell r="C183">
            <v>170</v>
          </cell>
          <cell r="D183">
            <v>180</v>
          </cell>
          <cell r="E183">
            <v>177</v>
          </cell>
          <cell r="F183">
            <v>198</v>
          </cell>
          <cell r="G183">
            <v>210</v>
          </cell>
          <cell r="H183">
            <v>222</v>
          </cell>
          <cell r="I183">
            <v>213</v>
          </cell>
          <cell r="J183">
            <v>224</v>
          </cell>
          <cell r="K183">
            <v>221</v>
          </cell>
          <cell r="L183" t="str">
            <v>248</v>
          </cell>
          <cell r="M183" t="e">
            <v>#N/A</v>
          </cell>
          <cell r="N183" t="e">
            <v>#N/A</v>
          </cell>
          <cell r="O183" t="e">
            <v>#N/A</v>
          </cell>
          <cell r="P183" t="e">
            <v>#N/A</v>
          </cell>
          <cell r="Q183" t="str">
            <v>OUT</v>
          </cell>
          <cell r="R183" t="str">
            <v>New York</v>
          </cell>
          <cell r="S183" t="str">
            <v>Miscellaneous services</v>
          </cell>
        </row>
        <row r="184">
          <cell r="B184" t="str">
            <v>PPG Industries</v>
          </cell>
          <cell r="C184">
            <v>190</v>
          </cell>
          <cell r="D184">
            <v>181</v>
          </cell>
          <cell r="E184">
            <v>180</v>
          </cell>
          <cell r="F184">
            <v>182</v>
          </cell>
          <cell r="G184">
            <v>190</v>
          </cell>
          <cell r="H184">
            <v>198</v>
          </cell>
          <cell r="I184">
            <v>182</v>
          </cell>
          <cell r="J184">
            <v>183</v>
          </cell>
          <cell r="K184">
            <v>191</v>
          </cell>
          <cell r="L184" t="str">
            <v>205</v>
          </cell>
          <cell r="M184" t="str">
            <v>209</v>
          </cell>
          <cell r="N184">
            <v>220</v>
          </cell>
          <cell r="O184">
            <v>218</v>
          </cell>
          <cell r="P184">
            <v>232</v>
          </cell>
          <cell r="Q184" t="str">
            <v>IN</v>
          </cell>
          <cell r="R184" t="str">
            <v>Pennsylvania</v>
          </cell>
          <cell r="S184" t="str">
            <v>Chemicals</v>
          </cell>
        </row>
        <row r="185">
          <cell r="B185" t="str">
            <v>Jabil Circuit</v>
          </cell>
          <cell r="C185">
            <v>199</v>
          </cell>
          <cell r="D185">
            <v>182</v>
          </cell>
          <cell r="E185">
            <v>157</v>
          </cell>
          <cell r="F185">
            <v>163</v>
          </cell>
          <cell r="G185">
            <v>155</v>
          </cell>
          <cell r="H185">
            <v>191</v>
          </cell>
          <cell r="I185">
            <v>158</v>
          </cell>
          <cell r="J185">
            <v>152</v>
          </cell>
          <cell r="K185" t="e">
            <v>#N/A</v>
          </cell>
          <cell r="L185" t="e">
            <v>#N/A</v>
          </cell>
          <cell r="M185" t="e">
            <v>#N/A</v>
          </cell>
          <cell r="N185" t="e">
            <v>#N/A</v>
          </cell>
          <cell r="O185" t="e">
            <v>#N/A</v>
          </cell>
          <cell r="P185" t="e">
            <v>#N/A</v>
          </cell>
          <cell r="Q185" t="str">
            <v>OUT</v>
          </cell>
          <cell r="R185" t="str">
            <v>Florida</v>
          </cell>
          <cell r="S185" t="str">
            <v>Computers, office equip, software, data</v>
          </cell>
        </row>
        <row r="186">
          <cell r="B186" t="str">
            <v>FirstEnergy</v>
          </cell>
          <cell r="C186">
            <v>179</v>
          </cell>
          <cell r="D186">
            <v>183</v>
          </cell>
          <cell r="E186">
            <v>160</v>
          </cell>
          <cell r="F186">
            <v>181</v>
          </cell>
          <cell r="G186" t="e">
            <v>#N/A</v>
          </cell>
          <cell r="H186">
            <v>206</v>
          </cell>
          <cell r="I186">
            <v>188</v>
          </cell>
          <cell r="J186">
            <v>196</v>
          </cell>
          <cell r="K186">
            <v>219</v>
          </cell>
          <cell r="L186" t="str">
            <v>263</v>
          </cell>
          <cell r="M186" t="str">
            <v>294</v>
          </cell>
          <cell r="N186">
            <v>294</v>
          </cell>
          <cell r="O186">
            <v>343</v>
          </cell>
          <cell r="P186">
            <v>343</v>
          </cell>
          <cell r="Q186" t="str">
            <v>IN</v>
          </cell>
          <cell r="R186" t="str">
            <v>Ohio</v>
          </cell>
          <cell r="S186" t="str">
            <v>Utilities, gas and electric</v>
          </cell>
        </row>
        <row r="187">
          <cell r="B187" t="str">
            <v>Consolidated Edison</v>
          </cell>
          <cell r="C187">
            <v>175</v>
          </cell>
          <cell r="D187">
            <v>184</v>
          </cell>
          <cell r="E187">
            <v>209</v>
          </cell>
          <cell r="F187">
            <v>226</v>
          </cell>
          <cell r="G187">
            <v>225</v>
          </cell>
          <cell r="H187">
            <v>236</v>
          </cell>
          <cell r="I187">
            <v>229</v>
          </cell>
          <cell r="J187">
            <v>234</v>
          </cell>
          <cell r="K187">
            <v>255</v>
          </cell>
          <cell r="L187" t="str">
            <v>259</v>
          </cell>
          <cell r="M187" t="str">
            <v>256</v>
          </cell>
          <cell r="N187">
            <v>249</v>
          </cell>
          <cell r="O187">
            <v>276</v>
          </cell>
          <cell r="P187">
            <v>264</v>
          </cell>
          <cell r="Q187" t="str">
            <v>IN</v>
          </cell>
          <cell r="R187" t="str">
            <v>New York</v>
          </cell>
          <cell r="S187" t="str">
            <v>Utilities, gas and electric</v>
          </cell>
        </row>
        <row r="188">
          <cell r="B188" t="str">
            <v>Chubb</v>
          </cell>
          <cell r="C188">
            <v>176</v>
          </cell>
          <cell r="D188">
            <v>185</v>
          </cell>
          <cell r="E188">
            <v>202</v>
          </cell>
          <cell r="F188">
            <v>202</v>
          </cell>
          <cell r="G188" t="e">
            <v>#N/A</v>
          </cell>
          <cell r="H188">
            <v>215</v>
          </cell>
          <cell r="I188" t="str">
            <v>gone</v>
          </cell>
          <cell r="J188" t="str">
            <v>gone</v>
          </cell>
          <cell r="K188" t="str">
            <v>gone</v>
          </cell>
          <cell r="L188" t="str">
            <v>gone</v>
          </cell>
          <cell r="M188" t="str">
            <v>gone</v>
          </cell>
          <cell r="N188" t="e">
            <v>#N/A</v>
          </cell>
          <cell r="O188" t="e">
            <v>#N/A</v>
          </cell>
          <cell r="P188" t="e">
            <v>#N/A</v>
          </cell>
          <cell r="Q188" t="str">
            <v>OUT</v>
          </cell>
          <cell r="R188" t="str">
            <v>New Jersey</v>
          </cell>
          <cell r="S188" t="str">
            <v>Financial</v>
          </cell>
        </row>
        <row r="189">
          <cell r="B189" t="str">
            <v>Cummins</v>
          </cell>
          <cell r="C189">
            <v>218</v>
          </cell>
          <cell r="D189">
            <v>186</v>
          </cell>
          <cell r="E189">
            <v>150</v>
          </cell>
          <cell r="F189">
            <v>160</v>
          </cell>
          <cell r="G189">
            <v>168</v>
          </cell>
          <cell r="H189">
            <v>154</v>
          </cell>
          <cell r="I189">
            <v>148</v>
          </cell>
          <cell r="J189">
            <v>159</v>
          </cell>
          <cell r="K189">
            <v>149</v>
          </cell>
          <cell r="L189" t="str">
            <v>128</v>
          </cell>
          <cell r="M189" t="str">
            <v>132</v>
          </cell>
          <cell r="N189">
            <v>150</v>
          </cell>
          <cell r="O189">
            <v>149</v>
          </cell>
          <cell r="P189">
            <v>146</v>
          </cell>
          <cell r="Q189" t="str">
            <v>IN</v>
          </cell>
          <cell r="R189" t="str">
            <v>Indiana</v>
          </cell>
          <cell r="S189" t="str">
            <v>Industrial machinery</v>
          </cell>
        </row>
        <row r="190">
          <cell r="B190" t="str">
            <v>Danaher</v>
          </cell>
          <cell r="C190">
            <v>207</v>
          </cell>
          <cell r="D190">
            <v>187</v>
          </cell>
          <cell r="E190">
            <v>158</v>
          </cell>
          <cell r="F190">
            <v>152</v>
          </cell>
          <cell r="G190">
            <v>149</v>
          </cell>
          <cell r="H190">
            <v>147</v>
          </cell>
          <cell r="I190">
            <v>133</v>
          </cell>
          <cell r="J190">
            <v>144</v>
          </cell>
          <cell r="K190">
            <v>162</v>
          </cell>
          <cell r="L190" t="str">
            <v>160</v>
          </cell>
          <cell r="M190" t="str">
            <v>161</v>
          </cell>
          <cell r="N190">
            <v>130</v>
          </cell>
          <cell r="O190">
            <v>118</v>
          </cell>
          <cell r="P190">
            <v>132</v>
          </cell>
          <cell r="Q190" t="str">
            <v>IN</v>
          </cell>
          <cell r="R190" t="str">
            <v>District of Columbia</v>
          </cell>
          <cell r="S190" t="str">
            <v>Medical Products and Equipment</v>
          </cell>
        </row>
        <row r="191">
          <cell r="B191" t="str">
            <v>Dollar General</v>
          </cell>
          <cell r="C191">
            <v>195</v>
          </cell>
          <cell r="D191">
            <v>188</v>
          </cell>
          <cell r="E191">
            <v>183</v>
          </cell>
          <cell r="F191">
            <v>175</v>
          </cell>
          <cell r="G191">
            <v>164</v>
          </cell>
          <cell r="H191">
            <v>159</v>
          </cell>
          <cell r="I191">
            <v>139</v>
          </cell>
          <cell r="J191">
            <v>128</v>
          </cell>
          <cell r="K191">
            <v>123</v>
          </cell>
          <cell r="L191" t="str">
            <v>119</v>
          </cell>
          <cell r="M191" t="str">
            <v>112</v>
          </cell>
          <cell r="N191">
            <v>91</v>
          </cell>
          <cell r="O191">
            <v>106</v>
          </cell>
          <cell r="P191">
            <v>108</v>
          </cell>
          <cell r="Q191" t="str">
            <v>IN</v>
          </cell>
          <cell r="R191" t="str">
            <v>Tennessee</v>
          </cell>
          <cell r="S191" t="str">
            <v>Retail &amp; wholesale trade</v>
          </cell>
        </row>
        <row r="192">
          <cell r="B192" t="str">
            <v>Oneok</v>
          </cell>
          <cell r="C192">
            <v>209</v>
          </cell>
          <cell r="D192">
            <v>189</v>
          </cell>
          <cell r="E192">
            <v>175</v>
          </cell>
          <cell r="F192">
            <v>219</v>
          </cell>
          <cell r="G192">
            <v>200</v>
          </cell>
          <cell r="H192">
            <v>237</v>
          </cell>
          <cell r="I192">
            <v>348</v>
          </cell>
          <cell r="J192">
            <v>312</v>
          </cell>
          <cell r="K192">
            <v>249</v>
          </cell>
          <cell r="L192" t="str">
            <v>256</v>
          </cell>
          <cell r="M192" t="str">
            <v>313</v>
          </cell>
          <cell r="N192">
            <v>351</v>
          </cell>
          <cell r="O192">
            <v>224</v>
          </cell>
          <cell r="P192">
            <v>173</v>
          </cell>
          <cell r="Q192" t="str">
            <v>IN</v>
          </cell>
          <cell r="R192" t="str">
            <v>Oklahoma</v>
          </cell>
          <cell r="S192" t="str">
            <v>Oil, gas &amp; pipelines</v>
          </cell>
        </row>
        <row r="193">
          <cell r="B193" t="str">
            <v>Community Health Systems</v>
          </cell>
          <cell r="C193">
            <v>191</v>
          </cell>
          <cell r="D193">
            <v>190</v>
          </cell>
          <cell r="E193">
            <v>198</v>
          </cell>
          <cell r="F193">
            <v>184</v>
          </cell>
          <cell r="G193">
            <v>192</v>
          </cell>
          <cell r="H193">
            <v>135</v>
          </cell>
          <cell r="I193">
            <v>125</v>
          </cell>
          <cell r="J193">
            <v>130</v>
          </cell>
          <cell r="K193">
            <v>160</v>
          </cell>
          <cell r="L193" t="str">
            <v>223</v>
          </cell>
          <cell r="M193" t="str">
            <v>241</v>
          </cell>
          <cell r="N193">
            <v>259</v>
          </cell>
          <cell r="O193">
            <v>304</v>
          </cell>
          <cell r="P193">
            <v>337</v>
          </cell>
          <cell r="Q193" t="str">
            <v>OUT</v>
          </cell>
          <cell r="R193" t="str">
            <v>Tennessee</v>
          </cell>
          <cell r="S193" t="str">
            <v>Health care</v>
          </cell>
        </row>
        <row r="194">
          <cell r="B194" t="str">
            <v>Sara Lee</v>
          </cell>
          <cell r="C194">
            <v>180</v>
          </cell>
          <cell r="D194">
            <v>191</v>
          </cell>
          <cell r="E194">
            <v>220</v>
          </cell>
          <cell r="F194" t="e">
            <v>#N/A</v>
          </cell>
          <cell r="G194" t="e">
            <v>#N/A</v>
          </cell>
          <cell r="H194" t="e">
            <v>#N/A</v>
          </cell>
          <cell r="I194" t="e">
            <v>#N/A</v>
          </cell>
          <cell r="J194" t="e">
            <v>#N/A</v>
          </cell>
          <cell r="K194" t="e">
            <v>#N/A</v>
          </cell>
          <cell r="L194" t="e">
            <v>#N/A</v>
          </cell>
          <cell r="M194" t="e">
            <v>#N/A</v>
          </cell>
          <cell r="N194" t="e">
            <v>#N/A</v>
          </cell>
          <cell r="O194" t="e">
            <v>#N/A</v>
          </cell>
          <cell r="P194" t="e">
            <v>#N/A</v>
          </cell>
          <cell r="Q194" t="str">
            <v>OUT</v>
          </cell>
        </row>
        <row r="195">
          <cell r="B195" t="str">
            <v>Baxter International</v>
          </cell>
          <cell r="C195">
            <v>185</v>
          </cell>
          <cell r="D195">
            <v>192</v>
          </cell>
          <cell r="E195">
            <v>195</v>
          </cell>
          <cell r="F195">
            <v>193</v>
          </cell>
          <cell r="G195">
            <v>189</v>
          </cell>
          <cell r="H195">
            <v>185</v>
          </cell>
          <cell r="I195">
            <v>286</v>
          </cell>
          <cell r="J195">
            <v>281</v>
          </cell>
          <cell r="K195">
            <v>283</v>
          </cell>
          <cell r="L195" t="str">
            <v>286</v>
          </cell>
          <cell r="M195" t="str">
            <v>282</v>
          </cell>
          <cell r="N195">
            <v>264</v>
          </cell>
          <cell r="O195">
            <v>292</v>
          </cell>
          <cell r="P195">
            <v>274</v>
          </cell>
          <cell r="Q195" t="str">
            <v>IN</v>
          </cell>
          <cell r="R195" t="str">
            <v>Illinois</v>
          </cell>
          <cell r="S195" t="str">
            <v>Medical Products and Equipment</v>
          </cell>
        </row>
        <row r="196">
          <cell r="B196" t="str">
            <v>DISH Network</v>
          </cell>
          <cell r="C196">
            <v>200</v>
          </cell>
          <cell r="D196">
            <v>193</v>
          </cell>
          <cell r="E196">
            <v>191</v>
          </cell>
          <cell r="F196">
            <v>189</v>
          </cell>
          <cell r="G196">
            <v>204</v>
          </cell>
          <cell r="H196">
            <v>208</v>
          </cell>
          <cell r="I196">
            <v>187</v>
          </cell>
          <cell r="J196">
            <v>186</v>
          </cell>
          <cell r="K196">
            <v>203</v>
          </cell>
          <cell r="L196" t="str">
            <v>232</v>
          </cell>
          <cell r="M196" t="str">
            <v>251</v>
          </cell>
          <cell r="N196">
            <v>197</v>
          </cell>
          <cell r="O196">
            <v>205</v>
          </cell>
          <cell r="P196">
            <v>249</v>
          </cell>
          <cell r="Q196" t="str">
            <v>IN</v>
          </cell>
          <cell r="R196" t="str">
            <v>Colorado</v>
          </cell>
          <cell r="S196" t="str">
            <v>Telecommunications</v>
          </cell>
        </row>
        <row r="197">
          <cell r="B197" t="str">
            <v>Aramark</v>
          </cell>
          <cell r="C197">
            <v>189</v>
          </cell>
          <cell r="D197">
            <v>194</v>
          </cell>
          <cell r="E197">
            <v>204</v>
          </cell>
          <cell r="F197">
            <v>205</v>
          </cell>
          <cell r="G197" t="e">
            <v>#N/A</v>
          </cell>
          <cell r="H197">
            <v>207</v>
          </cell>
          <cell r="I197">
            <v>199</v>
          </cell>
          <cell r="J197">
            <v>192</v>
          </cell>
          <cell r="K197">
            <v>200</v>
          </cell>
          <cell r="L197" t="str">
            <v>198</v>
          </cell>
          <cell r="M197" t="str">
            <v>200</v>
          </cell>
          <cell r="N197">
            <v>235</v>
          </cell>
          <cell r="O197">
            <v>314</v>
          </cell>
          <cell r="P197">
            <v>253</v>
          </cell>
          <cell r="Q197" t="str">
            <v>OUT</v>
          </cell>
          <cell r="R197" t="str">
            <v>Pennsylvania</v>
          </cell>
          <cell r="S197" t="str">
            <v>Miscellaneous services</v>
          </cell>
        </row>
        <row r="198">
          <cell r="B198" t="str">
            <v>Omnicom Group</v>
          </cell>
          <cell r="C198">
            <v>198</v>
          </cell>
          <cell r="D198">
            <v>195</v>
          </cell>
          <cell r="E198">
            <v>196</v>
          </cell>
          <cell r="F198">
            <v>191</v>
          </cell>
          <cell r="G198">
            <v>201</v>
          </cell>
          <cell r="H198">
            <v>200</v>
          </cell>
          <cell r="I198">
            <v>186</v>
          </cell>
          <cell r="J198">
            <v>179</v>
          </cell>
          <cell r="K198">
            <v>188</v>
          </cell>
          <cell r="L198" t="str">
            <v>206</v>
          </cell>
          <cell r="M198" t="str">
            <v>210</v>
          </cell>
          <cell r="N198">
            <v>229</v>
          </cell>
          <cell r="O198">
            <v>255</v>
          </cell>
          <cell r="P198">
            <v>290</v>
          </cell>
          <cell r="Q198" t="str">
            <v>IN</v>
          </cell>
          <cell r="R198" t="str">
            <v>New York</v>
          </cell>
          <cell r="S198" t="str">
            <v>Miscellaneous services</v>
          </cell>
        </row>
        <row r="199">
          <cell r="B199" t="str">
            <v>Waste Management</v>
          </cell>
          <cell r="C199">
            <v>196</v>
          </cell>
          <cell r="D199">
            <v>196</v>
          </cell>
          <cell r="E199">
            <v>203</v>
          </cell>
          <cell r="F199">
            <v>200</v>
          </cell>
          <cell r="G199">
            <v>207</v>
          </cell>
          <cell r="H199">
            <v>217</v>
          </cell>
          <cell r="I199">
            <v>221</v>
          </cell>
          <cell r="J199">
            <v>201</v>
          </cell>
          <cell r="K199">
            <v>202</v>
          </cell>
          <cell r="L199" t="str">
            <v>213</v>
          </cell>
          <cell r="M199" t="str">
            <v>207</v>
          </cell>
          <cell r="N199">
            <v>202</v>
          </cell>
          <cell r="O199">
            <v>203</v>
          </cell>
          <cell r="P199">
            <v>204</v>
          </cell>
          <cell r="Q199" t="str">
            <v>IN</v>
          </cell>
          <cell r="R199" t="str">
            <v>Texas</v>
          </cell>
          <cell r="S199" t="str">
            <v>Miscellaneous services</v>
          </cell>
        </row>
        <row r="200">
          <cell r="B200" t="str">
            <v>AutoNation</v>
          </cell>
          <cell r="C200">
            <v>212</v>
          </cell>
          <cell r="D200">
            <v>197</v>
          </cell>
          <cell r="E200">
            <v>197</v>
          </cell>
          <cell r="F200">
            <v>177</v>
          </cell>
          <cell r="G200">
            <v>162</v>
          </cell>
          <cell r="H200">
            <v>156</v>
          </cell>
          <cell r="I200">
            <v>136</v>
          </cell>
          <cell r="J200">
            <v>129</v>
          </cell>
          <cell r="K200">
            <v>138</v>
          </cell>
          <cell r="L200" t="str">
            <v>145</v>
          </cell>
          <cell r="M200" t="str">
            <v>154</v>
          </cell>
          <cell r="N200">
            <v>145</v>
          </cell>
          <cell r="O200">
            <v>141</v>
          </cell>
          <cell r="P200">
            <v>151</v>
          </cell>
          <cell r="Q200" t="str">
            <v>OUT</v>
          </cell>
          <cell r="R200" t="str">
            <v>Florida</v>
          </cell>
          <cell r="S200" t="str">
            <v>Retail &amp; wholesale trade</v>
          </cell>
        </row>
        <row r="201">
          <cell r="B201" t="str">
            <v>Edison International</v>
          </cell>
          <cell r="C201">
            <v>187</v>
          </cell>
          <cell r="D201">
            <v>198</v>
          </cell>
          <cell r="E201">
            <v>211</v>
          </cell>
          <cell r="F201">
            <v>212</v>
          </cell>
          <cell r="G201">
            <v>222</v>
          </cell>
          <cell r="H201">
            <v>226</v>
          </cell>
          <cell r="I201">
            <v>246</v>
          </cell>
          <cell r="J201">
            <v>235</v>
          </cell>
          <cell r="K201">
            <v>244</v>
          </cell>
          <cell r="L201" t="str">
            <v>255</v>
          </cell>
          <cell r="M201" t="str">
            <v>259</v>
          </cell>
          <cell r="N201">
            <v>226</v>
          </cell>
          <cell r="O201">
            <v>243</v>
          </cell>
          <cell r="P201">
            <v>241</v>
          </cell>
          <cell r="Q201" t="str">
            <v>IN</v>
          </cell>
          <cell r="R201" t="str">
            <v>California</v>
          </cell>
          <cell r="S201" t="str">
            <v>Utilities, gas and electric</v>
          </cell>
        </row>
        <row r="202">
          <cell r="B202" t="str">
            <v>Kellogg</v>
          </cell>
          <cell r="C202">
            <v>184</v>
          </cell>
          <cell r="D202">
            <v>199</v>
          </cell>
          <cell r="E202">
            <v>205</v>
          </cell>
          <cell r="F202">
            <v>192</v>
          </cell>
          <cell r="G202">
            <v>198</v>
          </cell>
          <cell r="H202">
            <v>210</v>
          </cell>
          <cell r="I202">
            <v>207</v>
          </cell>
          <cell r="J202">
            <v>216</v>
          </cell>
          <cell r="K202">
            <v>226</v>
          </cell>
          <cell r="L202" t="str">
            <v>234</v>
          </cell>
          <cell r="M202" t="str">
            <v>237</v>
          </cell>
          <cell r="N202">
            <v>222</v>
          </cell>
          <cell r="O202">
            <v>258</v>
          </cell>
          <cell r="P202">
            <v>270</v>
          </cell>
          <cell r="Q202" t="str">
            <v>IN</v>
          </cell>
          <cell r="R202" t="str">
            <v>Michigan</v>
          </cell>
          <cell r="S202" t="str">
            <v>Food &amp; beverages &amp; tobacco</v>
          </cell>
        </row>
        <row r="203">
          <cell r="B203" t="str">
            <v>ConAgra Foods</v>
          </cell>
          <cell r="C203">
            <v>178</v>
          </cell>
          <cell r="D203">
            <v>200</v>
          </cell>
          <cell r="E203">
            <v>215</v>
          </cell>
          <cell r="F203">
            <v>209</v>
          </cell>
          <cell r="G203">
            <v>184</v>
          </cell>
          <cell r="H203">
            <v>173</v>
          </cell>
          <cell r="I203">
            <v>176</v>
          </cell>
          <cell r="J203" t="e">
            <v>#N/A</v>
          </cell>
          <cell r="K203" t="e">
            <v>#N/A</v>
          </cell>
          <cell r="L203" t="e">
            <v>#N/A</v>
          </cell>
          <cell r="M203" t="e">
            <v>#N/A</v>
          </cell>
          <cell r="N203" t="e">
            <v>#N/A</v>
          </cell>
          <cell r="O203" t="e">
            <v>#N/A</v>
          </cell>
          <cell r="P203" t="e">
            <v>#N/A</v>
          </cell>
          <cell r="Q203" t="str">
            <v>OUT</v>
          </cell>
          <cell r="R203" t="str">
            <v>Illinois</v>
          </cell>
          <cell r="S203" t="str">
            <v>Food &amp; beverages &amp; tobacco</v>
          </cell>
        </row>
        <row r="204">
          <cell r="B204" t="str">
            <v>Public Service Enterprise Group</v>
          </cell>
          <cell r="C204">
            <v>186</v>
          </cell>
          <cell r="D204">
            <v>201</v>
          </cell>
          <cell r="E204">
            <v>240</v>
          </cell>
          <cell r="F204">
            <v>276</v>
          </cell>
          <cell r="G204">
            <v>284</v>
          </cell>
          <cell r="H204">
            <v>274</v>
          </cell>
          <cell r="I204">
            <v>272</v>
          </cell>
          <cell r="J204">
            <v>306</v>
          </cell>
          <cell r="K204">
            <v>327</v>
          </cell>
          <cell r="L204" t="str">
            <v>323</v>
          </cell>
          <cell r="M204" t="str">
            <v>317</v>
          </cell>
          <cell r="N204">
            <v>318</v>
          </cell>
          <cell r="O204">
            <v>362</v>
          </cell>
          <cell r="P204">
            <v>392</v>
          </cell>
          <cell r="Q204" t="str">
            <v>IN</v>
          </cell>
          <cell r="R204" t="str">
            <v>New Jersey</v>
          </cell>
          <cell r="S204" t="str">
            <v>Utilities, gas and electric</v>
          </cell>
        </row>
        <row r="205">
          <cell r="B205" t="str">
            <v>NOV</v>
          </cell>
          <cell r="C205">
            <v>182</v>
          </cell>
          <cell r="D205">
            <v>202</v>
          </cell>
          <cell r="E205">
            <v>184</v>
          </cell>
          <cell r="F205">
            <v>144</v>
          </cell>
          <cell r="G205">
            <v>131</v>
          </cell>
          <cell r="H205">
            <v>127</v>
          </cell>
          <cell r="I205">
            <v>192</v>
          </cell>
          <cell r="J205">
            <v>375</v>
          </cell>
          <cell r="K205">
            <v>388</v>
          </cell>
          <cell r="L205" t="str">
            <v>357</v>
          </cell>
          <cell r="M205" t="str">
            <v>374</v>
          </cell>
          <cell r="N205">
            <v>457</v>
          </cell>
          <cell r="O205">
            <v>566</v>
          </cell>
          <cell r="P205">
            <v>501</v>
          </cell>
          <cell r="Q205" t="str">
            <v>OUT</v>
          </cell>
          <cell r="R205" t="str">
            <v>Texas</v>
          </cell>
          <cell r="S205" t="str">
            <v>Oil, gas &amp; pipelines</v>
          </cell>
        </row>
        <row r="206">
          <cell r="B206" t="str">
            <v>Dean Foods</v>
          </cell>
          <cell r="C206">
            <v>208</v>
          </cell>
          <cell r="D206">
            <v>203</v>
          </cell>
          <cell r="E206">
            <v>207</v>
          </cell>
          <cell r="F206">
            <v>217</v>
          </cell>
          <cell r="G206">
            <v>285</v>
          </cell>
          <cell r="H206">
            <v>306</v>
          </cell>
          <cell r="I206">
            <v>336</v>
          </cell>
          <cell r="J206">
            <v>351</v>
          </cell>
          <cell r="K206">
            <v>362</v>
          </cell>
          <cell r="L206" t="str">
            <v>393</v>
          </cell>
          <cell r="M206" t="str">
            <v>421</v>
          </cell>
          <cell r="N206" t="e">
            <v>#N/A</v>
          </cell>
          <cell r="O206" t="e">
            <v>#N/A</v>
          </cell>
          <cell r="P206" t="e">
            <v>#N/A</v>
          </cell>
          <cell r="Q206" t="str">
            <v>OUT</v>
          </cell>
          <cell r="R206" t="str">
            <v>Texas</v>
          </cell>
          <cell r="S206" t="str">
            <v>Food &amp; beverages &amp; tobacco</v>
          </cell>
        </row>
        <row r="207">
          <cell r="B207" t="str">
            <v>Navistar International</v>
          </cell>
          <cell r="C207">
            <v>202</v>
          </cell>
          <cell r="D207">
            <v>204</v>
          </cell>
          <cell r="E207">
            <v>193</v>
          </cell>
          <cell r="F207">
            <v>216</v>
          </cell>
          <cell r="G207">
            <v>259</v>
          </cell>
          <cell r="H207">
            <v>276</v>
          </cell>
          <cell r="I207">
            <v>281</v>
          </cell>
          <cell r="J207">
            <v>337</v>
          </cell>
          <cell r="K207">
            <v>342</v>
          </cell>
          <cell r="L207" t="str">
            <v>308</v>
          </cell>
          <cell r="M207" t="str">
            <v>284</v>
          </cell>
          <cell r="N207">
            <v>389</v>
          </cell>
          <cell r="O207" t="e">
            <v>#N/A</v>
          </cell>
          <cell r="P207" t="e">
            <v>#N/A</v>
          </cell>
          <cell r="Q207" t="str">
            <v>OUT</v>
          </cell>
          <cell r="R207" t="str">
            <v>Illinois</v>
          </cell>
          <cell r="S207" t="str">
            <v>Miscellaneous manufacturing</v>
          </cell>
        </row>
        <row r="208">
          <cell r="B208" t="str">
            <v>Southwest Airlines</v>
          </cell>
          <cell r="C208">
            <v>229</v>
          </cell>
          <cell r="D208">
            <v>205</v>
          </cell>
          <cell r="E208">
            <v>167</v>
          </cell>
          <cell r="F208">
            <v>164</v>
          </cell>
          <cell r="G208">
            <v>160</v>
          </cell>
          <cell r="H208">
            <v>161</v>
          </cell>
          <cell r="I208">
            <v>142</v>
          </cell>
          <cell r="J208">
            <v>138</v>
          </cell>
          <cell r="K208">
            <v>142</v>
          </cell>
          <cell r="L208" t="str">
            <v>142</v>
          </cell>
          <cell r="M208" t="str">
            <v>141</v>
          </cell>
          <cell r="N208">
            <v>336</v>
          </cell>
          <cell r="O208">
            <v>234</v>
          </cell>
          <cell r="P208">
            <v>165</v>
          </cell>
          <cell r="Q208" t="str">
            <v>IN</v>
          </cell>
          <cell r="R208" t="str">
            <v>Texas</v>
          </cell>
          <cell r="S208" t="str">
            <v>Transportation</v>
          </cell>
        </row>
        <row r="209">
          <cell r="B209" t="str">
            <v>Apache</v>
          </cell>
          <cell r="C209">
            <v>271</v>
          </cell>
          <cell r="D209">
            <v>206</v>
          </cell>
          <cell r="E209">
            <v>154</v>
          </cell>
          <cell r="F209">
            <v>167</v>
          </cell>
          <cell r="G209">
            <v>179</v>
          </cell>
          <cell r="H209">
            <v>218</v>
          </cell>
          <cell r="I209">
            <v>388</v>
          </cell>
          <cell r="J209">
            <v>488</v>
          </cell>
          <cell r="K209">
            <v>438</v>
          </cell>
          <cell r="L209" t="str">
            <v>411</v>
          </cell>
          <cell r="M209" t="str">
            <v>465</v>
          </cell>
          <cell r="N209" t="e">
            <v>#N/A</v>
          </cell>
          <cell r="O209" t="e">
            <v>#N/A</v>
          </cell>
          <cell r="P209" t="e">
            <v>#N/A</v>
          </cell>
          <cell r="Q209" t="str">
            <v>IN</v>
          </cell>
          <cell r="R209" t="str">
            <v>Texas</v>
          </cell>
          <cell r="S209" t="str">
            <v>Oil, gas &amp; pipelines</v>
          </cell>
        </row>
        <row r="210">
          <cell r="B210" t="str">
            <v>Lear</v>
          </cell>
          <cell r="C210">
            <v>242</v>
          </cell>
          <cell r="D210">
            <v>207</v>
          </cell>
          <cell r="E210">
            <v>189</v>
          </cell>
          <cell r="F210">
            <v>187</v>
          </cell>
          <cell r="G210">
            <v>177</v>
          </cell>
          <cell r="H210">
            <v>174</v>
          </cell>
          <cell r="I210">
            <v>154</v>
          </cell>
          <cell r="J210">
            <v>151</v>
          </cell>
          <cell r="K210">
            <v>148</v>
          </cell>
          <cell r="L210" t="str">
            <v>147</v>
          </cell>
          <cell r="M210" t="str">
            <v>166</v>
          </cell>
          <cell r="N210">
            <v>179</v>
          </cell>
          <cell r="O210">
            <v>186</v>
          </cell>
          <cell r="P210">
            <v>189</v>
          </cell>
          <cell r="Q210" t="str">
            <v>OUT</v>
          </cell>
          <cell r="R210" t="str">
            <v>Michigan</v>
          </cell>
          <cell r="S210" t="str">
            <v>Motor vehicles and parts</v>
          </cell>
        </row>
        <row r="211">
          <cell r="B211" t="str">
            <v>US Airways Group</v>
          </cell>
          <cell r="C211">
            <v>222</v>
          </cell>
          <cell r="D211">
            <v>208</v>
          </cell>
          <cell r="E211">
            <v>208</v>
          </cell>
          <cell r="F211">
            <v>199</v>
          </cell>
          <cell r="G211" t="str">
            <v>gone</v>
          </cell>
          <cell r="H211" t="str">
            <v>gone</v>
          </cell>
          <cell r="I211" t="str">
            <v>gone</v>
          </cell>
          <cell r="J211" t="str">
            <v>gone</v>
          </cell>
          <cell r="K211" t="str">
            <v>gone</v>
          </cell>
          <cell r="L211" t="str">
            <v>gone</v>
          </cell>
          <cell r="M211" t="str">
            <v>gone</v>
          </cell>
          <cell r="N211" t="e">
            <v>#N/A</v>
          </cell>
          <cell r="O211" t="e">
            <v>#N/A</v>
          </cell>
          <cell r="P211" t="e">
            <v>#N/A</v>
          </cell>
          <cell r="Q211" t="str">
            <v>OUT</v>
          </cell>
          <cell r="R211" t="str">
            <v>Arizona</v>
          </cell>
          <cell r="S211" t="str">
            <v>Transportation</v>
          </cell>
        </row>
        <row r="212">
          <cell r="B212" t="str">
            <v>Qwest Communications</v>
          </cell>
          <cell r="C212">
            <v>188</v>
          </cell>
          <cell r="D212">
            <v>209</v>
          </cell>
          <cell r="E212" t="str">
            <v>gone</v>
          </cell>
          <cell r="F212" t="str">
            <v>gone</v>
          </cell>
          <cell r="G212" t="str">
            <v>gone</v>
          </cell>
          <cell r="H212" t="str">
            <v>gone</v>
          </cell>
          <cell r="I212" t="str">
            <v>gone</v>
          </cell>
          <cell r="J212" t="str">
            <v>gone</v>
          </cell>
          <cell r="K212" t="str">
            <v>gone</v>
          </cell>
          <cell r="L212" t="str">
            <v>gone</v>
          </cell>
          <cell r="M212" t="str">
            <v>gone</v>
          </cell>
          <cell r="N212" t="e">
            <v>#N/A</v>
          </cell>
          <cell r="O212" t="e">
            <v>#N/A</v>
          </cell>
          <cell r="P212" t="e">
            <v>#N/A</v>
          </cell>
          <cell r="Q212" t="str">
            <v>OUT</v>
          </cell>
        </row>
        <row r="213">
          <cell r="B213" t="str">
            <v>Marriott International</v>
          </cell>
          <cell r="C213">
            <v>213</v>
          </cell>
          <cell r="D213">
            <v>210</v>
          </cell>
          <cell r="E213">
            <v>217</v>
          </cell>
          <cell r="F213">
            <v>230</v>
          </cell>
          <cell r="G213">
            <v>219</v>
          </cell>
          <cell r="H213">
            <v>221</v>
          </cell>
          <cell r="I213">
            <v>195</v>
          </cell>
          <cell r="J213">
            <v>163</v>
          </cell>
          <cell r="K213">
            <v>127</v>
          </cell>
          <cell r="L213" t="str">
            <v>151</v>
          </cell>
          <cell r="M213" t="str">
            <v>157</v>
          </cell>
          <cell r="N213">
            <v>293</v>
          </cell>
          <cell r="O213">
            <v>270</v>
          </cell>
          <cell r="P213">
            <v>192</v>
          </cell>
          <cell r="Q213" t="str">
            <v>IN</v>
          </cell>
          <cell r="R213" t="str">
            <v>Maryland</v>
          </cell>
          <cell r="S213" t="str">
            <v>Miscellaneous services</v>
          </cell>
        </row>
        <row r="214">
          <cell r="B214" t="str">
            <v>Office Depot</v>
          </cell>
          <cell r="C214">
            <v>192</v>
          </cell>
          <cell r="D214">
            <v>211</v>
          </cell>
          <cell r="E214">
            <v>233</v>
          </cell>
          <cell r="F214">
            <v>253</v>
          </cell>
          <cell r="G214">
            <v>248</v>
          </cell>
          <cell r="H214">
            <v>194</v>
          </cell>
          <cell r="I214">
            <v>196</v>
          </cell>
          <cell r="J214">
            <v>203</v>
          </cell>
          <cell r="K214">
            <v>281</v>
          </cell>
          <cell r="L214" t="str">
            <v>285</v>
          </cell>
          <cell r="M214" t="str">
            <v>297</v>
          </cell>
          <cell r="N214" t="e">
            <v>#N/A</v>
          </cell>
          <cell r="O214" t="e">
            <v>#N/A</v>
          </cell>
          <cell r="P214" t="e">
            <v>#N/A</v>
          </cell>
          <cell r="Q214" t="str">
            <v>OUT</v>
          </cell>
          <cell r="R214" t="str">
            <v>Florida</v>
          </cell>
          <cell r="S214" t="str">
            <v>Retail &amp; wholesale trade</v>
          </cell>
        </row>
        <row r="215">
          <cell r="B215" t="str">
            <v>Coventry Health Care</v>
          </cell>
          <cell r="C215">
            <v>168</v>
          </cell>
          <cell r="D215">
            <v>212</v>
          </cell>
          <cell r="E215">
            <v>219</v>
          </cell>
          <cell r="F215">
            <v>195</v>
          </cell>
          <cell r="G215" t="str">
            <v>gone</v>
          </cell>
          <cell r="H215" t="str">
            <v>gone</v>
          </cell>
          <cell r="I215" t="str">
            <v>gone</v>
          </cell>
          <cell r="J215" t="str">
            <v>gone</v>
          </cell>
          <cell r="K215" t="str">
            <v>gone</v>
          </cell>
          <cell r="L215" t="str">
            <v>gone</v>
          </cell>
          <cell r="M215" t="str">
            <v>gone</v>
          </cell>
          <cell r="N215" t="e">
            <v>#N/A</v>
          </cell>
          <cell r="O215" t="e">
            <v>#N/A</v>
          </cell>
          <cell r="P215" t="e">
            <v>#N/A</v>
          </cell>
          <cell r="Q215" t="str">
            <v>OUT</v>
          </cell>
          <cell r="R215" t="str">
            <v>Maryland</v>
          </cell>
          <cell r="S215" t="str">
            <v>Health care</v>
          </cell>
        </row>
        <row r="216">
          <cell r="B216" t="str">
            <v>Entergy</v>
          </cell>
          <cell r="C216">
            <v>219</v>
          </cell>
          <cell r="D216">
            <v>213</v>
          </cell>
          <cell r="E216">
            <v>239</v>
          </cell>
          <cell r="F216">
            <v>261</v>
          </cell>
          <cell r="G216">
            <v>242</v>
          </cell>
          <cell r="H216">
            <v>241</v>
          </cell>
          <cell r="I216">
            <v>247</v>
          </cell>
          <cell r="J216">
            <v>263</v>
          </cell>
          <cell r="K216">
            <v>274</v>
          </cell>
          <cell r="L216" t="str">
            <v>288</v>
          </cell>
          <cell r="M216" t="str">
            <v>293</v>
          </cell>
          <cell r="N216">
            <v>300</v>
          </cell>
          <cell r="O216">
            <v>321</v>
          </cell>
          <cell r="P216">
            <v>302</v>
          </cell>
          <cell r="Q216" t="str">
            <v>IN</v>
          </cell>
          <cell r="R216" t="str">
            <v>Louisiana</v>
          </cell>
          <cell r="S216" t="str">
            <v>Utilities, gas and electric</v>
          </cell>
        </row>
        <row r="217">
          <cell r="B217" t="str">
            <v>Yum Brands</v>
          </cell>
          <cell r="C217">
            <v>216</v>
          </cell>
          <cell r="D217">
            <v>214</v>
          </cell>
          <cell r="E217">
            <v>213</v>
          </cell>
          <cell r="F217">
            <v>201</v>
          </cell>
          <cell r="G217" t="e">
            <v>#N/A</v>
          </cell>
          <cell r="H217">
            <v>228</v>
          </cell>
          <cell r="I217">
            <v>218</v>
          </cell>
          <cell r="J217">
            <v>422</v>
          </cell>
          <cell r="K217">
            <v>472</v>
          </cell>
          <cell r="L217" t="str">
            <v>494</v>
          </cell>
          <cell r="M217">
            <v>505</v>
          </cell>
          <cell r="N217">
            <v>478</v>
          </cell>
          <cell r="O217">
            <v>490</v>
          </cell>
          <cell r="P217">
            <v>521</v>
          </cell>
          <cell r="Q217" t="str">
            <v>IN</v>
          </cell>
          <cell r="R217" t="str">
            <v>Kentucky</v>
          </cell>
          <cell r="S217" t="str">
            <v>Miscellaneous services</v>
          </cell>
        </row>
        <row r="218">
          <cell r="B218" t="str">
            <v>Genuine Parts</v>
          </cell>
          <cell r="C218">
            <v>236</v>
          </cell>
          <cell r="D218">
            <v>215</v>
          </cell>
          <cell r="E218">
            <v>214</v>
          </cell>
          <cell r="F218">
            <v>214</v>
          </cell>
          <cell r="G218">
            <v>205</v>
          </cell>
          <cell r="H218">
            <v>199</v>
          </cell>
          <cell r="I218">
            <v>183</v>
          </cell>
          <cell r="J218">
            <v>180</v>
          </cell>
          <cell r="K218">
            <v>177</v>
          </cell>
          <cell r="L218" t="str">
            <v>169</v>
          </cell>
          <cell r="M218" t="str">
            <v>171</v>
          </cell>
          <cell r="N218">
            <v>173</v>
          </cell>
          <cell r="O218">
            <v>191</v>
          </cell>
          <cell r="P218">
            <v>179</v>
          </cell>
          <cell r="Q218" t="str">
            <v>IN</v>
          </cell>
          <cell r="R218" t="str">
            <v>Georgia</v>
          </cell>
          <cell r="S218" t="str">
            <v>Retail &amp; wholesale trade</v>
          </cell>
        </row>
        <row r="219">
          <cell r="B219" t="str">
            <v>Smithfield Foods</v>
          </cell>
          <cell r="C219">
            <v>163</v>
          </cell>
          <cell r="D219">
            <v>216</v>
          </cell>
          <cell r="E219">
            <v>218</v>
          </cell>
          <cell r="F219">
            <v>213</v>
          </cell>
          <cell r="G219">
            <v>214</v>
          </cell>
          <cell r="H219" t="str">
            <v>gone</v>
          </cell>
          <cell r="I219" t="str">
            <v>gone</v>
          </cell>
          <cell r="J219" t="str">
            <v>gone</v>
          </cell>
          <cell r="K219" t="str">
            <v>gone</v>
          </cell>
          <cell r="L219" t="str">
            <v>gone</v>
          </cell>
          <cell r="M219" t="str">
            <v>gone</v>
          </cell>
          <cell r="N219" t="e">
            <v>#N/A</v>
          </cell>
          <cell r="O219" t="e">
            <v>#N/A</v>
          </cell>
          <cell r="P219" t="e">
            <v>#N/A</v>
          </cell>
          <cell r="Q219" t="str">
            <v>OUT</v>
          </cell>
          <cell r="R219" t="e">
            <v>#REF!</v>
          </cell>
          <cell r="S219" t="e">
            <v>#REF!</v>
          </cell>
        </row>
        <row r="220">
          <cell r="B220" t="str">
            <v>ITT</v>
          </cell>
          <cell r="C220">
            <v>214</v>
          </cell>
          <cell r="D220">
            <v>217</v>
          </cell>
          <cell r="E220" t="e">
            <v>#N/A</v>
          </cell>
          <cell r="F220" t="e">
            <v>#N/A</v>
          </cell>
          <cell r="G220">
            <v>839</v>
          </cell>
          <cell r="H220">
            <v>823</v>
          </cell>
          <cell r="I220">
            <v>847</v>
          </cell>
          <cell r="J220">
            <v>830</v>
          </cell>
          <cell r="K220">
            <v>814</v>
          </cell>
          <cell r="L220" t="str">
            <v>808</v>
          </cell>
          <cell r="M220">
            <v>815</v>
          </cell>
          <cell r="N220">
            <v>849</v>
          </cell>
          <cell r="O220">
            <v>886</v>
          </cell>
          <cell r="P220">
            <v>895</v>
          </cell>
          <cell r="Q220" t="str">
            <v>OUT</v>
          </cell>
          <cell r="R220" t="str">
            <v>New York</v>
          </cell>
          <cell r="S220" t="str">
            <v>Aerospace &amp; defense</v>
          </cell>
        </row>
        <row r="221">
          <cell r="B221" t="str">
            <v>Land O'Lakes</v>
          </cell>
          <cell r="C221">
            <v>226</v>
          </cell>
          <cell r="D221">
            <v>218</v>
          </cell>
          <cell r="E221">
            <v>210</v>
          </cell>
          <cell r="F221">
            <v>194</v>
          </cell>
          <cell r="G221">
            <v>199</v>
          </cell>
          <cell r="H221">
            <v>203</v>
          </cell>
          <cell r="I221" t="e">
            <v>#N/A</v>
          </cell>
          <cell r="J221" t="e">
            <v>#N/A</v>
          </cell>
          <cell r="K221" t="e">
            <v>#N/A</v>
          </cell>
          <cell r="L221" t="str">
            <v>212</v>
          </cell>
          <cell r="M221" t="str">
            <v>232</v>
          </cell>
          <cell r="N221">
            <v>219</v>
          </cell>
          <cell r="O221">
            <v>232</v>
          </cell>
          <cell r="P221">
            <v>213</v>
          </cell>
          <cell r="Q221" t="str">
            <v>OUT</v>
          </cell>
          <cell r="R221" t="str">
            <v>Minnesota</v>
          </cell>
          <cell r="S221" t="str">
            <v>Food &amp; beverages &amp; tobacco</v>
          </cell>
        </row>
        <row r="222">
          <cell r="B222" t="str">
            <v>SAIC</v>
          </cell>
          <cell r="C222">
            <v>215</v>
          </cell>
          <cell r="D222">
            <v>219</v>
          </cell>
          <cell r="E222">
            <v>245</v>
          </cell>
          <cell r="F222">
            <v>240</v>
          </cell>
          <cell r="G222" t="e">
            <v>#N/A</v>
          </cell>
          <cell r="H222" t="e">
            <v>#N/A</v>
          </cell>
          <cell r="I222" t="e">
            <v>#N/A</v>
          </cell>
          <cell r="J222" t="e">
            <v>#N/A</v>
          </cell>
          <cell r="K222" t="e">
            <v>#N/A</v>
          </cell>
          <cell r="L222" t="str">
            <v>560</v>
          </cell>
          <cell r="M222" t="str">
            <v>466</v>
          </cell>
          <cell r="N222" t="e">
            <v>#N/A</v>
          </cell>
          <cell r="O222" t="e">
            <v>#N/A</v>
          </cell>
          <cell r="P222" t="e">
            <v>#N/A</v>
          </cell>
          <cell r="Q222" t="str">
            <v>OUT</v>
          </cell>
          <cell r="R222" t="str">
            <v>Virginia</v>
          </cell>
          <cell r="S222" t="str">
            <v>Aerospace &amp; defense</v>
          </cell>
        </row>
        <row r="223">
          <cell r="B223" t="str">
            <v>BB&amp;T Corp.</v>
          </cell>
          <cell r="C223">
            <v>217</v>
          </cell>
          <cell r="D223">
            <v>220</v>
          </cell>
          <cell r="E223">
            <v>267</v>
          </cell>
          <cell r="F223">
            <v>251</v>
          </cell>
          <cell r="G223" t="e">
            <v>#N/A</v>
          </cell>
          <cell r="H223">
            <v>292</v>
          </cell>
          <cell r="I223">
            <v>273</v>
          </cell>
          <cell r="J223">
            <v>245</v>
          </cell>
          <cell r="K223">
            <v>250</v>
          </cell>
          <cell r="L223" t="str">
            <v>246</v>
          </cell>
          <cell r="M223" t="e">
            <v>#N/A</v>
          </cell>
          <cell r="N223" t="e">
            <v>#N/A</v>
          </cell>
          <cell r="O223" t="e">
            <v>#N/A</v>
          </cell>
          <cell r="P223" t="e">
            <v>#N/A</v>
          </cell>
          <cell r="Q223" t="str">
            <v>OUT</v>
          </cell>
          <cell r="R223" t="e">
            <v>#REF!</v>
          </cell>
          <cell r="S223" t="e">
            <v>#REF!</v>
          </cell>
        </row>
        <row r="224">
          <cell r="B224" t="str">
            <v>BJ's Wholesale Club</v>
          </cell>
          <cell r="C224">
            <v>232</v>
          </cell>
          <cell r="D224">
            <v>221</v>
          </cell>
          <cell r="E224" t="e">
            <v>#N/A</v>
          </cell>
          <cell r="F224" t="e">
            <v>#N/A</v>
          </cell>
          <cell r="G224" t="e">
            <v>#N/A</v>
          </cell>
          <cell r="H224" t="e">
            <v>#N/A</v>
          </cell>
          <cell r="I224" t="e">
            <v>#N/A</v>
          </cell>
          <cell r="J224" t="e">
            <v>#N/A</v>
          </cell>
          <cell r="K224" t="e">
            <v>#N/A</v>
          </cell>
          <cell r="L224" t="str">
            <v>245</v>
          </cell>
          <cell r="M224" t="str">
            <v>243</v>
          </cell>
          <cell r="N224">
            <v>198</v>
          </cell>
          <cell r="O224">
            <v>221</v>
          </cell>
          <cell r="P224">
            <v>210</v>
          </cell>
          <cell r="Q224" t="str">
            <v>OUT</v>
          </cell>
          <cell r="R224" t="str">
            <v>Massachusetts</v>
          </cell>
          <cell r="S224" t="str">
            <v>Retail &amp; wholesale trade</v>
          </cell>
        </row>
        <row r="225">
          <cell r="B225" t="str">
            <v>Qualcomm</v>
          </cell>
          <cell r="C225">
            <v>225</v>
          </cell>
          <cell r="D225">
            <v>222</v>
          </cell>
          <cell r="E225">
            <v>178</v>
          </cell>
          <cell r="F225">
            <v>149</v>
          </cell>
          <cell r="G225">
            <v>120</v>
          </cell>
          <cell r="H225">
            <v>113</v>
          </cell>
          <cell r="I225">
            <v>110</v>
          </cell>
          <cell r="J225">
            <v>119</v>
          </cell>
          <cell r="K225">
            <v>133</v>
          </cell>
          <cell r="L225" t="str">
            <v>137</v>
          </cell>
          <cell r="M225" t="str">
            <v>126</v>
          </cell>
          <cell r="N225">
            <v>124</v>
          </cell>
          <cell r="O225">
            <v>107</v>
          </cell>
          <cell r="P225">
            <v>98</v>
          </cell>
          <cell r="Q225" t="str">
            <v>IN</v>
          </cell>
          <cell r="R225" t="str">
            <v>California</v>
          </cell>
          <cell r="S225" t="str">
            <v>Semiconductors and other electronic components</v>
          </cell>
        </row>
        <row r="226">
          <cell r="B226" t="str">
            <v>Anadarko Petroleum</v>
          </cell>
          <cell r="C226">
            <v>260</v>
          </cell>
          <cell r="D226">
            <v>223</v>
          </cell>
          <cell r="E226">
            <v>192</v>
          </cell>
          <cell r="F226">
            <v>207</v>
          </cell>
          <cell r="G226">
            <v>202</v>
          </cell>
          <cell r="H226">
            <v>162</v>
          </cell>
          <cell r="I226">
            <v>324</v>
          </cell>
          <cell r="J226">
            <v>344</v>
          </cell>
          <cell r="K226">
            <v>257</v>
          </cell>
          <cell r="L226" t="str">
            <v>237</v>
          </cell>
          <cell r="M226" t="e">
            <v>#N/A</v>
          </cell>
          <cell r="N226" t="e">
            <v>#N/A</v>
          </cell>
          <cell r="O226" t="e">
            <v>#N/A</v>
          </cell>
          <cell r="P226" t="e">
            <v>#N/A</v>
          </cell>
          <cell r="Q226" t="str">
            <v>OUT</v>
          </cell>
          <cell r="R226" t="str">
            <v>Texas</v>
          </cell>
          <cell r="S226" t="str">
            <v>Oil, gas &amp; pipelines</v>
          </cell>
        </row>
        <row r="227">
          <cell r="B227" t="str">
            <v>Liberty Media</v>
          </cell>
          <cell r="C227">
            <v>227</v>
          </cell>
          <cell r="D227">
            <v>224</v>
          </cell>
          <cell r="E227" t="e">
            <v>#N/A</v>
          </cell>
          <cell r="F227" t="e">
            <v>#N/A</v>
          </cell>
          <cell r="G227">
            <v>607</v>
          </cell>
          <cell r="H227" t="e">
            <v>#N/A</v>
          </cell>
          <cell r="I227">
            <v>525</v>
          </cell>
          <cell r="J227">
            <v>491</v>
          </cell>
          <cell r="K227">
            <v>377</v>
          </cell>
          <cell r="L227" t="str">
            <v>380</v>
          </cell>
          <cell r="M227" t="str">
            <v>306</v>
          </cell>
          <cell r="N227">
            <v>326</v>
          </cell>
          <cell r="O227">
            <v>326</v>
          </cell>
          <cell r="P227">
            <v>340</v>
          </cell>
          <cell r="Q227" t="str">
            <v>OUT</v>
          </cell>
          <cell r="R227" t="str">
            <v>Colorado</v>
          </cell>
          <cell r="S227" t="str">
            <v>Miscellaneous services</v>
          </cell>
        </row>
        <row r="228">
          <cell r="B228" t="str">
            <v>Marsh &amp; McLennan</v>
          </cell>
          <cell r="C228">
            <v>221</v>
          </cell>
          <cell r="D228">
            <v>225</v>
          </cell>
          <cell r="E228">
            <v>231</v>
          </cell>
          <cell r="F228">
            <v>228</v>
          </cell>
          <cell r="G228" t="e">
            <v>#N/A</v>
          </cell>
          <cell r="H228">
            <v>235</v>
          </cell>
          <cell r="I228">
            <v>222</v>
          </cell>
          <cell r="J228">
            <v>210</v>
          </cell>
          <cell r="K228">
            <v>212</v>
          </cell>
          <cell r="L228" t="str">
            <v>210</v>
          </cell>
          <cell r="M228" t="str">
            <v>195</v>
          </cell>
          <cell r="N228">
            <v>175</v>
          </cell>
          <cell r="O228">
            <v>177</v>
          </cell>
          <cell r="P228">
            <v>193</v>
          </cell>
          <cell r="Q228" t="str">
            <v>IN</v>
          </cell>
          <cell r="R228" t="str">
            <v>New York</v>
          </cell>
          <cell r="S228" t="str">
            <v>Financial</v>
          </cell>
        </row>
        <row r="229">
          <cell r="B229" t="str">
            <v>Avon Products</v>
          </cell>
          <cell r="C229">
            <v>228</v>
          </cell>
          <cell r="D229">
            <v>226</v>
          </cell>
          <cell r="E229">
            <v>234</v>
          </cell>
          <cell r="F229">
            <v>252</v>
          </cell>
          <cell r="G229">
            <v>282</v>
          </cell>
          <cell r="H229">
            <v>322</v>
          </cell>
          <cell r="I229">
            <v>370</v>
          </cell>
          <cell r="J229">
            <v>444</v>
          </cell>
          <cell r="K229">
            <v>485</v>
          </cell>
          <cell r="L229" t="str">
            <v>501</v>
          </cell>
          <cell r="M229" t="e">
            <v>#N/A</v>
          </cell>
          <cell r="N229" t="e">
            <v>#N/A</v>
          </cell>
          <cell r="O229" t="e">
            <v>#N/A</v>
          </cell>
          <cell r="P229" t="e">
            <v>#N/A</v>
          </cell>
          <cell r="Q229" t="str">
            <v>OUT</v>
          </cell>
          <cell r="R229" t="str">
            <v>New York</v>
          </cell>
          <cell r="S229" t="str">
            <v>Household &amp; personal products</v>
          </cell>
        </row>
        <row r="230">
          <cell r="B230" t="str">
            <v>Thermo Fisher Scientific</v>
          </cell>
          <cell r="C230">
            <v>234</v>
          </cell>
          <cell r="D230">
            <v>227</v>
          </cell>
          <cell r="E230">
            <v>225</v>
          </cell>
          <cell r="F230">
            <v>220</v>
          </cell>
          <cell r="G230">
            <v>215</v>
          </cell>
          <cell r="H230">
            <v>181</v>
          </cell>
          <cell r="I230">
            <v>164</v>
          </cell>
          <cell r="J230">
            <v>154</v>
          </cell>
          <cell r="K230">
            <v>144</v>
          </cell>
          <cell r="L230" t="str">
            <v>124</v>
          </cell>
          <cell r="M230" t="str">
            <v>119</v>
          </cell>
          <cell r="N230">
            <v>95</v>
          </cell>
          <cell r="O230">
            <v>92</v>
          </cell>
          <cell r="P230">
            <v>97</v>
          </cell>
          <cell r="Q230" t="str">
            <v>IN</v>
          </cell>
          <cell r="R230" t="str">
            <v>Massachusetts</v>
          </cell>
          <cell r="S230" t="str">
            <v>Miscellaneous manufacturing</v>
          </cell>
        </row>
        <row r="231">
          <cell r="B231" t="str">
            <v>Penske Automotive Group</v>
          </cell>
          <cell r="C231">
            <v>245</v>
          </cell>
          <cell r="D231">
            <v>228</v>
          </cell>
          <cell r="E231">
            <v>222</v>
          </cell>
          <cell r="F231">
            <v>203</v>
          </cell>
          <cell r="G231">
            <v>194</v>
          </cell>
          <cell r="H231">
            <v>177</v>
          </cell>
          <cell r="I231">
            <v>143</v>
          </cell>
          <cell r="J231">
            <v>142</v>
          </cell>
          <cell r="K231">
            <v>139</v>
          </cell>
          <cell r="L231" t="str">
            <v>136</v>
          </cell>
          <cell r="M231" t="str">
            <v>136</v>
          </cell>
          <cell r="N231">
            <v>143</v>
          </cell>
          <cell r="O231">
            <v>142</v>
          </cell>
          <cell r="P231">
            <v>147</v>
          </cell>
          <cell r="Q231" t="str">
            <v>OUT</v>
          </cell>
          <cell r="R231" t="str">
            <v>Michigan</v>
          </cell>
          <cell r="S231" t="str">
            <v>Motor vehicles and parts</v>
          </cell>
        </row>
        <row r="232">
          <cell r="B232" t="str">
            <v>Starbucks</v>
          </cell>
          <cell r="C232">
            <v>241</v>
          </cell>
          <cell r="D232">
            <v>229</v>
          </cell>
          <cell r="E232">
            <v>227</v>
          </cell>
          <cell r="F232">
            <v>208</v>
          </cell>
          <cell r="G232">
            <v>196</v>
          </cell>
          <cell r="H232">
            <v>187</v>
          </cell>
          <cell r="I232">
            <v>146</v>
          </cell>
          <cell r="J232">
            <v>131</v>
          </cell>
          <cell r="K232">
            <v>132</v>
          </cell>
          <cell r="L232" t="str">
            <v>121</v>
          </cell>
          <cell r="M232" t="str">
            <v>114</v>
          </cell>
          <cell r="N232">
            <v>125</v>
          </cell>
          <cell r="O232">
            <v>120</v>
          </cell>
          <cell r="P232">
            <v>125</v>
          </cell>
          <cell r="Q232" t="str">
            <v>IN</v>
          </cell>
          <cell r="R232" t="str">
            <v>Washington</v>
          </cell>
          <cell r="S232" t="str">
            <v>Miscellaneous services</v>
          </cell>
        </row>
        <row r="233">
          <cell r="B233" t="str">
            <v>CSX</v>
          </cell>
          <cell r="C233">
            <v>259</v>
          </cell>
          <cell r="D233">
            <v>230</v>
          </cell>
          <cell r="E233">
            <v>226</v>
          </cell>
          <cell r="F233">
            <v>231</v>
          </cell>
          <cell r="G233">
            <v>231</v>
          </cell>
          <cell r="H233">
            <v>240</v>
          </cell>
          <cell r="I233">
            <v>239</v>
          </cell>
          <cell r="J233">
            <v>257</v>
          </cell>
          <cell r="K233">
            <v>265</v>
          </cell>
          <cell r="L233" t="str">
            <v>260</v>
          </cell>
          <cell r="M233" t="str">
            <v>267</v>
          </cell>
          <cell r="N233">
            <v>292</v>
          </cell>
          <cell r="O233">
            <v>298</v>
          </cell>
          <cell r="P233">
            <v>279</v>
          </cell>
          <cell r="Q233" t="str">
            <v>IN</v>
          </cell>
          <cell r="R233" t="str">
            <v>Florida</v>
          </cell>
          <cell r="S233" t="str">
            <v>Transportation</v>
          </cell>
        </row>
        <row r="234">
          <cell r="B234" t="str">
            <v>Devon Energy</v>
          </cell>
          <cell r="C234">
            <v>261</v>
          </cell>
          <cell r="D234">
            <v>231</v>
          </cell>
          <cell r="E234">
            <v>232</v>
          </cell>
          <cell r="F234">
            <v>284</v>
          </cell>
          <cell r="G234">
            <v>270</v>
          </cell>
          <cell r="H234">
            <v>152</v>
          </cell>
          <cell r="I234">
            <v>216</v>
          </cell>
          <cell r="J234">
            <v>231</v>
          </cell>
          <cell r="K234">
            <v>213</v>
          </cell>
          <cell r="L234" t="str">
            <v>297</v>
          </cell>
          <cell r="M234" t="str">
            <v>419</v>
          </cell>
          <cell r="N234">
            <v>520</v>
          </cell>
          <cell r="O234">
            <v>309</v>
          </cell>
          <cell r="P234">
            <v>216</v>
          </cell>
          <cell r="Q234" t="str">
            <v>IN</v>
          </cell>
          <cell r="R234" t="str">
            <v>Oklahoma</v>
          </cell>
          <cell r="S234" t="str">
            <v>Oil, gas &amp; pipelines</v>
          </cell>
        </row>
        <row r="235">
          <cell r="B235" t="str">
            <v>Kraft Heinz</v>
          </cell>
          <cell r="C235" t="e">
            <v>#N/A</v>
          </cell>
          <cell r="D235">
            <v>232</v>
          </cell>
          <cell r="E235" t="e">
            <v>#N/A</v>
          </cell>
          <cell r="F235" t="e">
            <v>#N/A</v>
          </cell>
          <cell r="G235" t="e">
            <v>#N/A</v>
          </cell>
          <cell r="H235" t="e">
            <v>#N/A</v>
          </cell>
          <cell r="I235">
            <v>153</v>
          </cell>
          <cell r="J235">
            <v>106</v>
          </cell>
          <cell r="K235">
            <v>114</v>
          </cell>
          <cell r="L235" t="str">
            <v>115</v>
          </cell>
          <cell r="M235" t="str">
            <v>122</v>
          </cell>
          <cell r="N235">
            <v>110</v>
          </cell>
          <cell r="O235">
            <v>139</v>
          </cell>
          <cell r="P235">
            <v>153</v>
          </cell>
          <cell r="Q235" t="str">
            <v>IN</v>
          </cell>
          <cell r="R235" t="str">
            <v>Pennsylvania</v>
          </cell>
          <cell r="S235" t="str">
            <v>Food &amp; beverages &amp; tobacco</v>
          </cell>
        </row>
        <row r="236">
          <cell r="B236" t="str">
            <v>Textron</v>
          </cell>
          <cell r="C236">
            <v>220</v>
          </cell>
          <cell r="D236">
            <v>233</v>
          </cell>
          <cell r="E236">
            <v>236</v>
          </cell>
          <cell r="F236">
            <v>225</v>
          </cell>
          <cell r="G236">
            <v>228</v>
          </cell>
          <cell r="H236">
            <v>219</v>
          </cell>
          <cell r="I236">
            <v>209</v>
          </cell>
          <cell r="J236">
            <v>200</v>
          </cell>
          <cell r="K236">
            <v>208</v>
          </cell>
          <cell r="L236" t="str">
            <v>229</v>
          </cell>
          <cell r="M236" t="str">
            <v>236</v>
          </cell>
          <cell r="N236">
            <v>265</v>
          </cell>
          <cell r="O236">
            <v>302</v>
          </cell>
          <cell r="P236">
            <v>318</v>
          </cell>
          <cell r="Q236" t="str">
            <v>IN</v>
          </cell>
          <cell r="R236" t="str">
            <v>Rhode Island</v>
          </cell>
          <cell r="S236" t="str">
            <v>Aerospace &amp; defense</v>
          </cell>
        </row>
        <row r="237">
          <cell r="B237" t="str">
            <v>Monsanto</v>
          </cell>
          <cell r="C237">
            <v>197</v>
          </cell>
          <cell r="D237">
            <v>234</v>
          </cell>
          <cell r="E237">
            <v>224</v>
          </cell>
          <cell r="F237">
            <v>206</v>
          </cell>
          <cell r="G237">
            <v>197</v>
          </cell>
          <cell r="H237">
            <v>197</v>
          </cell>
          <cell r="I237">
            <v>189</v>
          </cell>
          <cell r="J237">
            <v>204</v>
          </cell>
          <cell r="K237">
            <v>199</v>
          </cell>
          <cell r="L237" t="e">
            <v>#N/A</v>
          </cell>
          <cell r="M237" t="e">
            <v>#N/A</v>
          </cell>
          <cell r="N237" t="e">
            <v>#N/A</v>
          </cell>
          <cell r="O237" t="e">
            <v>#N/A</v>
          </cell>
          <cell r="P237" t="e">
            <v>#N/A</v>
          </cell>
          <cell r="Q237" t="str">
            <v>OUT</v>
          </cell>
          <cell r="R237" t="str">
            <v>Missouri</v>
          </cell>
          <cell r="S237" t="str">
            <v>Chemicals</v>
          </cell>
        </row>
        <row r="238">
          <cell r="B238" t="str">
            <v>Lincoln National</v>
          </cell>
          <cell r="C238">
            <v>256</v>
          </cell>
          <cell r="D238">
            <v>235</v>
          </cell>
          <cell r="E238">
            <v>247</v>
          </cell>
          <cell r="F238">
            <v>235</v>
          </cell>
          <cell r="G238">
            <v>232</v>
          </cell>
          <cell r="H238">
            <v>223</v>
          </cell>
          <cell r="I238">
            <v>205</v>
          </cell>
          <cell r="J238">
            <v>207</v>
          </cell>
          <cell r="K238">
            <v>205</v>
          </cell>
          <cell r="L238" t="str">
            <v>187</v>
          </cell>
          <cell r="M238" t="str">
            <v>188</v>
          </cell>
          <cell r="N238">
            <v>172</v>
          </cell>
          <cell r="O238">
            <v>187</v>
          </cell>
          <cell r="P238">
            <v>222</v>
          </cell>
          <cell r="Q238" t="str">
            <v>IN</v>
          </cell>
          <cell r="R238" t="str">
            <v>Pennsylvania</v>
          </cell>
          <cell r="S238" t="str">
            <v>Financial</v>
          </cell>
        </row>
        <row r="239">
          <cell r="B239" t="str">
            <v>First Data</v>
          </cell>
          <cell r="C239">
            <v>250</v>
          </cell>
          <cell r="D239">
            <v>236</v>
          </cell>
          <cell r="E239">
            <v>243</v>
          </cell>
          <cell r="F239">
            <v>254</v>
          </cell>
          <cell r="G239">
            <v>261</v>
          </cell>
          <cell r="H239">
            <v>265</v>
          </cell>
          <cell r="I239">
            <v>249</v>
          </cell>
          <cell r="J239">
            <v>242</v>
          </cell>
          <cell r="K239">
            <v>254</v>
          </cell>
          <cell r="L239" t="str">
            <v>332</v>
          </cell>
          <cell r="M239" t="e">
            <v>#N/A</v>
          </cell>
          <cell r="N239" t="e">
            <v>#N/A</v>
          </cell>
          <cell r="O239" t="e">
            <v>#N/A</v>
          </cell>
          <cell r="P239" t="e">
            <v>#N/A</v>
          </cell>
          <cell r="Q239" t="str">
            <v>OUT</v>
          </cell>
          <cell r="R239" t="str">
            <v>Georgia</v>
          </cell>
          <cell r="S239" t="str">
            <v>Financial</v>
          </cell>
        </row>
        <row r="240">
          <cell r="B240" t="str">
            <v>Xcel Energy</v>
          </cell>
          <cell r="C240">
            <v>244</v>
          </cell>
          <cell r="D240">
            <v>237</v>
          </cell>
          <cell r="E240">
            <v>246</v>
          </cell>
          <cell r="F240">
            <v>266</v>
          </cell>
          <cell r="G240">
            <v>257</v>
          </cell>
          <cell r="H240">
            <v>255</v>
          </cell>
          <cell r="I240">
            <v>257</v>
          </cell>
          <cell r="J240">
            <v>256</v>
          </cell>
          <cell r="K240">
            <v>266</v>
          </cell>
          <cell r="L240" t="str">
            <v>274</v>
          </cell>
          <cell r="M240" t="str">
            <v>276</v>
          </cell>
          <cell r="N240">
            <v>272</v>
          </cell>
          <cell r="O240">
            <v>278</v>
          </cell>
          <cell r="P240">
            <v>271</v>
          </cell>
          <cell r="Q240" t="str">
            <v>IN</v>
          </cell>
          <cell r="R240" t="str">
            <v>Minnesota</v>
          </cell>
          <cell r="S240" t="str">
            <v>Utilities, gas and electric</v>
          </cell>
        </row>
        <row r="241">
          <cell r="B241" t="str">
            <v>Paccar</v>
          </cell>
          <cell r="C241">
            <v>282</v>
          </cell>
          <cell r="D241">
            <v>238</v>
          </cell>
          <cell r="E241">
            <v>159</v>
          </cell>
          <cell r="F241">
            <v>168</v>
          </cell>
          <cell r="G241" t="e">
            <v>#N/A</v>
          </cell>
          <cell r="H241">
            <v>158</v>
          </cell>
          <cell r="I241">
            <v>147</v>
          </cell>
          <cell r="J241">
            <v>164</v>
          </cell>
          <cell r="K241">
            <v>155</v>
          </cell>
          <cell r="L241" t="str">
            <v>130</v>
          </cell>
          <cell r="M241" t="str">
            <v>118</v>
          </cell>
          <cell r="N241">
            <v>159</v>
          </cell>
          <cell r="O241">
            <v>151</v>
          </cell>
          <cell r="P241">
            <v>140</v>
          </cell>
          <cell r="Q241" t="str">
            <v>IN</v>
          </cell>
          <cell r="R241" t="str">
            <v>Washington</v>
          </cell>
          <cell r="S241" t="str">
            <v>Miscellaneous manufacturing</v>
          </cell>
        </row>
        <row r="242">
          <cell r="B242" t="str">
            <v>Unum Group</v>
          </cell>
          <cell r="C242">
            <v>235</v>
          </cell>
          <cell r="D242">
            <v>239</v>
          </cell>
          <cell r="E242">
            <v>260</v>
          </cell>
          <cell r="F242">
            <v>257</v>
          </cell>
          <cell r="G242">
            <v>272</v>
          </cell>
          <cell r="H242">
            <v>279</v>
          </cell>
          <cell r="I242">
            <v>265</v>
          </cell>
          <cell r="J242">
            <v>258</v>
          </cell>
          <cell r="K242">
            <v>267</v>
          </cell>
          <cell r="L242" t="str">
            <v>273</v>
          </cell>
          <cell r="M242" t="str">
            <v>266</v>
          </cell>
          <cell r="N242">
            <v>230</v>
          </cell>
          <cell r="O242">
            <v>317</v>
          </cell>
          <cell r="P242">
            <v>347</v>
          </cell>
          <cell r="Q242" t="str">
            <v>IN</v>
          </cell>
          <cell r="R242" t="str">
            <v>Tennessee</v>
          </cell>
          <cell r="S242" t="str">
            <v>Financial</v>
          </cell>
        </row>
        <row r="243">
          <cell r="B243" t="str">
            <v>Progress Energy</v>
          </cell>
          <cell r="C243">
            <v>239</v>
          </cell>
          <cell r="D243">
            <v>240</v>
          </cell>
          <cell r="E243">
            <v>286</v>
          </cell>
          <cell r="F243" t="e">
            <v>#N/A</v>
          </cell>
          <cell r="G243" t="e">
            <v>#N/A</v>
          </cell>
          <cell r="H243" t="e">
            <v>#N/A</v>
          </cell>
          <cell r="I243" t="e">
            <v>#N/A</v>
          </cell>
          <cell r="J243" t="e">
            <v>#N/A</v>
          </cell>
          <cell r="K243" t="e">
            <v>#N/A</v>
          </cell>
          <cell r="L243" t="e">
            <v>#N/A</v>
          </cell>
          <cell r="M243" t="e">
            <v>#N/A</v>
          </cell>
          <cell r="N243" t="e">
            <v>#N/A</v>
          </cell>
          <cell r="O243" t="e">
            <v>#N/A</v>
          </cell>
          <cell r="P243" t="e">
            <v>#N/A</v>
          </cell>
          <cell r="Q243" t="str">
            <v>OUT</v>
          </cell>
          <cell r="R243" t="str">
            <v>North Carolina</v>
          </cell>
          <cell r="S243" t="str">
            <v>Utilities, gas and electric</v>
          </cell>
        </row>
        <row r="244">
          <cell r="B244" t="str">
            <v>Praxair</v>
          </cell>
          <cell r="C244">
            <v>262</v>
          </cell>
          <cell r="D244">
            <v>241</v>
          </cell>
          <cell r="E244">
            <v>238</v>
          </cell>
          <cell r="F244">
            <v>241</v>
          </cell>
          <cell r="G244">
            <v>233</v>
          </cell>
          <cell r="H244">
            <v>249</v>
          </cell>
          <cell r="I244">
            <v>262</v>
          </cell>
          <cell r="J244">
            <v>275</v>
          </cell>
          <cell r="K244">
            <v>264</v>
          </cell>
          <cell r="L244" t="e">
            <v>#N/A</v>
          </cell>
          <cell r="M244" t="e">
            <v>#N/A</v>
          </cell>
          <cell r="N244" t="e">
            <v>#N/A</v>
          </cell>
          <cell r="O244" t="e">
            <v>#N/A</v>
          </cell>
          <cell r="P244" t="e">
            <v>#N/A</v>
          </cell>
          <cell r="Q244" t="str">
            <v>OUT</v>
          </cell>
          <cell r="R244" t="str">
            <v>Connecticut</v>
          </cell>
          <cell r="S244" t="str">
            <v>Chemicals</v>
          </cell>
        </row>
        <row r="245">
          <cell r="B245" t="str">
            <v>KBR</v>
          </cell>
          <cell r="C245">
            <v>193</v>
          </cell>
          <cell r="D245">
            <v>242</v>
          </cell>
          <cell r="E245">
            <v>280</v>
          </cell>
          <cell r="F245">
            <v>334</v>
          </cell>
          <cell r="G245">
            <v>360</v>
          </cell>
          <cell r="H245">
            <v>424</v>
          </cell>
          <cell r="I245">
            <v>501</v>
          </cell>
          <cell r="J245">
            <v>567</v>
          </cell>
          <cell r="K245">
            <v>589</v>
          </cell>
          <cell r="L245" t="str">
            <v>548</v>
          </cell>
          <cell r="M245">
            <v>501</v>
          </cell>
          <cell r="N245">
            <v>470</v>
          </cell>
          <cell r="O245">
            <v>460</v>
          </cell>
          <cell r="P245">
            <v>532</v>
          </cell>
          <cell r="Q245" t="str">
            <v>OUT</v>
          </cell>
          <cell r="R245" t="str">
            <v>Texas</v>
          </cell>
          <cell r="S245" t="str">
            <v>Miscellaneous services</v>
          </cell>
        </row>
        <row r="246">
          <cell r="B246" t="str">
            <v>Genworth Financial</v>
          </cell>
          <cell r="C246">
            <v>257</v>
          </cell>
          <cell r="D246">
            <v>243</v>
          </cell>
          <cell r="E246">
            <v>258</v>
          </cell>
          <cell r="F246">
            <v>271</v>
          </cell>
          <cell r="G246">
            <v>291</v>
          </cell>
          <cell r="H246">
            <v>304</v>
          </cell>
          <cell r="I246">
            <v>306</v>
          </cell>
          <cell r="J246">
            <v>329</v>
          </cell>
          <cell r="K246">
            <v>348</v>
          </cell>
          <cell r="L246" t="str">
            <v>360</v>
          </cell>
          <cell r="M246" t="str">
            <v>364</v>
          </cell>
          <cell r="N246">
            <v>348</v>
          </cell>
          <cell r="O246">
            <v>434</v>
          </cell>
          <cell r="P246">
            <v>486</v>
          </cell>
          <cell r="Q246" t="str">
            <v>OUT</v>
          </cell>
          <cell r="R246" t="str">
            <v>Virginia</v>
          </cell>
          <cell r="S246" t="str">
            <v>Financial</v>
          </cell>
        </row>
        <row r="247">
          <cell r="B247" t="str">
            <v>Truist Financial</v>
          </cell>
          <cell r="C247">
            <v>224</v>
          </cell>
          <cell r="D247">
            <v>244</v>
          </cell>
          <cell r="E247">
            <v>271</v>
          </cell>
          <cell r="F247">
            <v>239</v>
          </cell>
          <cell r="G247" t="e">
            <v>#N/A</v>
          </cell>
          <cell r="H247">
            <v>327</v>
          </cell>
          <cell r="I247">
            <v>329</v>
          </cell>
          <cell r="J247">
            <v>303</v>
          </cell>
          <cell r="K247">
            <v>303</v>
          </cell>
          <cell r="L247">
            <v>304</v>
          </cell>
          <cell r="M247" t="str">
            <v>217</v>
          </cell>
          <cell r="N247">
            <v>119</v>
          </cell>
          <cell r="O247">
            <v>155</v>
          </cell>
          <cell r="P247">
            <v>157</v>
          </cell>
          <cell r="Q247" t="str">
            <v>IN</v>
          </cell>
          <cell r="R247" t="str">
            <v>Georgia</v>
          </cell>
          <cell r="S247" t="str">
            <v>Financial</v>
          </cell>
        </row>
        <row r="248">
          <cell r="B248" t="str">
            <v>Guardian Life Ins. Co. of America</v>
          </cell>
          <cell r="C248">
            <v>237</v>
          </cell>
          <cell r="D248">
            <v>245</v>
          </cell>
          <cell r="E248">
            <v>250</v>
          </cell>
          <cell r="F248">
            <v>238</v>
          </cell>
          <cell r="G248" t="e">
            <v>#N/A</v>
          </cell>
          <cell r="H248">
            <v>254</v>
          </cell>
          <cell r="I248">
            <v>226</v>
          </cell>
          <cell r="J248">
            <v>218</v>
          </cell>
          <cell r="K248">
            <v>239</v>
          </cell>
          <cell r="L248" t="str">
            <v>244</v>
          </cell>
          <cell r="M248" t="str">
            <v>238</v>
          </cell>
          <cell r="N248">
            <v>227</v>
          </cell>
          <cell r="O248">
            <v>247</v>
          </cell>
          <cell r="P248">
            <v>281</v>
          </cell>
          <cell r="Q248" t="str">
            <v>OUT</v>
          </cell>
          <cell r="R248" t="str">
            <v>New York</v>
          </cell>
          <cell r="S248" t="str">
            <v>Financial</v>
          </cell>
        </row>
        <row r="249">
          <cell r="B249" t="str">
            <v>Ameriprise Financial</v>
          </cell>
          <cell r="C249">
            <v>288</v>
          </cell>
          <cell r="D249">
            <v>246</v>
          </cell>
          <cell r="E249">
            <v>248</v>
          </cell>
          <cell r="F249">
            <v>263</v>
          </cell>
          <cell r="G249">
            <v>249</v>
          </cell>
          <cell r="H249">
            <v>247</v>
          </cell>
          <cell r="I249">
            <v>232</v>
          </cell>
          <cell r="J249">
            <v>239</v>
          </cell>
          <cell r="K249">
            <v>252</v>
          </cell>
          <cell r="L249" t="str">
            <v>249</v>
          </cell>
          <cell r="M249" t="str">
            <v>245</v>
          </cell>
          <cell r="N249">
            <v>253</v>
          </cell>
          <cell r="O249">
            <v>277</v>
          </cell>
          <cell r="P249">
            <v>289</v>
          </cell>
          <cell r="Q249" t="str">
            <v>IN</v>
          </cell>
          <cell r="R249" t="str">
            <v>Minnesota</v>
          </cell>
          <cell r="S249" t="str">
            <v>Financial</v>
          </cell>
        </row>
        <row r="250">
          <cell r="B250" t="str">
            <v>R.R. Donnelley &amp; Sons</v>
          </cell>
          <cell r="C250">
            <v>240</v>
          </cell>
          <cell r="D250">
            <v>247</v>
          </cell>
          <cell r="E250">
            <v>249</v>
          </cell>
          <cell r="F250">
            <v>264</v>
          </cell>
          <cell r="G250">
            <v>268</v>
          </cell>
          <cell r="H250">
            <v>258</v>
          </cell>
          <cell r="I250">
            <v>255</v>
          </cell>
          <cell r="J250">
            <v>388</v>
          </cell>
          <cell r="K250">
            <v>406</v>
          </cell>
          <cell r="L250" t="str">
            <v>445</v>
          </cell>
          <cell r="M250" t="str">
            <v>471</v>
          </cell>
          <cell r="N250">
            <v>499</v>
          </cell>
          <cell r="O250">
            <v>613</v>
          </cell>
          <cell r="P250">
            <v>619</v>
          </cell>
          <cell r="Q250" t="str">
            <v>OUT</v>
          </cell>
          <cell r="R250" t="str">
            <v>Illinois</v>
          </cell>
          <cell r="S250" t="str">
            <v>Publishing, printing</v>
          </cell>
        </row>
        <row r="251">
          <cell r="B251" t="str">
            <v>Parker Hannifin</v>
          </cell>
          <cell r="C251">
            <v>230</v>
          </cell>
          <cell r="D251">
            <v>248</v>
          </cell>
          <cell r="E251">
            <v>216</v>
          </cell>
          <cell r="F251" t="e">
            <v>#N/A</v>
          </cell>
          <cell r="G251" t="e">
            <v>#N/A</v>
          </cell>
          <cell r="H251">
            <v>230</v>
          </cell>
          <cell r="I251" t="e">
            <v>#N/A</v>
          </cell>
          <cell r="J251" t="e">
            <v>#N/A</v>
          </cell>
          <cell r="K251" t="e">
            <v>#N/A</v>
          </cell>
          <cell r="L251" t="e">
            <v>#N/A</v>
          </cell>
          <cell r="M251" t="e">
            <v>#N/A</v>
          </cell>
          <cell r="N251" t="e">
            <v>#N/A</v>
          </cell>
          <cell r="O251" t="e">
            <v>#N/A</v>
          </cell>
          <cell r="P251" t="e">
            <v>#N/A</v>
          </cell>
          <cell r="Q251" t="str">
            <v>IN</v>
          </cell>
          <cell r="R251" t="str">
            <v>Ohio</v>
          </cell>
          <cell r="S251" t="str">
            <v>Industrial machinery</v>
          </cell>
        </row>
        <row r="252">
          <cell r="B252" t="str">
            <v>Peter Kiewit Sons'</v>
          </cell>
          <cell r="C252">
            <v>238</v>
          </cell>
          <cell r="D252">
            <v>249</v>
          </cell>
          <cell r="E252">
            <v>255</v>
          </cell>
          <cell r="F252">
            <v>243</v>
          </cell>
          <cell r="G252">
            <v>236</v>
          </cell>
          <cell r="H252">
            <v>286</v>
          </cell>
          <cell r="I252" t="e">
            <v>#N/A</v>
          </cell>
          <cell r="J252" t="e">
            <v>#N/A</v>
          </cell>
          <cell r="K252" t="e">
            <v>#N/A</v>
          </cell>
          <cell r="L252" t="str">
            <v>340</v>
          </cell>
          <cell r="M252" t="str">
            <v>307</v>
          </cell>
          <cell r="N252">
            <v>243</v>
          </cell>
          <cell r="O252">
            <v>313</v>
          </cell>
          <cell r="P252">
            <v>307</v>
          </cell>
          <cell r="Q252" t="str">
            <v>OUT</v>
          </cell>
          <cell r="R252" t="str">
            <v>Nebraska</v>
          </cell>
          <cell r="S252" t="str">
            <v>Miscellaneous services</v>
          </cell>
        </row>
        <row r="253">
          <cell r="B253" t="str">
            <v>Jacobs Engineering Group</v>
          </cell>
          <cell r="C253">
            <v>203</v>
          </cell>
          <cell r="D253">
            <v>250</v>
          </cell>
          <cell r="E253">
            <v>254</v>
          </cell>
          <cell r="F253">
            <v>249</v>
          </cell>
          <cell r="G253">
            <v>237</v>
          </cell>
          <cell r="H253">
            <v>239</v>
          </cell>
          <cell r="I253">
            <v>235</v>
          </cell>
          <cell r="J253">
            <v>259</v>
          </cell>
          <cell r="K253">
            <v>297</v>
          </cell>
          <cell r="L253" t="str">
            <v>208</v>
          </cell>
          <cell r="M253" t="str">
            <v>206</v>
          </cell>
          <cell r="N253">
            <v>225</v>
          </cell>
          <cell r="O253">
            <v>262</v>
          </cell>
          <cell r="P253" t="e">
            <v>#N/A</v>
          </cell>
          <cell r="Q253" t="str">
            <v>IN</v>
          </cell>
          <cell r="R253" t="str">
            <v>Texas</v>
          </cell>
          <cell r="S253" t="str">
            <v>Engineering &amp; construction</v>
          </cell>
        </row>
        <row r="254">
          <cell r="B254" t="str">
            <v>Western Digital</v>
          </cell>
          <cell r="C254">
            <v>304</v>
          </cell>
          <cell r="D254">
            <v>251</v>
          </cell>
          <cell r="E254">
            <v>276</v>
          </cell>
          <cell r="F254">
            <v>222</v>
          </cell>
          <cell r="G254">
            <v>187</v>
          </cell>
          <cell r="H254">
            <v>205</v>
          </cell>
          <cell r="I254">
            <v>194</v>
          </cell>
          <cell r="J254">
            <v>217</v>
          </cell>
          <cell r="K254">
            <v>158</v>
          </cell>
          <cell r="L254" t="str">
            <v>152</v>
          </cell>
          <cell r="M254" t="str">
            <v>198</v>
          </cell>
          <cell r="N254">
            <v>182</v>
          </cell>
          <cell r="O254">
            <v>217</v>
          </cell>
          <cell r="P254">
            <v>221</v>
          </cell>
          <cell r="Q254" t="str">
            <v>IN</v>
          </cell>
          <cell r="R254" t="str">
            <v>California</v>
          </cell>
          <cell r="S254" t="str">
            <v>Computers, office equipment</v>
          </cell>
        </row>
        <row r="255">
          <cell r="B255" t="str">
            <v>Oshkosh</v>
          </cell>
          <cell r="C255">
            <v>386</v>
          </cell>
          <cell r="D255">
            <v>252</v>
          </cell>
          <cell r="E255">
            <v>337</v>
          </cell>
          <cell r="F255">
            <v>322</v>
          </cell>
          <cell r="G255">
            <v>347</v>
          </cell>
          <cell r="H255">
            <v>394</v>
          </cell>
          <cell r="I255">
            <v>424</v>
          </cell>
          <cell r="J255">
            <v>425</v>
          </cell>
          <cell r="K255">
            <v>414</v>
          </cell>
          <cell r="L255" t="str">
            <v>395</v>
          </cell>
          <cell r="M255" t="str">
            <v>377</v>
          </cell>
          <cell r="N255">
            <v>422</v>
          </cell>
          <cell r="O255">
            <v>428</v>
          </cell>
          <cell r="P255">
            <v>455</v>
          </cell>
          <cell r="Q255" t="str">
            <v>OUT</v>
          </cell>
          <cell r="R255" t="str">
            <v>Wisconsin</v>
          </cell>
          <cell r="S255" t="str">
            <v>Motor vehicles and parts</v>
          </cell>
        </row>
        <row r="256">
          <cell r="B256" t="str">
            <v>State Street Corp.</v>
          </cell>
          <cell r="C256">
            <v>249</v>
          </cell>
          <cell r="D256">
            <v>253</v>
          </cell>
          <cell r="E256">
            <v>262</v>
          </cell>
          <cell r="F256">
            <v>268</v>
          </cell>
          <cell r="G256" t="e">
            <v>#N/A</v>
          </cell>
          <cell r="H256">
            <v>278</v>
          </cell>
          <cell r="I256">
            <v>264</v>
          </cell>
          <cell r="J256">
            <v>271</v>
          </cell>
          <cell r="K256">
            <v>259</v>
          </cell>
          <cell r="L256" t="str">
            <v>247</v>
          </cell>
          <cell r="M256" t="e">
            <v>#N/A</v>
          </cell>
          <cell r="N256" t="e">
            <v>#N/A</v>
          </cell>
          <cell r="O256" t="e">
            <v>#N/A</v>
          </cell>
          <cell r="P256" t="e">
            <v>#N/A</v>
          </cell>
          <cell r="Q256" t="str">
            <v>IN</v>
          </cell>
          <cell r="R256" t="str">
            <v>Massachusetts</v>
          </cell>
          <cell r="S256" t="str">
            <v>Financial</v>
          </cell>
        </row>
        <row r="257">
          <cell r="B257" t="str">
            <v>Nordstrom</v>
          </cell>
          <cell r="C257">
            <v>270</v>
          </cell>
          <cell r="D257">
            <v>254</v>
          </cell>
          <cell r="E257">
            <v>242</v>
          </cell>
          <cell r="F257">
            <v>227</v>
          </cell>
          <cell r="G257">
            <v>224</v>
          </cell>
          <cell r="H257">
            <v>224</v>
          </cell>
          <cell r="I257">
            <v>197</v>
          </cell>
          <cell r="J257">
            <v>188</v>
          </cell>
          <cell r="K257">
            <v>183</v>
          </cell>
          <cell r="L257" t="str">
            <v>196</v>
          </cell>
          <cell r="M257" t="str">
            <v>205</v>
          </cell>
          <cell r="N257">
            <v>289</v>
          </cell>
          <cell r="O257">
            <v>245</v>
          </cell>
          <cell r="P257">
            <v>267</v>
          </cell>
          <cell r="Q257" t="str">
            <v>OUT</v>
          </cell>
          <cell r="R257" t="str">
            <v>Washington</v>
          </cell>
          <cell r="S257" t="str">
            <v>Retail &amp; wholesale trade</v>
          </cell>
        </row>
        <row r="258">
          <cell r="B258" t="str">
            <v>Liberty Global</v>
          </cell>
          <cell r="C258">
            <v>210</v>
          </cell>
          <cell r="D258">
            <v>255</v>
          </cell>
          <cell r="E258">
            <v>261</v>
          </cell>
          <cell r="F258">
            <v>256</v>
          </cell>
          <cell r="G258" t="e">
            <v>#N/A</v>
          </cell>
          <cell r="H258" t="e">
            <v>#N/A</v>
          </cell>
          <cell r="I258" t="e">
            <v>#N/A</v>
          </cell>
          <cell r="J258" t="e">
            <v>#N/A</v>
          </cell>
          <cell r="K258" t="e">
            <v>#N/A</v>
          </cell>
          <cell r="L258" t="e">
            <v>#N/A</v>
          </cell>
          <cell r="M258" t="e">
            <v>#N/A</v>
          </cell>
          <cell r="N258" t="e">
            <v>#N/A</v>
          </cell>
          <cell r="O258" t="e">
            <v>#N/A</v>
          </cell>
          <cell r="P258" t="e">
            <v>#N/A</v>
          </cell>
          <cell r="Q258" t="str">
            <v>OUT</v>
          </cell>
          <cell r="R258" t="str">
            <v>United Kingdom</v>
          </cell>
          <cell r="S258" t="str">
            <v>Telecommunications</v>
          </cell>
        </row>
        <row r="259">
          <cell r="B259" t="str">
            <v>KKR</v>
          </cell>
          <cell r="C259" t="str">
            <v>NA</v>
          </cell>
          <cell r="D259">
            <v>256</v>
          </cell>
          <cell r="E259" t="e">
            <v>#N/A</v>
          </cell>
          <cell r="F259">
            <v>277</v>
          </cell>
          <cell r="G259" t="e">
            <v>#N/A</v>
          </cell>
          <cell r="H259">
            <v>356</v>
          </cell>
          <cell r="I259">
            <v>347</v>
          </cell>
          <cell r="J259">
            <v>656</v>
          </cell>
          <cell r="K259">
            <v>470</v>
          </cell>
          <cell r="L259" t="str">
            <v>526</v>
          </cell>
          <cell r="M259" t="str">
            <v>349</v>
          </cell>
          <cell r="N259">
            <v>316</v>
          </cell>
          <cell r="O259">
            <v>138</v>
          </cell>
          <cell r="P259">
            <v>496</v>
          </cell>
          <cell r="Q259" t="str">
            <v>OUT</v>
          </cell>
          <cell r="R259" t="str">
            <v>New York</v>
          </cell>
          <cell r="S259" t="str">
            <v>Financial</v>
          </cell>
        </row>
        <row r="260">
          <cell r="B260" t="str">
            <v>Williams</v>
          </cell>
          <cell r="C260">
            <v>276</v>
          </cell>
          <cell r="D260">
            <v>257</v>
          </cell>
          <cell r="E260">
            <v>325</v>
          </cell>
          <cell r="F260">
            <v>342</v>
          </cell>
          <cell r="G260" t="e">
            <v>#N/A</v>
          </cell>
          <cell r="H260">
            <v>370</v>
          </cell>
          <cell r="I260">
            <v>364</v>
          </cell>
          <cell r="J260">
            <v>367</v>
          </cell>
          <cell r="K260">
            <v>353</v>
          </cell>
          <cell r="L260" t="str">
            <v>348</v>
          </cell>
          <cell r="M260" t="str">
            <v>387</v>
          </cell>
          <cell r="N260">
            <v>379</v>
          </cell>
          <cell r="O260">
            <v>347</v>
          </cell>
          <cell r="P260">
            <v>370</v>
          </cell>
          <cell r="Q260" t="str">
            <v>IN</v>
          </cell>
          <cell r="R260" t="str">
            <v>Oklahoma</v>
          </cell>
          <cell r="S260" t="str">
            <v>Oil, gas &amp; pipelines</v>
          </cell>
        </row>
        <row r="261">
          <cell r="B261" t="str">
            <v>Bath &amp; Body Works</v>
          </cell>
          <cell r="C261">
            <v>269</v>
          </cell>
          <cell r="D261">
            <v>258</v>
          </cell>
          <cell r="E261">
            <v>256</v>
          </cell>
          <cell r="F261">
            <v>258</v>
          </cell>
          <cell r="G261">
            <v>263</v>
          </cell>
          <cell r="H261">
            <v>262</v>
          </cell>
          <cell r="I261">
            <v>234</v>
          </cell>
          <cell r="J261">
            <v>220</v>
          </cell>
          <cell r="K261">
            <v>231</v>
          </cell>
          <cell r="L261">
            <v>241</v>
          </cell>
          <cell r="M261">
            <v>248</v>
          </cell>
          <cell r="N261" t="e">
            <v>#N/A</v>
          </cell>
          <cell r="O261">
            <v>435</v>
          </cell>
          <cell r="P261">
            <v>482</v>
          </cell>
          <cell r="Q261" t="str">
            <v>IN</v>
          </cell>
          <cell r="R261" t="str">
            <v>Ohio</v>
          </cell>
          <cell r="S261" t="str">
            <v>Retail &amp; wholesale trade</v>
          </cell>
        </row>
        <row r="262">
          <cell r="B262" t="str">
            <v>Applied Materials</v>
          </cell>
          <cell r="C262">
            <v>421</v>
          </cell>
          <cell r="D262">
            <v>259</v>
          </cell>
          <cell r="E262">
            <v>251</v>
          </cell>
          <cell r="F262">
            <v>302</v>
          </cell>
          <cell r="G262">
            <v>350</v>
          </cell>
          <cell r="H262">
            <v>319</v>
          </cell>
          <cell r="I262">
            <v>295</v>
          </cell>
          <cell r="J262">
            <v>265</v>
          </cell>
          <cell r="K262">
            <v>201</v>
          </cell>
          <cell r="L262" t="str">
            <v>182</v>
          </cell>
          <cell r="M262" t="str">
            <v>218</v>
          </cell>
          <cell r="N262">
            <v>176</v>
          </cell>
          <cell r="O262">
            <v>156</v>
          </cell>
          <cell r="P262">
            <v>155</v>
          </cell>
          <cell r="Q262" t="str">
            <v>IN</v>
          </cell>
          <cell r="R262" t="str">
            <v>California</v>
          </cell>
          <cell r="S262" t="str">
            <v>Semiconductors &amp; other electronic components</v>
          </cell>
        </row>
        <row r="263">
          <cell r="B263" t="str">
            <v>Newmont Mining</v>
          </cell>
          <cell r="C263">
            <v>295</v>
          </cell>
          <cell r="D263">
            <v>260</v>
          </cell>
          <cell r="E263">
            <v>257</v>
          </cell>
          <cell r="F263">
            <v>274</v>
          </cell>
          <cell r="G263">
            <v>327</v>
          </cell>
          <cell r="H263">
            <v>379</v>
          </cell>
          <cell r="I263">
            <v>349</v>
          </cell>
          <cell r="J263">
            <v>328</v>
          </cell>
          <cell r="K263">
            <v>385</v>
          </cell>
          <cell r="L263" t="e">
            <v>#N/A</v>
          </cell>
          <cell r="M263" t="e">
            <v>#N/A</v>
          </cell>
          <cell r="N263" t="e">
            <v>#N/A</v>
          </cell>
          <cell r="O263" t="e">
            <v>#N/A</v>
          </cell>
          <cell r="P263" t="e">
            <v>#N/A</v>
          </cell>
          <cell r="Q263" t="str">
            <v>OUT</v>
          </cell>
          <cell r="R263" t="str">
            <v>Colorado</v>
          </cell>
          <cell r="S263" t="str">
            <v>Oil, gas &amp; pipelines</v>
          </cell>
        </row>
        <row r="264">
          <cell r="B264" t="str">
            <v>Norfolk Southern</v>
          </cell>
          <cell r="C264">
            <v>287</v>
          </cell>
          <cell r="D264">
            <v>261</v>
          </cell>
          <cell r="E264">
            <v>241</v>
          </cell>
          <cell r="F264">
            <v>247</v>
          </cell>
          <cell r="G264">
            <v>247</v>
          </cell>
          <cell r="H264">
            <v>256</v>
          </cell>
          <cell r="I264">
            <v>270</v>
          </cell>
          <cell r="J264">
            <v>284</v>
          </cell>
          <cell r="K264">
            <v>284</v>
          </cell>
          <cell r="L264" t="str">
            <v>277</v>
          </cell>
          <cell r="M264" t="str">
            <v>283</v>
          </cell>
          <cell r="N264">
            <v>307</v>
          </cell>
          <cell r="O264">
            <v>332</v>
          </cell>
          <cell r="P264">
            <v>320</v>
          </cell>
          <cell r="Q264" t="str">
            <v>OUT</v>
          </cell>
          <cell r="R264" t="str">
            <v>Virginia</v>
          </cell>
          <cell r="S264" t="str">
            <v>Transportation</v>
          </cell>
        </row>
        <row r="265">
          <cell r="B265" t="str">
            <v>GameStop</v>
          </cell>
          <cell r="C265">
            <v>255</v>
          </cell>
          <cell r="D265">
            <v>262</v>
          </cell>
          <cell r="E265">
            <v>273</v>
          </cell>
          <cell r="F265">
            <v>298</v>
          </cell>
          <cell r="G265" t="e">
            <v>#N/A</v>
          </cell>
          <cell r="H265">
            <v>311</v>
          </cell>
          <cell r="I265">
            <v>302</v>
          </cell>
          <cell r="J265">
            <v>321</v>
          </cell>
          <cell r="K265">
            <v>322</v>
          </cell>
          <cell r="L265" t="str">
            <v>346</v>
          </cell>
          <cell r="M265" t="str">
            <v>464</v>
          </cell>
          <cell r="N265">
            <v>521</v>
          </cell>
          <cell r="O265">
            <v>526</v>
          </cell>
          <cell r="P265">
            <v>577</v>
          </cell>
          <cell r="Q265" t="str">
            <v>OUT</v>
          </cell>
          <cell r="R265" t="str">
            <v>Texas</v>
          </cell>
          <cell r="S265" t="str">
            <v>Retail &amp; wholesale trade</v>
          </cell>
        </row>
        <row r="266">
          <cell r="B266" t="str">
            <v>Chesapeake Energy</v>
          </cell>
          <cell r="C266">
            <v>296</v>
          </cell>
          <cell r="D266">
            <v>263</v>
          </cell>
          <cell r="E266">
            <v>229</v>
          </cell>
          <cell r="F266">
            <v>223</v>
          </cell>
          <cell r="G266">
            <v>163</v>
          </cell>
          <cell r="H266">
            <v>142</v>
          </cell>
          <cell r="I266">
            <v>223</v>
          </cell>
          <cell r="J266">
            <v>343</v>
          </cell>
          <cell r="K266">
            <v>314</v>
          </cell>
          <cell r="L266" t="str">
            <v>309</v>
          </cell>
          <cell r="M266" t="str">
            <v>373</v>
          </cell>
          <cell r="N266">
            <v>513</v>
          </cell>
          <cell r="O266">
            <v>535</v>
          </cell>
          <cell r="P266">
            <v>350</v>
          </cell>
          <cell r="Q266" t="str">
            <v>OUT</v>
          </cell>
          <cell r="R266" t="str">
            <v>Oklahoma</v>
          </cell>
          <cell r="S266" t="str">
            <v>Oil, gas &amp; pipelines</v>
          </cell>
        </row>
        <row r="267">
          <cell r="B267" t="str">
            <v>Huntsman</v>
          </cell>
          <cell r="C267">
            <v>293</v>
          </cell>
          <cell r="D267">
            <v>264</v>
          </cell>
          <cell r="E267">
            <v>237</v>
          </cell>
          <cell r="F267">
            <v>241</v>
          </cell>
          <cell r="G267">
            <v>253</v>
          </cell>
          <cell r="H267">
            <v>259</v>
          </cell>
          <cell r="I267">
            <v>277</v>
          </cell>
          <cell r="J267">
            <v>289</v>
          </cell>
          <cell r="K267">
            <v>282</v>
          </cell>
          <cell r="L267" t="str">
            <v>276</v>
          </cell>
          <cell r="M267" t="str">
            <v>382</v>
          </cell>
          <cell r="N267">
            <v>460</v>
          </cell>
          <cell r="O267">
            <v>410</v>
          </cell>
          <cell r="P267">
            <v>433</v>
          </cell>
          <cell r="Q267" t="str">
            <v>OUT</v>
          </cell>
          <cell r="R267" t="str">
            <v>Texas</v>
          </cell>
          <cell r="S267" t="str">
            <v>Chemicals</v>
          </cell>
        </row>
        <row r="268">
          <cell r="B268" t="str">
            <v>C.H. Robinson Worldwide</v>
          </cell>
          <cell r="C268">
            <v>301</v>
          </cell>
          <cell r="D268">
            <v>265</v>
          </cell>
          <cell r="E268">
            <v>259</v>
          </cell>
          <cell r="F268">
            <v>237</v>
          </cell>
          <cell r="G268" t="e">
            <v>#N/A</v>
          </cell>
          <cell r="H268">
            <v>225</v>
          </cell>
          <cell r="I268">
            <v>208</v>
          </cell>
          <cell r="J268">
            <v>212</v>
          </cell>
          <cell r="K268">
            <v>193</v>
          </cell>
          <cell r="L268" t="str">
            <v>185</v>
          </cell>
          <cell r="M268" t="str">
            <v>208</v>
          </cell>
          <cell r="N268">
            <v>191</v>
          </cell>
          <cell r="O268">
            <v>154</v>
          </cell>
          <cell r="P268">
            <v>160</v>
          </cell>
          <cell r="Q268" t="str">
            <v>IN</v>
          </cell>
          <cell r="R268" t="str">
            <v>Minnesota</v>
          </cell>
          <cell r="S268" t="str">
            <v>Transportation</v>
          </cell>
        </row>
        <row r="269">
          <cell r="B269" t="str">
            <v>Tenet Healthcare</v>
          </cell>
          <cell r="C269">
            <v>253</v>
          </cell>
          <cell r="D269">
            <v>266</v>
          </cell>
          <cell r="E269">
            <v>272</v>
          </cell>
          <cell r="F269">
            <v>269</v>
          </cell>
          <cell r="G269">
            <v>229</v>
          </cell>
          <cell r="H269">
            <v>170</v>
          </cell>
          <cell r="I269">
            <v>140</v>
          </cell>
          <cell r="J269">
            <v>134</v>
          </cell>
          <cell r="K269">
            <v>147</v>
          </cell>
          <cell r="L269" t="str">
            <v>172</v>
          </cell>
          <cell r="M269" t="str">
            <v>174</v>
          </cell>
          <cell r="N269">
            <v>167</v>
          </cell>
          <cell r="O269">
            <v>181</v>
          </cell>
          <cell r="P269">
            <v>215</v>
          </cell>
          <cell r="Q269" t="str">
            <v>OUT</v>
          </cell>
          <cell r="R269" t="str">
            <v>Texas</v>
          </cell>
          <cell r="S269" t="str">
            <v>Health care</v>
          </cell>
        </row>
        <row r="270">
          <cell r="B270" t="str">
            <v>URS</v>
          </cell>
          <cell r="C270">
            <v>252</v>
          </cell>
          <cell r="D270">
            <v>267</v>
          </cell>
          <cell r="E270">
            <v>275</v>
          </cell>
          <cell r="F270">
            <v>248</v>
          </cell>
          <cell r="G270">
            <v>256</v>
          </cell>
          <cell r="H270" t="e">
            <v>#N/A</v>
          </cell>
          <cell r="I270" t="e">
            <v>#N/A</v>
          </cell>
          <cell r="J270" t="e">
            <v>#N/A</v>
          </cell>
          <cell r="K270" t="e">
            <v>#N/A</v>
          </cell>
          <cell r="L270" t="e">
            <v>#N/A</v>
          </cell>
          <cell r="M270" t="e">
            <v>#N/A</v>
          </cell>
          <cell r="N270" t="e">
            <v>#N/A</v>
          </cell>
          <cell r="O270" t="e">
            <v>#N/A</v>
          </cell>
          <cell r="P270" t="e">
            <v>#N/A</v>
          </cell>
          <cell r="Q270" t="str">
            <v>OUT</v>
          </cell>
          <cell r="R270" t="str">
            <v>California</v>
          </cell>
          <cell r="S270" t="str">
            <v>Engineering &amp; construction</v>
          </cell>
        </row>
        <row r="271">
          <cell r="B271" t="str">
            <v>Principal Financial</v>
          </cell>
          <cell r="C271">
            <v>266</v>
          </cell>
          <cell r="D271">
            <v>268</v>
          </cell>
          <cell r="E271">
            <v>295</v>
          </cell>
          <cell r="F271">
            <v>290</v>
          </cell>
          <cell r="G271" t="e">
            <v>#N/A</v>
          </cell>
          <cell r="H271">
            <v>282</v>
          </cell>
          <cell r="I271">
            <v>236</v>
          </cell>
          <cell r="J271">
            <v>227</v>
          </cell>
          <cell r="K271">
            <v>210</v>
          </cell>
          <cell r="L271" t="str">
            <v>219</v>
          </cell>
          <cell r="M271" t="str">
            <v>201</v>
          </cell>
          <cell r="N271">
            <v>206</v>
          </cell>
          <cell r="O271">
            <v>256</v>
          </cell>
          <cell r="P271">
            <v>236</v>
          </cell>
          <cell r="Q271" t="str">
            <v>IN</v>
          </cell>
          <cell r="R271" t="str">
            <v>Iowa</v>
          </cell>
          <cell r="S271" t="str">
            <v>Financial</v>
          </cell>
        </row>
        <row r="272">
          <cell r="B272" t="str">
            <v>eBay</v>
          </cell>
          <cell r="C272">
            <v>267</v>
          </cell>
          <cell r="D272">
            <v>269</v>
          </cell>
          <cell r="E272">
            <v>228</v>
          </cell>
          <cell r="F272">
            <v>196</v>
          </cell>
          <cell r="G272">
            <v>180</v>
          </cell>
          <cell r="H272">
            <v>172</v>
          </cell>
          <cell r="I272">
            <v>300</v>
          </cell>
          <cell r="J272">
            <v>310</v>
          </cell>
          <cell r="K272">
            <v>309</v>
          </cell>
          <cell r="L272" t="str">
            <v>295</v>
          </cell>
          <cell r="M272" t="str">
            <v>295</v>
          </cell>
          <cell r="N272">
            <v>276</v>
          </cell>
          <cell r="O272">
            <v>301</v>
          </cell>
          <cell r="P272">
            <v>393</v>
          </cell>
          <cell r="Q272" t="str">
            <v>IN</v>
          </cell>
          <cell r="R272" t="str">
            <v>California</v>
          </cell>
          <cell r="S272" t="str">
            <v>Miscellaneous services</v>
          </cell>
        </row>
        <row r="273">
          <cell r="B273" t="str">
            <v>Icahn Enterprises</v>
          </cell>
          <cell r="C273">
            <v>290</v>
          </cell>
          <cell r="D273">
            <v>270</v>
          </cell>
          <cell r="E273">
            <v>223</v>
          </cell>
          <cell r="F273">
            <v>178</v>
          </cell>
          <cell r="G273" t="e">
            <v>#N/A</v>
          </cell>
          <cell r="H273">
            <v>155</v>
          </cell>
          <cell r="I273">
            <v>184</v>
          </cell>
          <cell r="J273">
            <v>168</v>
          </cell>
          <cell r="K273">
            <v>136</v>
          </cell>
          <cell r="L273" t="str">
            <v>166</v>
          </cell>
          <cell r="M273" t="str">
            <v>352</v>
          </cell>
          <cell r="N273">
            <v>453</v>
          </cell>
          <cell r="O273">
            <v>328</v>
          </cell>
          <cell r="P273">
            <v>294</v>
          </cell>
          <cell r="Q273" t="str">
            <v>OUT</v>
          </cell>
          <cell r="R273" t="str">
            <v>New York</v>
          </cell>
          <cell r="S273" t="str">
            <v>Motor vehicles and parts</v>
          </cell>
        </row>
        <row r="274">
          <cell r="B274" t="str">
            <v>Air Products &amp; Chemicals</v>
          </cell>
          <cell r="C274">
            <v>273</v>
          </cell>
          <cell r="D274">
            <v>271</v>
          </cell>
          <cell r="E274">
            <v>265</v>
          </cell>
          <cell r="F274">
            <v>273</v>
          </cell>
          <cell r="G274">
            <v>276</v>
          </cell>
          <cell r="H274">
            <v>284</v>
          </cell>
          <cell r="I274">
            <v>288</v>
          </cell>
          <cell r="J274">
            <v>294</v>
          </cell>
          <cell r="K274">
            <v>345</v>
          </cell>
          <cell r="L274" t="str">
            <v>344</v>
          </cell>
          <cell r="M274" t="str">
            <v>355</v>
          </cell>
          <cell r="N274">
            <v>340</v>
          </cell>
          <cell r="O274">
            <v>350</v>
          </cell>
          <cell r="P274">
            <v>322</v>
          </cell>
          <cell r="Q274" t="str">
            <v>IN</v>
          </cell>
          <cell r="R274" t="str">
            <v>Pennsylvania</v>
          </cell>
          <cell r="S274" t="str">
            <v>Chemicals</v>
          </cell>
        </row>
        <row r="275">
          <cell r="B275" t="str">
            <v>Ashland</v>
          </cell>
          <cell r="C275">
            <v>280</v>
          </cell>
          <cell r="D275">
            <v>272</v>
          </cell>
          <cell r="E275">
            <v>307</v>
          </cell>
          <cell r="F275">
            <v>321</v>
          </cell>
          <cell r="G275">
            <v>344</v>
          </cell>
          <cell r="H275">
            <v>371</v>
          </cell>
          <cell r="I275">
            <v>472</v>
          </cell>
          <cell r="J275" t="e">
            <v>#N/A</v>
          </cell>
          <cell r="K275" t="e">
            <v>#N/A</v>
          </cell>
          <cell r="L275" t="e">
            <v>#N/A</v>
          </cell>
          <cell r="M275" t="e">
            <v>#N/A</v>
          </cell>
          <cell r="N275" t="e">
            <v>#N/A</v>
          </cell>
          <cell r="O275" t="e">
            <v>#N/A</v>
          </cell>
          <cell r="P275">
            <v>973</v>
          </cell>
          <cell r="Q275" t="str">
            <v>OUT</v>
          </cell>
          <cell r="R275" t="str">
            <v>Kentucky</v>
          </cell>
          <cell r="S275" t="str">
            <v>Chemicals</v>
          </cell>
        </row>
        <row r="276">
          <cell r="B276" t="str">
            <v>Whole Foods Market</v>
          </cell>
          <cell r="C276">
            <v>284</v>
          </cell>
          <cell r="D276">
            <v>273</v>
          </cell>
          <cell r="E276">
            <v>264</v>
          </cell>
          <cell r="F276">
            <v>232</v>
          </cell>
          <cell r="G276">
            <v>218</v>
          </cell>
          <cell r="H276">
            <v>214</v>
          </cell>
          <cell r="I276">
            <v>181</v>
          </cell>
          <cell r="J276">
            <v>176</v>
          </cell>
          <cell r="K276" t="e">
            <v>#N/A</v>
          </cell>
          <cell r="L276" t="e">
            <v>#N/A</v>
          </cell>
          <cell r="M276" t="e">
            <v>#N/A</v>
          </cell>
          <cell r="N276" t="e">
            <v>#N/A</v>
          </cell>
          <cell r="O276" t="e">
            <v>#N/A</v>
          </cell>
          <cell r="P276" t="e">
            <v>#N/A</v>
          </cell>
          <cell r="Q276" t="str">
            <v>OUT</v>
          </cell>
          <cell r="R276" t="str">
            <v>Texas</v>
          </cell>
          <cell r="S276" t="str">
            <v>Retail &amp; wholesale trade</v>
          </cell>
        </row>
        <row r="277">
          <cell r="B277" t="str">
            <v>Sempra Energy</v>
          </cell>
          <cell r="C277">
            <v>280</v>
          </cell>
          <cell r="D277">
            <v>274</v>
          </cell>
          <cell r="E277">
            <v>266</v>
          </cell>
          <cell r="F277">
            <v>281</v>
          </cell>
          <cell r="G277">
            <v>267</v>
          </cell>
          <cell r="H277">
            <v>270</v>
          </cell>
          <cell r="I277">
            <v>279</v>
          </cell>
          <cell r="J277">
            <v>280</v>
          </cell>
          <cell r="K277">
            <v>271</v>
          </cell>
          <cell r="L277" t="str">
            <v>269</v>
          </cell>
          <cell r="M277" t="str">
            <v>258</v>
          </cell>
          <cell r="N277">
            <v>255</v>
          </cell>
          <cell r="O277" t="e">
            <v>#N/A</v>
          </cell>
          <cell r="P277" t="e">
            <v>#N/A</v>
          </cell>
          <cell r="Q277" t="str">
            <v>IN</v>
          </cell>
          <cell r="R277" t="str">
            <v>California</v>
          </cell>
          <cell r="S277" t="str">
            <v>Utilities, gas and electric</v>
          </cell>
        </row>
        <row r="278">
          <cell r="B278" t="str">
            <v>Automatic Data Processing</v>
          </cell>
          <cell r="C278">
            <v>265</v>
          </cell>
          <cell r="D278">
            <v>275</v>
          </cell>
          <cell r="E278">
            <v>269</v>
          </cell>
          <cell r="F278">
            <v>255</v>
          </cell>
          <cell r="G278">
            <v>243</v>
          </cell>
          <cell r="H278">
            <v>251</v>
          </cell>
          <cell r="I278" t="e">
            <v>#N/A</v>
          </cell>
          <cell r="J278" t="e">
            <v>#N/A</v>
          </cell>
          <cell r="K278" t="e">
            <v>#N/A</v>
          </cell>
          <cell r="L278" t="e">
            <v>#N/A</v>
          </cell>
          <cell r="M278" t="str">
            <v>227</v>
          </cell>
          <cell r="N278">
            <v>208</v>
          </cell>
          <cell r="O278">
            <v>242</v>
          </cell>
          <cell r="P278">
            <v>251</v>
          </cell>
          <cell r="Q278" t="str">
            <v>IN</v>
          </cell>
          <cell r="R278" t="str">
            <v>New Jersey</v>
          </cell>
          <cell r="S278" t="str">
            <v>Miscellaneous Services</v>
          </cell>
        </row>
        <row r="279">
          <cell r="B279" t="str">
            <v>NRG Energy</v>
          </cell>
          <cell r="C279">
            <v>263</v>
          </cell>
          <cell r="D279">
            <v>276</v>
          </cell>
          <cell r="E279">
            <v>284</v>
          </cell>
          <cell r="F279">
            <v>314</v>
          </cell>
          <cell r="G279">
            <v>244</v>
          </cell>
          <cell r="H279">
            <v>196</v>
          </cell>
          <cell r="I279">
            <v>193</v>
          </cell>
          <cell r="J279">
            <v>229</v>
          </cell>
          <cell r="K279">
            <v>269</v>
          </cell>
          <cell r="L279" t="str">
            <v>291</v>
          </cell>
          <cell r="M279" t="str">
            <v>324</v>
          </cell>
          <cell r="N279">
            <v>333</v>
          </cell>
          <cell r="O279">
            <v>133</v>
          </cell>
          <cell r="P279">
            <v>130</v>
          </cell>
          <cell r="Q279" t="str">
            <v>IN</v>
          </cell>
          <cell r="R279" t="str">
            <v>New Jersey</v>
          </cell>
          <cell r="S279" t="str">
            <v>Utilities, gas and electric</v>
          </cell>
        </row>
        <row r="280">
          <cell r="B280" t="str">
            <v>Caesars Entertainment</v>
          </cell>
          <cell r="C280">
            <v>264</v>
          </cell>
          <cell r="D280">
            <v>277</v>
          </cell>
          <cell r="E280">
            <v>288</v>
          </cell>
          <cell r="F280">
            <v>300</v>
          </cell>
          <cell r="G280">
            <v>318</v>
          </cell>
          <cell r="H280">
            <v>328</v>
          </cell>
          <cell r="I280">
            <v>534</v>
          </cell>
          <cell r="J280">
            <v>541</v>
          </cell>
          <cell r="K280">
            <v>536</v>
          </cell>
          <cell r="L280" t="str">
            <v>365</v>
          </cell>
          <cell r="M280" t="str">
            <v>363</v>
          </cell>
          <cell r="N280">
            <v>675</v>
          </cell>
          <cell r="O280">
            <v>335</v>
          </cell>
          <cell r="P280">
            <v>354</v>
          </cell>
          <cell r="Q280" t="str">
            <v>OUT</v>
          </cell>
          <cell r="R280" t="str">
            <v>Nevada</v>
          </cell>
          <cell r="S280" t="str">
            <v>Miscellaneous services</v>
          </cell>
        </row>
        <row r="281">
          <cell r="B281" t="str">
            <v>Great Atlantic &amp; Pacific Tea</v>
          </cell>
          <cell r="C281">
            <v>247</v>
          </cell>
          <cell r="D281">
            <v>278</v>
          </cell>
          <cell r="E281">
            <v>317</v>
          </cell>
          <cell r="F281" t="e">
            <v>#N/A</v>
          </cell>
          <cell r="G281" t="e">
            <v>#N/A</v>
          </cell>
          <cell r="H281" t="e">
            <v>#N/A</v>
          </cell>
          <cell r="I281" t="e">
            <v>#N/A</v>
          </cell>
          <cell r="J281" t="e">
            <v>#N/A</v>
          </cell>
          <cell r="K281" t="e">
            <v>#N/A</v>
          </cell>
          <cell r="L281" t="e">
            <v>#N/A</v>
          </cell>
          <cell r="M281" t="e">
            <v>#N/A</v>
          </cell>
          <cell r="N281" t="e">
            <v>#N/A</v>
          </cell>
          <cell r="O281" t="e">
            <v>#N/A</v>
          </cell>
          <cell r="P281" t="e">
            <v>#N/A</v>
          </cell>
          <cell r="Q281" t="str">
            <v>OUT</v>
          </cell>
          <cell r="R281" t="str">
            <v>New Jersey</v>
          </cell>
          <cell r="S281" t="str">
            <v>Retail &amp; wholesale trade</v>
          </cell>
        </row>
        <row r="282">
          <cell r="B282" t="str">
            <v>CenterPoint Energy</v>
          </cell>
          <cell r="C282">
            <v>275</v>
          </cell>
          <cell r="D282">
            <v>279</v>
          </cell>
          <cell r="E282">
            <v>305</v>
          </cell>
          <cell r="F282">
            <v>344</v>
          </cell>
          <cell r="G282">
            <v>333</v>
          </cell>
          <cell r="H282">
            <v>313</v>
          </cell>
          <cell r="I282">
            <v>363</v>
          </cell>
          <cell r="J282">
            <v>362</v>
          </cell>
          <cell r="K282">
            <v>308</v>
          </cell>
          <cell r="L282" t="str">
            <v>299</v>
          </cell>
          <cell r="M282" t="str">
            <v>260</v>
          </cell>
          <cell r="N282">
            <v>342</v>
          </cell>
          <cell r="O282">
            <v>414</v>
          </cell>
          <cell r="P282">
            <v>413</v>
          </cell>
          <cell r="Q282" t="str">
            <v>IN</v>
          </cell>
          <cell r="R282" t="str">
            <v>Texas</v>
          </cell>
          <cell r="S282" t="str">
            <v>Utilities, gas and electric</v>
          </cell>
        </row>
        <row r="283">
          <cell r="B283" t="str">
            <v>PPL</v>
          </cell>
          <cell r="C283">
            <v>300</v>
          </cell>
          <cell r="D283">
            <v>280</v>
          </cell>
          <cell r="E283">
            <v>212</v>
          </cell>
          <cell r="F283">
            <v>224</v>
          </cell>
          <cell r="G283">
            <v>234</v>
          </cell>
          <cell r="H283">
            <v>257</v>
          </cell>
          <cell r="I283">
            <v>350</v>
          </cell>
          <cell r="J283">
            <v>365</v>
          </cell>
          <cell r="K283">
            <v>380</v>
          </cell>
          <cell r="L283" t="str">
            <v>392</v>
          </cell>
          <cell r="M283" t="str">
            <v>408</v>
          </cell>
          <cell r="N283">
            <v>382</v>
          </cell>
          <cell r="O283">
            <v>469</v>
          </cell>
          <cell r="P283">
            <v>470</v>
          </cell>
          <cell r="Q283" t="str">
            <v>IN</v>
          </cell>
          <cell r="R283" t="str">
            <v>Pennsylvania</v>
          </cell>
          <cell r="S283" t="str">
            <v>Utilities, gas and electric</v>
          </cell>
        </row>
        <row r="284">
          <cell r="B284" t="str">
            <v>TD Synnex</v>
          </cell>
          <cell r="C284" t="e">
            <v>#N/A</v>
          </cell>
          <cell r="D284">
            <v>281</v>
          </cell>
          <cell r="E284">
            <v>253</v>
          </cell>
          <cell r="F284">
            <v>262</v>
          </cell>
          <cell r="G284">
            <v>260</v>
          </cell>
          <cell r="H284">
            <v>220</v>
          </cell>
          <cell r="I284">
            <v>212</v>
          </cell>
          <cell r="J284">
            <v>198</v>
          </cell>
          <cell r="K284">
            <v>169</v>
          </cell>
          <cell r="L284" t="str">
            <v>158</v>
          </cell>
          <cell r="M284" t="str">
            <v>130</v>
          </cell>
          <cell r="N284" t="e">
            <v>#N/A</v>
          </cell>
          <cell r="O284">
            <v>109</v>
          </cell>
          <cell r="P284">
            <v>64</v>
          </cell>
          <cell r="Q284" t="str">
            <v>OUT</v>
          </cell>
          <cell r="R284" t="str">
            <v>California</v>
          </cell>
          <cell r="S284" t="str">
            <v>Retail &amp; wholesale trade</v>
          </cell>
        </row>
        <row r="285">
          <cell r="B285" t="str">
            <v>BlackRock</v>
          </cell>
          <cell r="C285">
            <v>441</v>
          </cell>
          <cell r="D285">
            <v>282</v>
          </cell>
          <cell r="E285">
            <v>283</v>
          </cell>
          <cell r="F285">
            <v>286</v>
          </cell>
          <cell r="G285">
            <v>280</v>
          </cell>
          <cell r="H285">
            <v>267</v>
          </cell>
          <cell r="I285">
            <v>250</v>
          </cell>
          <cell r="J285">
            <v>255</v>
          </cell>
          <cell r="K285">
            <v>237</v>
          </cell>
          <cell r="L285" t="str">
            <v>221</v>
          </cell>
          <cell r="M285" t="str">
            <v>219</v>
          </cell>
          <cell r="N285">
            <v>192</v>
          </cell>
          <cell r="O285">
            <v>184</v>
          </cell>
          <cell r="P285">
            <v>229</v>
          </cell>
          <cell r="Q285" t="str">
            <v>IN</v>
          </cell>
          <cell r="R285" t="str">
            <v>New York</v>
          </cell>
          <cell r="S285" t="str">
            <v>Financial</v>
          </cell>
        </row>
        <row r="286">
          <cell r="B286" t="str">
            <v>DTE Energy</v>
          </cell>
          <cell r="C286">
            <v>285</v>
          </cell>
          <cell r="D286">
            <v>283</v>
          </cell>
          <cell r="E286">
            <v>287</v>
          </cell>
          <cell r="F286">
            <v>299</v>
          </cell>
          <cell r="G286">
            <v>290</v>
          </cell>
          <cell r="H286">
            <v>246</v>
          </cell>
          <cell r="I286">
            <v>274</v>
          </cell>
          <cell r="J286">
            <v>272</v>
          </cell>
          <cell r="K286">
            <v>232</v>
          </cell>
          <cell r="L286" t="str">
            <v>220</v>
          </cell>
          <cell r="M286" t="str">
            <v>253</v>
          </cell>
          <cell r="N286">
            <v>250</v>
          </cell>
          <cell r="O286">
            <v>239</v>
          </cell>
          <cell r="P286">
            <v>212</v>
          </cell>
          <cell r="Q286" t="str">
            <v>IN</v>
          </cell>
          <cell r="R286" t="str">
            <v>Michigan</v>
          </cell>
          <cell r="S286" t="str">
            <v>Utilities, gas and electric</v>
          </cell>
        </row>
        <row r="287">
          <cell r="B287" t="str">
            <v>Reynolds American</v>
          </cell>
          <cell r="C287">
            <v>272</v>
          </cell>
          <cell r="D287">
            <v>284</v>
          </cell>
          <cell r="E287">
            <v>302</v>
          </cell>
          <cell r="F287">
            <v>316</v>
          </cell>
          <cell r="G287">
            <v>329</v>
          </cell>
          <cell r="H287">
            <v>337</v>
          </cell>
          <cell r="I287">
            <v>266</v>
          </cell>
          <cell r="J287">
            <v>223</v>
          </cell>
          <cell r="K287" t="e">
            <v>#N/A</v>
          </cell>
          <cell r="L287" t="e">
            <v>#N/A</v>
          </cell>
          <cell r="M287" t="e">
            <v>#N/A</v>
          </cell>
          <cell r="N287" t="e">
            <v>#N/A</v>
          </cell>
          <cell r="O287" t="e">
            <v>#N/A</v>
          </cell>
          <cell r="P287" t="e">
            <v>#N/A</v>
          </cell>
          <cell r="Q287" t="str">
            <v>OUT</v>
          </cell>
          <cell r="R287" t="e">
            <v>#REF!</v>
          </cell>
          <cell r="S287" t="e">
            <v>#REF!</v>
          </cell>
        </row>
        <row r="288">
          <cell r="B288" t="str">
            <v>Assurant</v>
          </cell>
          <cell r="C288">
            <v>268</v>
          </cell>
          <cell r="D288">
            <v>285</v>
          </cell>
          <cell r="E288">
            <v>310</v>
          </cell>
          <cell r="F288">
            <v>309</v>
          </cell>
          <cell r="G288">
            <v>304</v>
          </cell>
          <cell r="H288">
            <v>285</v>
          </cell>
          <cell r="I288">
            <v>275</v>
          </cell>
          <cell r="J288">
            <v>361</v>
          </cell>
          <cell r="K288">
            <v>440</v>
          </cell>
          <cell r="L288" t="str">
            <v>378</v>
          </cell>
          <cell r="M288" t="str">
            <v>315</v>
          </cell>
          <cell r="N288">
            <v>302</v>
          </cell>
          <cell r="O288">
            <v>325</v>
          </cell>
          <cell r="P288">
            <v>384</v>
          </cell>
          <cell r="Q288" t="str">
            <v>IN</v>
          </cell>
          <cell r="R288" t="str">
            <v>New York</v>
          </cell>
          <cell r="S288" t="str">
            <v>Financial</v>
          </cell>
        </row>
        <row r="289">
          <cell r="B289" t="str">
            <v>Aon</v>
          </cell>
          <cell r="C289">
            <v>298</v>
          </cell>
          <cell r="D289">
            <v>286</v>
          </cell>
          <cell r="E289">
            <v>235</v>
          </cell>
          <cell r="F289" t="e">
            <v>#N/A</v>
          </cell>
          <cell r="G289" t="e">
            <v>#N/A</v>
          </cell>
          <cell r="H289" t="e">
            <v>#N/A</v>
          </cell>
          <cell r="I289" t="e">
            <v>#N/A</v>
          </cell>
          <cell r="J289" t="e">
            <v>#N/A</v>
          </cell>
          <cell r="K289" t="e">
            <v>#N/A</v>
          </cell>
          <cell r="L289" t="e">
            <v>#N/A</v>
          </cell>
          <cell r="M289" t="e">
            <v>#N/A</v>
          </cell>
          <cell r="N289" t="e">
            <v>#N/A</v>
          </cell>
          <cell r="O289" t="e">
            <v>#N/A</v>
          </cell>
          <cell r="P289" t="e">
            <v>#N/A</v>
          </cell>
          <cell r="Q289" t="str">
            <v>OUT</v>
          </cell>
          <cell r="R289" t="str">
            <v>United Kingdom</v>
          </cell>
          <cell r="S289" t="str">
            <v>Financial</v>
          </cell>
        </row>
        <row r="290">
          <cell r="B290" t="str">
            <v>Micron Technology</v>
          </cell>
          <cell r="C290">
            <v>432</v>
          </cell>
          <cell r="D290">
            <v>287</v>
          </cell>
          <cell r="E290">
            <v>291</v>
          </cell>
          <cell r="F290">
            <v>318</v>
          </cell>
          <cell r="G290">
            <v>302</v>
          </cell>
          <cell r="H290">
            <v>190</v>
          </cell>
          <cell r="I290">
            <v>173</v>
          </cell>
          <cell r="J290">
            <v>226</v>
          </cell>
          <cell r="K290">
            <v>150</v>
          </cell>
          <cell r="L290" t="str">
            <v>105</v>
          </cell>
          <cell r="M290" t="str">
            <v>134</v>
          </cell>
          <cell r="N290">
            <v>135</v>
          </cell>
          <cell r="O290">
            <v>127</v>
          </cell>
          <cell r="P290">
            <v>136</v>
          </cell>
          <cell r="Q290" t="str">
            <v>IN</v>
          </cell>
          <cell r="R290" t="str">
            <v>Idaho</v>
          </cell>
          <cell r="S290" t="str">
            <v>Computers, office equip, software, data</v>
          </cell>
        </row>
        <row r="291">
          <cell r="B291" t="str">
            <v>Stanley Black &amp; Decker</v>
          </cell>
          <cell r="C291">
            <v>435</v>
          </cell>
          <cell r="D291">
            <v>288</v>
          </cell>
          <cell r="E291">
            <v>252</v>
          </cell>
          <cell r="F291">
            <v>245</v>
          </cell>
          <cell r="G291">
            <v>255</v>
          </cell>
          <cell r="H291">
            <v>261</v>
          </cell>
          <cell r="I291">
            <v>256</v>
          </cell>
          <cell r="J291">
            <v>250</v>
          </cell>
          <cell r="K291">
            <v>228</v>
          </cell>
          <cell r="L291" t="str">
            <v>228</v>
          </cell>
          <cell r="M291" t="str">
            <v>220</v>
          </cell>
          <cell r="N291">
            <v>209</v>
          </cell>
          <cell r="O291">
            <v>212</v>
          </cell>
          <cell r="P291">
            <v>227</v>
          </cell>
          <cell r="Q291" t="str">
            <v>IN</v>
          </cell>
          <cell r="R291" t="str">
            <v>Connecticut</v>
          </cell>
          <cell r="S291" t="str">
            <v>Industrial machinery</v>
          </cell>
        </row>
        <row r="292">
          <cell r="B292" t="str">
            <v>HF Sinclair</v>
          </cell>
          <cell r="C292" t="e">
            <v>#N/A</v>
          </cell>
          <cell r="D292">
            <v>289</v>
          </cell>
          <cell r="E292">
            <v>170</v>
          </cell>
          <cell r="F292">
            <v>143</v>
          </cell>
          <cell r="G292">
            <v>145</v>
          </cell>
          <cell r="H292">
            <v>150</v>
          </cell>
          <cell r="I292">
            <v>214</v>
          </cell>
          <cell r="J292">
            <v>274</v>
          </cell>
          <cell r="K292">
            <v>206</v>
          </cell>
          <cell r="L292" t="str">
            <v>175</v>
          </cell>
          <cell r="M292" t="str">
            <v>184</v>
          </cell>
          <cell r="N292">
            <v>279</v>
          </cell>
          <cell r="O292">
            <v>197</v>
          </cell>
          <cell r="P292">
            <v>107</v>
          </cell>
          <cell r="Q292" t="str">
            <v>IN</v>
          </cell>
          <cell r="R292" t="str">
            <v>Texas</v>
          </cell>
          <cell r="S292" t="str">
            <v>Oil, gas &amp; pipelines</v>
          </cell>
        </row>
        <row r="293">
          <cell r="B293" t="str">
            <v>Reinsurance Group of America</v>
          </cell>
          <cell r="C293">
            <v>321</v>
          </cell>
          <cell r="D293">
            <v>290</v>
          </cell>
          <cell r="E293">
            <v>289</v>
          </cell>
          <cell r="F293">
            <v>275</v>
          </cell>
          <cell r="G293">
            <v>274</v>
          </cell>
          <cell r="H293">
            <v>273</v>
          </cell>
          <cell r="I293">
            <v>271</v>
          </cell>
          <cell r="J293">
            <v>246</v>
          </cell>
          <cell r="K293">
            <v>234</v>
          </cell>
          <cell r="L293" t="str">
            <v>251</v>
          </cell>
          <cell r="M293" t="str">
            <v>225</v>
          </cell>
          <cell r="N293">
            <v>207</v>
          </cell>
          <cell r="O293">
            <v>222</v>
          </cell>
          <cell r="P293">
            <v>257</v>
          </cell>
          <cell r="Q293" t="str">
            <v>OUT</v>
          </cell>
          <cell r="R293" t="str">
            <v>Missouri</v>
          </cell>
          <cell r="S293" t="str">
            <v>Financial</v>
          </cell>
        </row>
        <row r="294">
          <cell r="B294" t="str">
            <v>Discover Financial Services</v>
          </cell>
          <cell r="C294">
            <v>286</v>
          </cell>
          <cell r="D294">
            <v>291</v>
          </cell>
          <cell r="E294">
            <v>300</v>
          </cell>
          <cell r="F294">
            <v>294</v>
          </cell>
          <cell r="G294">
            <v>296</v>
          </cell>
          <cell r="H294">
            <v>303</v>
          </cell>
          <cell r="I294">
            <v>283</v>
          </cell>
          <cell r="J294">
            <v>277</v>
          </cell>
          <cell r="K294">
            <v>263</v>
          </cell>
          <cell r="L294" t="str">
            <v>253</v>
          </cell>
          <cell r="M294" t="str">
            <v>231</v>
          </cell>
          <cell r="N294">
            <v>233</v>
          </cell>
          <cell r="O294">
            <v>281</v>
          </cell>
          <cell r="P294">
            <v>273</v>
          </cell>
          <cell r="Q294" t="str">
            <v>IN</v>
          </cell>
          <cell r="R294" t="str">
            <v>Illinois</v>
          </cell>
          <cell r="S294" t="str">
            <v>Financial</v>
          </cell>
        </row>
        <row r="295">
          <cell r="B295" t="str">
            <v>Energy Future Holdings</v>
          </cell>
          <cell r="C295">
            <v>246</v>
          </cell>
          <cell r="D295">
            <v>292</v>
          </cell>
          <cell r="E295">
            <v>357</v>
          </cell>
          <cell r="F295">
            <v>447</v>
          </cell>
          <cell r="G295" t="e">
            <v>#N/A</v>
          </cell>
          <cell r="H295">
            <v>446</v>
          </cell>
          <cell r="I295">
            <v>475</v>
          </cell>
          <cell r="J295" t="e">
            <v>#N/A</v>
          </cell>
          <cell r="K295" t="e">
            <v>#N/A</v>
          </cell>
          <cell r="L295" t="e">
            <v>#N/A</v>
          </cell>
          <cell r="M295" t="e">
            <v>#N/A</v>
          </cell>
          <cell r="N295" t="e">
            <v>#N/A</v>
          </cell>
          <cell r="O295" t="e">
            <v>#N/A</v>
          </cell>
          <cell r="P295" t="e">
            <v>#N/A</v>
          </cell>
          <cell r="Q295" t="str">
            <v>OUT</v>
          </cell>
          <cell r="R295" t="str">
            <v>Texas</v>
          </cell>
          <cell r="S295" t="str">
            <v>Utilities, gas and electric</v>
          </cell>
        </row>
        <row r="296">
          <cell r="B296" t="str">
            <v>Regions Financial</v>
          </cell>
          <cell r="C296">
            <v>254</v>
          </cell>
          <cell r="D296">
            <v>293</v>
          </cell>
          <cell r="E296">
            <v>343</v>
          </cell>
          <cell r="F296">
            <v>401</v>
          </cell>
          <cell r="G296">
            <v>447</v>
          </cell>
          <cell r="H296">
            <v>479</v>
          </cell>
          <cell r="I296">
            <v>453</v>
          </cell>
          <cell r="J296">
            <v>436</v>
          </cell>
          <cell r="K296">
            <v>460</v>
          </cell>
          <cell r="L296" t="str">
            <v>447</v>
          </cell>
          <cell r="M296" t="str">
            <v>446</v>
          </cell>
          <cell r="N296">
            <v>434</v>
          </cell>
          <cell r="O296">
            <v>489</v>
          </cell>
          <cell r="P296">
            <v>483</v>
          </cell>
          <cell r="Q296" t="str">
            <v>OUT</v>
          </cell>
          <cell r="R296" t="str">
            <v>Alabama</v>
          </cell>
          <cell r="S296" t="str">
            <v>Financial</v>
          </cell>
        </row>
        <row r="297">
          <cell r="B297" t="str">
            <v>Kinder Morgan</v>
          </cell>
          <cell r="C297">
            <v>315</v>
          </cell>
          <cell r="D297">
            <v>294</v>
          </cell>
          <cell r="E297">
            <v>311</v>
          </cell>
          <cell r="F297">
            <v>265</v>
          </cell>
          <cell r="G297">
            <v>206</v>
          </cell>
          <cell r="H297">
            <v>193</v>
          </cell>
          <cell r="I297">
            <v>198</v>
          </cell>
          <cell r="J297">
            <v>215</v>
          </cell>
          <cell r="K297">
            <v>218</v>
          </cell>
          <cell r="L297" t="str">
            <v>224</v>
          </cell>
          <cell r="M297" t="str">
            <v>242</v>
          </cell>
          <cell r="N297">
            <v>262</v>
          </cell>
          <cell r="O297">
            <v>223</v>
          </cell>
          <cell r="P297">
            <v>214</v>
          </cell>
          <cell r="Q297" t="str">
            <v>IN</v>
          </cell>
          <cell r="R297" t="str">
            <v>Texas</v>
          </cell>
          <cell r="S297" t="str">
            <v>Oil, gas &amp; pipelines</v>
          </cell>
        </row>
        <row r="298">
          <cell r="B298" t="str">
            <v>Owens &amp; Minor</v>
          </cell>
          <cell r="C298">
            <v>283</v>
          </cell>
          <cell r="D298">
            <v>295</v>
          </cell>
          <cell r="E298">
            <v>298</v>
          </cell>
          <cell r="F298">
            <v>297</v>
          </cell>
          <cell r="G298">
            <v>303</v>
          </cell>
          <cell r="H298">
            <v>309</v>
          </cell>
          <cell r="I298">
            <v>291</v>
          </cell>
          <cell r="J298">
            <v>288</v>
          </cell>
          <cell r="K298">
            <v>318</v>
          </cell>
          <cell r="L298" t="str">
            <v>317</v>
          </cell>
          <cell r="M298" t="str">
            <v>332</v>
          </cell>
          <cell r="N298">
            <v>345</v>
          </cell>
          <cell r="O298">
            <v>361</v>
          </cell>
          <cell r="P298">
            <v>390</v>
          </cell>
          <cell r="Q298" t="str">
            <v>OUT</v>
          </cell>
          <cell r="R298" t="str">
            <v>Virginia</v>
          </cell>
          <cell r="S298" t="str">
            <v>Retail &amp; wholesale trade</v>
          </cell>
        </row>
        <row r="299">
          <cell r="B299" t="str">
            <v>Republic Services</v>
          </cell>
          <cell r="C299">
            <v>278</v>
          </cell>
          <cell r="D299">
            <v>296</v>
          </cell>
          <cell r="E299">
            <v>314</v>
          </cell>
          <cell r="F299">
            <v>323</v>
          </cell>
          <cell r="G299">
            <v>325</v>
          </cell>
          <cell r="H299">
            <v>323</v>
          </cell>
          <cell r="I299">
            <v>312</v>
          </cell>
          <cell r="J299">
            <v>299</v>
          </cell>
          <cell r="K299">
            <v>296</v>
          </cell>
          <cell r="L299" t="str">
            <v>314</v>
          </cell>
          <cell r="M299" t="str">
            <v>305</v>
          </cell>
          <cell r="N299">
            <v>297</v>
          </cell>
          <cell r="O299">
            <v>329</v>
          </cell>
          <cell r="P299">
            <v>309</v>
          </cell>
          <cell r="Q299" t="str">
            <v>IN</v>
          </cell>
          <cell r="R299" t="str">
            <v>Arizona</v>
          </cell>
          <cell r="S299" t="str">
            <v>Miscellaneous services</v>
          </cell>
        </row>
        <row r="300">
          <cell r="B300" t="str">
            <v>Visa</v>
          </cell>
          <cell r="C300">
            <v>326</v>
          </cell>
          <cell r="D300">
            <v>297</v>
          </cell>
          <cell r="E300">
            <v>281</v>
          </cell>
          <cell r="F300">
            <v>260</v>
          </cell>
          <cell r="G300">
            <v>238</v>
          </cell>
          <cell r="H300">
            <v>238</v>
          </cell>
          <cell r="I300">
            <v>204</v>
          </cell>
          <cell r="J300">
            <v>187</v>
          </cell>
          <cell r="K300">
            <v>161</v>
          </cell>
          <cell r="L300" t="str">
            <v>153</v>
          </cell>
          <cell r="M300" t="str">
            <v>137</v>
          </cell>
          <cell r="N300">
            <v>133</v>
          </cell>
          <cell r="O300">
            <v>147</v>
          </cell>
          <cell r="P300">
            <v>137</v>
          </cell>
          <cell r="Q300" t="str">
            <v>OUT</v>
          </cell>
          <cell r="R300" t="str">
            <v>California</v>
          </cell>
          <cell r="S300" t="str">
            <v>Financial Data Services</v>
          </cell>
        </row>
        <row r="301">
          <cell r="B301" t="str">
            <v>Western Refining</v>
          </cell>
          <cell r="C301">
            <v>330</v>
          </cell>
          <cell r="D301">
            <v>298</v>
          </cell>
          <cell r="E301">
            <v>285</v>
          </cell>
          <cell r="F301">
            <v>283</v>
          </cell>
          <cell r="G301">
            <v>281</v>
          </cell>
          <cell r="H301">
            <v>204</v>
          </cell>
          <cell r="I301">
            <v>289</v>
          </cell>
          <cell r="J301">
            <v>349</v>
          </cell>
          <cell r="K301" t="e">
            <v>#N/A</v>
          </cell>
          <cell r="L301" t="e">
            <v>#N/A</v>
          </cell>
          <cell r="M301" t="e">
            <v>#N/A</v>
          </cell>
          <cell r="N301" t="e">
            <v>#N/A</v>
          </cell>
          <cell r="O301" t="e">
            <v>#N/A</v>
          </cell>
          <cell r="P301" t="e">
            <v>#N/A</v>
          </cell>
          <cell r="Q301" t="str">
            <v>OUT</v>
          </cell>
          <cell r="R301" t="str">
            <v>Texas</v>
          </cell>
          <cell r="S301" t="str">
            <v>Oil, gas &amp; pipelines</v>
          </cell>
        </row>
        <row r="302">
          <cell r="B302" t="str">
            <v>Gilead Sciences</v>
          </cell>
          <cell r="C302">
            <v>324</v>
          </cell>
          <cell r="D302">
            <v>299</v>
          </cell>
          <cell r="E302">
            <v>306</v>
          </cell>
          <cell r="F302">
            <v>280</v>
          </cell>
          <cell r="G302">
            <v>250</v>
          </cell>
          <cell r="H302">
            <v>118</v>
          </cell>
          <cell r="I302">
            <v>86</v>
          </cell>
          <cell r="J302">
            <v>92</v>
          </cell>
          <cell r="K302">
            <v>116</v>
          </cell>
          <cell r="L302" t="str">
            <v>139</v>
          </cell>
          <cell r="M302" t="str">
            <v>140</v>
          </cell>
          <cell r="N302">
            <v>116</v>
          </cell>
          <cell r="O302">
            <v>129</v>
          </cell>
          <cell r="P302">
            <v>150</v>
          </cell>
          <cell r="Q302" t="str">
            <v>IN</v>
          </cell>
          <cell r="R302" t="str">
            <v>California</v>
          </cell>
          <cell r="S302" t="str">
            <v>Pharmaceuticals</v>
          </cell>
        </row>
        <row r="303">
          <cell r="B303" t="str">
            <v>Ball</v>
          </cell>
          <cell r="C303">
            <v>307</v>
          </cell>
          <cell r="D303">
            <v>300</v>
          </cell>
          <cell r="E303">
            <v>297</v>
          </cell>
          <cell r="F303">
            <v>301</v>
          </cell>
          <cell r="G303">
            <v>321</v>
          </cell>
          <cell r="H303">
            <v>332</v>
          </cell>
          <cell r="I303">
            <v>341</v>
          </cell>
          <cell r="J303">
            <v>306</v>
          </cell>
          <cell r="K303">
            <v>277</v>
          </cell>
          <cell r="L303" t="str">
            <v>271</v>
          </cell>
          <cell r="M303" t="str">
            <v>279</v>
          </cell>
          <cell r="N303">
            <v>260</v>
          </cell>
          <cell r="O303">
            <v>272</v>
          </cell>
          <cell r="P303">
            <v>269</v>
          </cell>
          <cell r="Q303" t="str">
            <v>IN</v>
          </cell>
          <cell r="R303" t="str">
            <v>Colorado</v>
          </cell>
          <cell r="S303" t="str">
            <v>Miscellaneous manufacturing</v>
          </cell>
        </row>
        <row r="304">
          <cell r="B304" t="str">
            <v>Crown Holdings</v>
          </cell>
          <cell r="C304">
            <v>289</v>
          </cell>
          <cell r="D304">
            <v>301</v>
          </cell>
          <cell r="E304">
            <v>296</v>
          </cell>
          <cell r="F304">
            <v>312</v>
          </cell>
          <cell r="G304">
            <v>313</v>
          </cell>
          <cell r="H304">
            <v>318</v>
          </cell>
          <cell r="I304">
            <v>321</v>
          </cell>
          <cell r="J304">
            <v>333</v>
          </cell>
          <cell r="K304">
            <v>338</v>
          </cell>
          <cell r="L304" t="str">
            <v>284</v>
          </cell>
          <cell r="M304" t="str">
            <v>272</v>
          </cell>
          <cell r="N304">
            <v>269</v>
          </cell>
          <cell r="O304">
            <v>286</v>
          </cell>
          <cell r="P304">
            <v>317</v>
          </cell>
          <cell r="Q304" t="str">
            <v>OUT</v>
          </cell>
          <cell r="R304" t="str">
            <v>Pennsylvania</v>
          </cell>
          <cell r="S304" t="str">
            <v>Metals &amp; metal products</v>
          </cell>
        </row>
        <row r="305">
          <cell r="B305" t="str">
            <v>Family Dollar Stores</v>
          </cell>
          <cell r="C305">
            <v>305</v>
          </cell>
          <cell r="D305">
            <v>302</v>
          </cell>
          <cell r="E305">
            <v>301</v>
          </cell>
          <cell r="F305">
            <v>287</v>
          </cell>
          <cell r="G305">
            <v>271</v>
          </cell>
          <cell r="H305">
            <v>281</v>
          </cell>
          <cell r="K305" t="e">
            <v>#N/A</v>
          </cell>
          <cell r="L305" t="e">
            <v>#N/A</v>
          </cell>
          <cell r="M305" t="e">
            <v>#N/A</v>
          </cell>
          <cell r="N305" t="e">
            <v>#N/A</v>
          </cell>
          <cell r="O305" t="e">
            <v>#N/A</v>
          </cell>
          <cell r="P305" t="e">
            <v>#N/A</v>
          </cell>
          <cell r="Q305" t="str">
            <v>OUT</v>
          </cell>
          <cell r="R305" t="str">
            <v>North Carolina</v>
          </cell>
          <cell r="S305" t="str">
            <v>Retail &amp; wholesale trade</v>
          </cell>
        </row>
        <row r="306">
          <cell r="B306" t="str">
            <v>Ross Stores</v>
          </cell>
          <cell r="C306">
            <v>316</v>
          </cell>
          <cell r="D306">
            <v>303</v>
          </cell>
          <cell r="E306">
            <v>299</v>
          </cell>
          <cell r="F306">
            <v>278</v>
          </cell>
          <cell r="G306">
            <v>277</v>
          </cell>
          <cell r="H306">
            <v>269</v>
          </cell>
          <cell r="I306">
            <v>237</v>
          </cell>
          <cell r="J306">
            <v>219</v>
          </cell>
          <cell r="K306">
            <v>209</v>
          </cell>
          <cell r="L306" t="str">
            <v>209</v>
          </cell>
          <cell r="M306" t="str">
            <v>202</v>
          </cell>
          <cell r="N306">
            <v>242</v>
          </cell>
          <cell r="O306">
            <v>189</v>
          </cell>
          <cell r="P306">
            <v>223</v>
          </cell>
          <cell r="Q306" t="str">
            <v>IN</v>
          </cell>
          <cell r="R306" t="str">
            <v>California</v>
          </cell>
          <cell r="S306" t="str">
            <v>Retail &amp; wholesale trade</v>
          </cell>
        </row>
        <row r="307">
          <cell r="B307" t="str">
            <v>Bed Bath &amp; Beyond</v>
          </cell>
          <cell r="C307">
            <v>314</v>
          </cell>
          <cell r="D307">
            <v>304</v>
          </cell>
          <cell r="E307">
            <v>294</v>
          </cell>
          <cell r="F307">
            <v>285</v>
          </cell>
          <cell r="G307">
            <v>258</v>
          </cell>
          <cell r="H307">
            <v>260</v>
          </cell>
          <cell r="I307">
            <v>238</v>
          </cell>
          <cell r="J307">
            <v>233</v>
          </cell>
          <cell r="K307">
            <v>248</v>
          </cell>
          <cell r="L307" t="str">
            <v>258</v>
          </cell>
          <cell r="M307" t="str">
            <v>265</v>
          </cell>
          <cell r="N307">
            <v>280</v>
          </cell>
          <cell r="O307">
            <v>381</v>
          </cell>
          <cell r="P307">
            <v>472</v>
          </cell>
          <cell r="Q307" t="str">
            <v>OUT</v>
          </cell>
          <cell r="R307" t="str">
            <v>New Jersey</v>
          </cell>
          <cell r="S307" t="str">
            <v>Retail &amp; wholesale trade</v>
          </cell>
        </row>
        <row r="308">
          <cell r="B308" t="str">
            <v>Boston Scientific</v>
          </cell>
          <cell r="C308">
            <v>279</v>
          </cell>
          <cell r="D308">
            <v>305</v>
          </cell>
          <cell r="E308">
            <v>335</v>
          </cell>
          <cell r="F308">
            <v>357</v>
          </cell>
          <cell r="G308">
            <v>367</v>
          </cell>
          <cell r="H308">
            <v>378</v>
          </cell>
          <cell r="I308">
            <v>359</v>
          </cell>
          <cell r="J308">
            <v>327</v>
          </cell>
          <cell r="K308">
            <v>328</v>
          </cell>
          <cell r="L308" t="str">
            <v>319</v>
          </cell>
          <cell r="M308" t="str">
            <v>296</v>
          </cell>
          <cell r="N308">
            <v>305</v>
          </cell>
          <cell r="O308">
            <v>319</v>
          </cell>
          <cell r="P308">
            <v>323</v>
          </cell>
          <cell r="Q308" t="str">
            <v>IN</v>
          </cell>
          <cell r="R308" t="str">
            <v>Massachusetts</v>
          </cell>
          <cell r="S308" t="str">
            <v>Medical Products and Equipment</v>
          </cell>
        </row>
        <row r="309">
          <cell r="B309" t="str">
            <v>Global Partners</v>
          </cell>
          <cell r="C309">
            <v>368</v>
          </cell>
          <cell r="D309">
            <v>306</v>
          </cell>
          <cell r="E309">
            <v>182</v>
          </cell>
          <cell r="F309">
            <v>157</v>
          </cell>
          <cell r="G309" t="e">
            <v>#N/A</v>
          </cell>
          <cell r="H309">
            <v>180</v>
          </cell>
          <cell r="I309">
            <v>276</v>
          </cell>
          <cell r="J309">
            <v>334</v>
          </cell>
          <cell r="K309">
            <v>331</v>
          </cell>
          <cell r="L309" t="str">
            <v>254</v>
          </cell>
          <cell r="M309" t="str">
            <v>246</v>
          </cell>
          <cell r="N309">
            <v>361</v>
          </cell>
          <cell r="O309">
            <v>280</v>
          </cell>
          <cell r="P309">
            <v>220</v>
          </cell>
          <cell r="Q309" t="str">
            <v>OUT</v>
          </cell>
          <cell r="R309" t="str">
            <v>Massachusetts</v>
          </cell>
          <cell r="S309" t="str">
            <v>Utilities, gas and electric</v>
          </cell>
        </row>
        <row r="310">
          <cell r="B310" t="str">
            <v>Estée Lauder</v>
          </cell>
          <cell r="C310">
            <v>308</v>
          </cell>
          <cell r="D310">
            <v>307</v>
          </cell>
          <cell r="E310">
            <v>290</v>
          </cell>
          <cell r="F310">
            <v>279</v>
          </cell>
          <cell r="G310" t="e">
            <v>#N/A</v>
          </cell>
          <cell r="H310">
            <v>271</v>
          </cell>
          <cell r="I310" t="e">
            <v>#N/A</v>
          </cell>
          <cell r="J310" t="e">
            <v>#N/A</v>
          </cell>
          <cell r="K310" t="e">
            <v>#N/A</v>
          </cell>
          <cell r="L310" t="e">
            <v>#N/A</v>
          </cell>
          <cell r="M310" t="e">
            <v>#N/A</v>
          </cell>
          <cell r="N310">
            <v>213</v>
          </cell>
          <cell r="O310">
            <v>228</v>
          </cell>
          <cell r="P310" t="e">
            <v>#N/A</v>
          </cell>
          <cell r="Q310" t="str">
            <v>IN</v>
          </cell>
          <cell r="R310" t="str">
            <v>New York</v>
          </cell>
          <cell r="S310" t="str">
            <v>Household &amp; personal products</v>
          </cell>
        </row>
        <row r="311">
          <cell r="B311" t="str">
            <v>Sherwin-Williams</v>
          </cell>
          <cell r="C311">
            <v>319</v>
          </cell>
          <cell r="D311">
            <v>308</v>
          </cell>
          <cell r="E311">
            <v>293</v>
          </cell>
          <cell r="F311">
            <v>282</v>
          </cell>
          <cell r="G311" t="e">
            <v>#N/A</v>
          </cell>
          <cell r="H311">
            <v>266</v>
          </cell>
          <cell r="I311">
            <v>253</v>
          </cell>
          <cell r="J311">
            <v>236</v>
          </cell>
          <cell r="K311">
            <v>190</v>
          </cell>
          <cell r="L311" t="str">
            <v>177</v>
          </cell>
          <cell r="M311" t="str">
            <v>180</v>
          </cell>
          <cell r="N311">
            <v>162</v>
          </cell>
          <cell r="O311">
            <v>175</v>
          </cell>
          <cell r="P311">
            <v>178</v>
          </cell>
          <cell r="Q311" t="str">
            <v>IN</v>
          </cell>
          <cell r="R311" t="str">
            <v>Ohio</v>
          </cell>
          <cell r="S311" t="str">
            <v>Chemicals</v>
          </cell>
        </row>
        <row r="312">
          <cell r="B312" t="str">
            <v>Enbridge Energy Partners</v>
          </cell>
          <cell r="C312">
            <v>364</v>
          </cell>
          <cell r="D312">
            <v>309</v>
          </cell>
          <cell r="E312">
            <v>282</v>
          </cell>
          <cell r="F312">
            <v>381</v>
          </cell>
          <cell r="G312" t="e">
            <v>#N/A</v>
          </cell>
          <cell r="H312" t="e">
            <v>#N/A</v>
          </cell>
          <cell r="I312" t="e">
            <v>#N/A</v>
          </cell>
          <cell r="J312" t="e">
            <v>#N/A</v>
          </cell>
          <cell r="K312" t="e">
            <v>#N/A</v>
          </cell>
          <cell r="L312" t="e">
            <v>#N/A</v>
          </cell>
          <cell r="M312" t="e">
            <v>#N/A</v>
          </cell>
          <cell r="N312" t="e">
            <v>#N/A</v>
          </cell>
          <cell r="O312" t="e">
            <v>#N/A</v>
          </cell>
          <cell r="P312" t="e">
            <v>#N/A</v>
          </cell>
          <cell r="Q312" t="str">
            <v>OUT</v>
          </cell>
          <cell r="R312" t="str">
            <v>Texas</v>
          </cell>
          <cell r="S312" t="str">
            <v>Oil, gas &amp; pipelines</v>
          </cell>
        </row>
        <row r="313">
          <cell r="B313" t="str">
            <v>VF</v>
          </cell>
          <cell r="C313">
            <v>310</v>
          </cell>
          <cell r="D313">
            <v>310</v>
          </cell>
          <cell r="E313">
            <v>277</v>
          </cell>
          <cell r="F313">
            <v>250</v>
          </cell>
          <cell r="G313" t="e">
            <v>#N/A</v>
          </cell>
          <cell r="H313">
            <v>248</v>
          </cell>
          <cell r="I313">
            <v>231</v>
          </cell>
          <cell r="J313">
            <v>230</v>
          </cell>
          <cell r="K313">
            <v>242</v>
          </cell>
          <cell r="L313" t="str">
            <v>252</v>
          </cell>
          <cell r="M313" t="str">
            <v>233</v>
          </cell>
          <cell r="N313">
            <v>263</v>
          </cell>
          <cell r="O313">
            <v>380</v>
          </cell>
          <cell r="P313">
            <v>349</v>
          </cell>
          <cell r="Q313" t="str">
            <v>OUT</v>
          </cell>
          <cell r="R313" t="str">
            <v>North Carolina</v>
          </cell>
          <cell r="S313" t="str">
            <v>Miscellaneous manufacturing</v>
          </cell>
        </row>
        <row r="314">
          <cell r="B314" t="str">
            <v>CarMax</v>
          </cell>
          <cell r="C314">
            <v>323</v>
          </cell>
          <cell r="D314">
            <v>311</v>
          </cell>
          <cell r="E314">
            <v>279</v>
          </cell>
          <cell r="F314">
            <v>259</v>
          </cell>
          <cell r="G314">
            <v>240</v>
          </cell>
          <cell r="H314">
            <v>232</v>
          </cell>
          <cell r="I314">
            <v>191</v>
          </cell>
          <cell r="J314">
            <v>174</v>
          </cell>
          <cell r="K314">
            <v>174</v>
          </cell>
          <cell r="L314" t="str">
            <v>174</v>
          </cell>
          <cell r="M314" t="str">
            <v>173</v>
          </cell>
          <cell r="N314">
            <v>136</v>
          </cell>
          <cell r="O314">
            <v>174</v>
          </cell>
          <cell r="P314">
            <v>124</v>
          </cell>
          <cell r="Q314" t="str">
            <v>IN</v>
          </cell>
          <cell r="R314" t="str">
            <v>Virginia</v>
          </cell>
          <cell r="S314" t="str">
            <v>Retail &amp; wholesale trade</v>
          </cell>
        </row>
        <row r="315">
          <cell r="B315" t="str">
            <v>Campbell Soup</v>
          </cell>
          <cell r="C315">
            <v>299</v>
          </cell>
          <cell r="D315">
            <v>312</v>
          </cell>
          <cell r="E315">
            <v>334</v>
          </cell>
          <cell r="F315">
            <v>338</v>
          </cell>
          <cell r="G315">
            <v>315</v>
          </cell>
          <cell r="H315">
            <v>342</v>
          </cell>
          <cell r="I315">
            <v>337</v>
          </cell>
          <cell r="J315">
            <v>339</v>
          </cell>
          <cell r="K315">
            <v>358</v>
          </cell>
          <cell r="L315" t="str">
            <v>349</v>
          </cell>
          <cell r="M315" t="str">
            <v>323</v>
          </cell>
          <cell r="N315">
            <v>335</v>
          </cell>
          <cell r="O315">
            <v>409</v>
          </cell>
          <cell r="P315">
            <v>442</v>
          </cell>
          <cell r="Q315" t="str">
            <v>IN</v>
          </cell>
          <cell r="R315" t="str">
            <v>New Jersey</v>
          </cell>
          <cell r="S315" t="str">
            <v>Food &amp; beverages &amp; tobacco</v>
          </cell>
        </row>
        <row r="316">
          <cell r="B316" t="str">
            <v>Ameren</v>
          </cell>
          <cell r="C316">
            <v>320</v>
          </cell>
          <cell r="D316">
            <v>313</v>
          </cell>
          <cell r="E316">
            <v>340</v>
          </cell>
          <cell r="F316">
            <v>373</v>
          </cell>
          <cell r="G316">
            <v>379</v>
          </cell>
          <cell r="H316">
            <v>438</v>
          </cell>
          <cell r="I316">
            <v>425</v>
          </cell>
          <cell r="J316">
            <v>431</v>
          </cell>
          <cell r="K316">
            <v>453</v>
          </cell>
          <cell r="L316" t="str">
            <v>468</v>
          </cell>
          <cell r="M316" t="str">
            <v>488</v>
          </cell>
          <cell r="N316">
            <v>469</v>
          </cell>
          <cell r="O316">
            <v>500</v>
          </cell>
          <cell r="P316">
            <v>480</v>
          </cell>
          <cell r="Q316" t="str">
            <v>IN</v>
          </cell>
          <cell r="R316" t="str">
            <v>Missouri</v>
          </cell>
          <cell r="S316" t="str">
            <v>Utilities, gas and electric</v>
          </cell>
        </row>
        <row r="317">
          <cell r="B317" t="str">
            <v>Masco</v>
          </cell>
          <cell r="C317">
            <v>291</v>
          </cell>
          <cell r="D317">
            <v>314</v>
          </cell>
          <cell r="E317">
            <v>338</v>
          </cell>
          <cell r="F317">
            <v>336</v>
          </cell>
          <cell r="G317">
            <v>323</v>
          </cell>
          <cell r="H317">
            <v>334</v>
          </cell>
          <cell r="I317">
            <v>345</v>
          </cell>
          <cell r="J317">
            <v>372</v>
          </cell>
          <cell r="K317">
            <v>373</v>
          </cell>
          <cell r="L317" t="str">
            <v>366</v>
          </cell>
          <cell r="M317" t="str">
            <v>384</v>
          </cell>
          <cell r="N317">
            <v>398</v>
          </cell>
          <cell r="O317">
            <v>413</v>
          </cell>
          <cell r="P317">
            <v>436</v>
          </cell>
          <cell r="Q317" t="str">
            <v>IN</v>
          </cell>
          <cell r="R317" t="str">
            <v>Michigan</v>
          </cell>
          <cell r="S317" t="str">
            <v>Metals &amp; metal products</v>
          </cell>
        </row>
        <row r="318">
          <cell r="B318" t="str">
            <v>Hertz Global Holdings</v>
          </cell>
          <cell r="C318">
            <v>318</v>
          </cell>
          <cell r="D318">
            <v>315</v>
          </cell>
          <cell r="E318">
            <v>309</v>
          </cell>
          <cell r="F318">
            <v>293</v>
          </cell>
          <cell r="G318">
            <v>264</v>
          </cell>
          <cell r="H318" t="e">
            <v>#N/A</v>
          </cell>
          <cell r="I318">
            <v>269</v>
          </cell>
          <cell r="J318">
            <v>296</v>
          </cell>
          <cell r="K318">
            <v>335</v>
          </cell>
          <cell r="L318" t="str">
            <v>331</v>
          </cell>
          <cell r="M318" t="str">
            <v>326</v>
          </cell>
          <cell r="N318">
            <v>508</v>
          </cell>
          <cell r="O318">
            <v>462</v>
          </cell>
          <cell r="P318">
            <v>435</v>
          </cell>
          <cell r="Q318" t="str">
            <v>OUT</v>
          </cell>
          <cell r="R318" t="str">
            <v>Florida</v>
          </cell>
          <cell r="S318" t="str">
            <v>Motor vehicles and parts</v>
          </cell>
        </row>
        <row r="319">
          <cell r="B319" t="str">
            <v>Becton Dickinson</v>
          </cell>
          <cell r="C319">
            <v>312</v>
          </cell>
          <cell r="D319">
            <v>316</v>
          </cell>
          <cell r="E319">
            <v>333</v>
          </cell>
          <cell r="F319">
            <v>332</v>
          </cell>
          <cell r="G319" t="e">
            <v>#N/A</v>
          </cell>
          <cell r="H319">
            <v>338</v>
          </cell>
          <cell r="I319">
            <v>278</v>
          </cell>
          <cell r="J319">
            <v>225</v>
          </cell>
          <cell r="K319">
            <v>251</v>
          </cell>
          <cell r="L319" t="str">
            <v>195</v>
          </cell>
          <cell r="M319" t="str">
            <v>187</v>
          </cell>
          <cell r="N319">
            <v>177</v>
          </cell>
          <cell r="O319">
            <v>173</v>
          </cell>
          <cell r="P319">
            <v>209</v>
          </cell>
          <cell r="Q319" t="str">
            <v>IN</v>
          </cell>
          <cell r="R319" t="str">
            <v>New Jersey</v>
          </cell>
          <cell r="S319" t="str">
            <v>Medical Products and Equipment</v>
          </cell>
        </row>
        <row r="320">
          <cell r="B320" t="str">
            <v>Henry Schein</v>
          </cell>
          <cell r="C320">
            <v>339</v>
          </cell>
          <cell r="D320">
            <v>317</v>
          </cell>
          <cell r="E320">
            <v>303</v>
          </cell>
          <cell r="F320">
            <v>296</v>
          </cell>
          <cell r="G320">
            <v>292</v>
          </cell>
          <cell r="H320">
            <v>287</v>
          </cell>
          <cell r="I320">
            <v>268</v>
          </cell>
          <cell r="J320">
            <v>243</v>
          </cell>
          <cell r="K320">
            <v>238</v>
          </cell>
          <cell r="L320" t="str">
            <v>242</v>
          </cell>
          <cell r="M320" t="str">
            <v>304</v>
          </cell>
          <cell r="N320">
            <v>298</v>
          </cell>
          <cell r="O320">
            <v>299</v>
          </cell>
          <cell r="P320">
            <v>325</v>
          </cell>
          <cell r="Q320" t="str">
            <v>IN</v>
          </cell>
          <cell r="R320" t="str">
            <v>New York</v>
          </cell>
          <cell r="S320" t="str">
            <v>Retail &amp; wholesale trade</v>
          </cell>
        </row>
        <row r="321">
          <cell r="B321" t="str">
            <v>Costar Group</v>
          </cell>
          <cell r="C321" t="str">
            <v xml:space="preserve"> </v>
          </cell>
          <cell r="D321" t="str">
            <v xml:space="preserve"> </v>
          </cell>
          <cell r="E321" t="str">
            <v xml:space="preserve"> </v>
          </cell>
          <cell r="F321" t="str">
            <v xml:space="preserve"> </v>
          </cell>
          <cell r="G321" t="str">
            <v xml:space="preserve"> </v>
          </cell>
          <cell r="H321" t="str">
            <v xml:space="preserve"> </v>
          </cell>
          <cell r="I321" t="str">
            <v xml:space="preserve"> </v>
          </cell>
          <cell r="J321" t="str">
            <v xml:space="preserve"> </v>
          </cell>
          <cell r="K321" t="str">
            <v xml:space="preserve"> </v>
          </cell>
          <cell r="L321" t="str">
            <v xml:space="preserve"> </v>
          </cell>
          <cell r="M321" t="str">
            <v xml:space="preserve"> </v>
          </cell>
          <cell r="N321" t="str">
            <v xml:space="preserve"> </v>
          </cell>
          <cell r="O321" t="str">
            <v xml:space="preserve"> </v>
          </cell>
          <cell r="P321" t="e">
            <v>#N/A</v>
          </cell>
          <cell r="Q321" t="str">
            <v>OUT</v>
          </cell>
          <cell r="R321" t="str">
            <v>District of Columbia</v>
          </cell>
          <cell r="S321" t="str">
            <v>Information Technology Services</v>
          </cell>
        </row>
        <row r="322">
          <cell r="B322" t="str">
            <v>Visteon</v>
          </cell>
          <cell r="C322">
            <v>335</v>
          </cell>
          <cell r="D322">
            <v>319</v>
          </cell>
          <cell r="E322">
            <v>321</v>
          </cell>
          <cell r="F322">
            <v>359</v>
          </cell>
          <cell r="G322">
            <v>351</v>
          </cell>
          <cell r="H322">
            <v>344</v>
          </cell>
          <cell r="I322">
            <v>470</v>
          </cell>
          <cell r="J322">
            <v>693</v>
          </cell>
          <cell r="K322">
            <v>717</v>
          </cell>
          <cell r="L322" t="str">
            <v>766</v>
          </cell>
          <cell r="M322">
            <v>794</v>
          </cell>
          <cell r="N322">
            <v>828</v>
          </cell>
          <cell r="O322">
            <v>884</v>
          </cell>
          <cell r="P322">
            <v>779</v>
          </cell>
          <cell r="Q322" t="str">
            <v>OUT</v>
          </cell>
          <cell r="R322" t="str">
            <v>Michigan</v>
          </cell>
          <cell r="S322" t="str">
            <v>Motor vehicles and parts</v>
          </cell>
        </row>
        <row r="323">
          <cell r="B323" t="str">
            <v>Quest Diagnostics</v>
          </cell>
          <cell r="C323">
            <v>303</v>
          </cell>
          <cell r="D323">
            <v>320</v>
          </cell>
          <cell r="E323">
            <v>341</v>
          </cell>
          <cell r="F323">
            <v>341</v>
          </cell>
          <cell r="G323">
            <v>364</v>
          </cell>
          <cell r="H323">
            <v>375</v>
          </cell>
          <cell r="I323">
            <v>358</v>
          </cell>
          <cell r="J323">
            <v>366</v>
          </cell>
          <cell r="K323">
            <v>367</v>
          </cell>
          <cell r="L323" t="str">
            <v>404</v>
          </cell>
          <cell r="M323" t="str">
            <v>410</v>
          </cell>
          <cell r="N323">
            <v>324</v>
          </cell>
          <cell r="O323">
            <v>342</v>
          </cell>
          <cell r="P323">
            <v>391</v>
          </cell>
          <cell r="Q323" t="str">
            <v>IN</v>
          </cell>
          <cell r="R323" t="str">
            <v>New Jersey</v>
          </cell>
          <cell r="S323" t="str">
            <v>Health care</v>
          </cell>
        </row>
        <row r="324">
          <cell r="B324" t="str">
            <v>Cablevision Systems</v>
          </cell>
          <cell r="C324">
            <v>292</v>
          </cell>
          <cell r="D324">
            <v>321</v>
          </cell>
          <cell r="E324">
            <v>348</v>
          </cell>
          <cell r="F324">
            <v>382</v>
          </cell>
          <cell r="G324">
            <v>397</v>
          </cell>
          <cell r="H324">
            <v>419</v>
          </cell>
          <cell r="I324">
            <v>399</v>
          </cell>
          <cell r="J324" t="e">
            <v>#N/A</v>
          </cell>
          <cell r="K324" t="e">
            <v>#N/A</v>
          </cell>
          <cell r="L324" t="e">
            <v>#N/A</v>
          </cell>
          <cell r="M324" t="e">
            <v>#N/A</v>
          </cell>
          <cell r="N324" t="e">
            <v>#N/A</v>
          </cell>
          <cell r="O324" t="e">
            <v>#N/A</v>
          </cell>
          <cell r="P324" t="e">
            <v>#N/A</v>
          </cell>
          <cell r="Q324" t="str">
            <v>OUT</v>
          </cell>
          <cell r="R324" t="str">
            <v>New York</v>
          </cell>
          <cell r="S324" t="str">
            <v>Telecommunications</v>
          </cell>
        </row>
        <row r="325">
          <cell r="B325" t="str">
            <v>AutoZone</v>
          </cell>
          <cell r="C325">
            <v>329</v>
          </cell>
          <cell r="D325">
            <v>322</v>
          </cell>
          <cell r="E325">
            <v>320</v>
          </cell>
          <cell r="F325">
            <v>306</v>
          </cell>
          <cell r="G325">
            <v>300</v>
          </cell>
          <cell r="H325">
            <v>307</v>
          </cell>
          <cell r="I325">
            <v>280</v>
          </cell>
          <cell r="J325">
            <v>270</v>
          </cell>
          <cell r="K325">
            <v>278</v>
          </cell>
          <cell r="L325" t="str">
            <v>281</v>
          </cell>
          <cell r="M325" t="str">
            <v>268</v>
          </cell>
          <cell r="N325">
            <v>238</v>
          </cell>
          <cell r="O325">
            <v>249</v>
          </cell>
          <cell r="P325">
            <v>258</v>
          </cell>
          <cell r="Q325" t="str">
            <v>IN</v>
          </cell>
          <cell r="R325" t="str">
            <v>Tennessee</v>
          </cell>
          <cell r="S325" t="str">
            <v>Retail &amp; wholesale trade</v>
          </cell>
        </row>
        <row r="326">
          <cell r="B326" t="str">
            <v>Stryker</v>
          </cell>
          <cell r="C326">
            <v>333</v>
          </cell>
          <cell r="D326">
            <v>323</v>
          </cell>
          <cell r="E326">
            <v>308</v>
          </cell>
          <cell r="F326">
            <v>305</v>
          </cell>
          <cell r="G326">
            <v>306</v>
          </cell>
          <cell r="H326">
            <v>300</v>
          </cell>
          <cell r="I326">
            <v>287</v>
          </cell>
          <cell r="J326">
            <v>252</v>
          </cell>
          <cell r="K326">
            <v>240</v>
          </cell>
          <cell r="L326" t="str">
            <v>233</v>
          </cell>
          <cell r="M326" t="str">
            <v>214</v>
          </cell>
          <cell r="N326">
            <v>212</v>
          </cell>
          <cell r="O326">
            <v>214</v>
          </cell>
          <cell r="P326">
            <v>224</v>
          </cell>
          <cell r="Q326" t="str">
            <v>IN</v>
          </cell>
          <cell r="R326" t="str">
            <v>Michigan</v>
          </cell>
          <cell r="S326" t="str">
            <v>Medical Products and Equipment</v>
          </cell>
        </row>
        <row r="327">
          <cell r="B327" t="str">
            <v>Winn-Dixie Stores</v>
          </cell>
          <cell r="C327">
            <v>306</v>
          </cell>
          <cell r="D327">
            <v>324</v>
          </cell>
          <cell r="E327">
            <v>363</v>
          </cell>
          <cell r="F327" t="e">
            <v>#N/A</v>
          </cell>
          <cell r="G327" t="e">
            <v>#N/A</v>
          </cell>
          <cell r="H327" t="e">
            <v>#N/A</v>
          </cell>
          <cell r="I327" t="e">
            <v>#N/A</v>
          </cell>
          <cell r="J327" t="e">
            <v>#N/A</v>
          </cell>
          <cell r="K327" t="e">
            <v>#N/A</v>
          </cell>
          <cell r="L327" t="e">
            <v>#N/A</v>
          </cell>
          <cell r="M327" t="e">
            <v>#N/A</v>
          </cell>
          <cell r="N327" t="e">
            <v>#N/A</v>
          </cell>
          <cell r="O327" t="e">
            <v>#N/A</v>
          </cell>
          <cell r="P327" t="e">
            <v>#N/A</v>
          </cell>
          <cell r="Q327" t="str">
            <v>OUT</v>
          </cell>
          <cell r="R327" t="str">
            <v>Florida</v>
          </cell>
          <cell r="S327" t="str">
            <v>Retail &amp; wholesale trade</v>
          </cell>
        </row>
        <row r="328">
          <cell r="B328" t="str">
            <v>Hormel Foods</v>
          </cell>
          <cell r="C328">
            <v>340</v>
          </cell>
          <cell r="D328">
            <v>325</v>
          </cell>
          <cell r="E328">
            <v>327</v>
          </cell>
          <cell r="F328">
            <v>319</v>
          </cell>
          <cell r="G328">
            <v>311</v>
          </cell>
          <cell r="H328">
            <v>310</v>
          </cell>
          <cell r="I328">
            <v>304</v>
          </cell>
          <cell r="J328">
            <v>295</v>
          </cell>
          <cell r="K328">
            <v>323</v>
          </cell>
          <cell r="L328" t="str">
            <v>328</v>
          </cell>
          <cell r="M328" t="str">
            <v>337</v>
          </cell>
          <cell r="N328">
            <v>317</v>
          </cell>
          <cell r="O328">
            <v>327</v>
          </cell>
          <cell r="P328">
            <v>330</v>
          </cell>
          <cell r="Q328" t="str">
            <v>IN</v>
          </cell>
          <cell r="R328" t="str">
            <v>Minnesota</v>
          </cell>
          <cell r="S328" t="str">
            <v>Food &amp; beverages &amp; tobacco</v>
          </cell>
        </row>
        <row r="329">
          <cell r="B329" t="str">
            <v>Fifth Third Bancorp</v>
          </cell>
          <cell r="C329">
            <v>248</v>
          </cell>
          <cell r="D329">
            <v>326</v>
          </cell>
          <cell r="E329">
            <v>372</v>
          </cell>
          <cell r="F329">
            <v>361</v>
          </cell>
          <cell r="G329">
            <v>361</v>
          </cell>
          <cell r="H329">
            <v>416</v>
          </cell>
          <cell r="I329">
            <v>376</v>
          </cell>
          <cell r="J329">
            <v>389</v>
          </cell>
          <cell r="K329">
            <v>366</v>
          </cell>
          <cell r="L329" t="str">
            <v>384</v>
          </cell>
          <cell r="M329" t="str">
            <v>325</v>
          </cell>
          <cell r="N329">
            <v>358</v>
          </cell>
          <cell r="O329">
            <v>415</v>
          </cell>
          <cell r="P329">
            <v>411</v>
          </cell>
          <cell r="Q329" t="str">
            <v>IN</v>
          </cell>
          <cell r="R329" t="str">
            <v>Ohio</v>
          </cell>
          <cell r="S329" t="str">
            <v>Financial</v>
          </cell>
        </row>
        <row r="330">
          <cell r="B330" t="str">
            <v>Eastman Kodak</v>
          </cell>
          <cell r="C330">
            <v>297</v>
          </cell>
          <cell r="D330">
            <v>327</v>
          </cell>
          <cell r="E330">
            <v>408</v>
          </cell>
          <cell r="F330" t="e">
            <v>#N/A</v>
          </cell>
          <cell r="G330">
            <v>704</v>
          </cell>
          <cell r="H330" t="e">
            <v>#N/A</v>
          </cell>
          <cell r="I330" t="e">
            <v>#N/A</v>
          </cell>
          <cell r="J330" t="e">
            <v>#N/A</v>
          </cell>
          <cell r="K330" t="e">
            <v>#N/A</v>
          </cell>
          <cell r="L330" t="e">
            <v>#N/A</v>
          </cell>
          <cell r="M330" t="e">
            <v>#N/A</v>
          </cell>
          <cell r="N330" t="e">
            <v>#N/A</v>
          </cell>
          <cell r="O330" t="e">
            <v>#N/A</v>
          </cell>
          <cell r="P330" t="e">
            <v>#N/A</v>
          </cell>
          <cell r="Q330" t="str">
            <v>OUT</v>
          </cell>
          <cell r="R330" t="str">
            <v>New York</v>
          </cell>
          <cell r="S330" t="str">
            <v>Electronics, electrical equipment</v>
          </cell>
        </row>
        <row r="331">
          <cell r="B331" t="str">
            <v>W.W. Grainger</v>
          </cell>
          <cell r="C331">
            <v>349</v>
          </cell>
          <cell r="D331">
            <v>328</v>
          </cell>
          <cell r="E331">
            <v>318</v>
          </cell>
          <cell r="F331">
            <v>295</v>
          </cell>
          <cell r="G331">
            <v>295</v>
          </cell>
          <cell r="H331">
            <v>290</v>
          </cell>
          <cell r="I331">
            <v>285</v>
          </cell>
          <cell r="J331">
            <v>282</v>
          </cell>
          <cell r="K331">
            <v>287</v>
          </cell>
          <cell r="L331" t="str">
            <v>282</v>
          </cell>
          <cell r="M331" t="str">
            <v>278</v>
          </cell>
          <cell r="N331">
            <v>258</v>
          </cell>
          <cell r="O331">
            <v>284</v>
          </cell>
          <cell r="P331">
            <v>272</v>
          </cell>
          <cell r="Q331" t="str">
            <v>IN</v>
          </cell>
          <cell r="R331" t="str">
            <v>Illinois</v>
          </cell>
          <cell r="S331" t="str">
            <v>Retail &amp; wholesale trade</v>
          </cell>
        </row>
        <row r="332">
          <cell r="B332" t="str">
            <v>Autoliv</v>
          </cell>
          <cell r="C332">
            <v>410</v>
          </cell>
          <cell r="D332">
            <v>329</v>
          </cell>
          <cell r="E332">
            <v>313</v>
          </cell>
          <cell r="F332">
            <v>317</v>
          </cell>
          <cell r="G332">
            <v>310</v>
          </cell>
          <cell r="H332">
            <v>312</v>
          </cell>
          <cell r="I332">
            <v>310</v>
          </cell>
          <cell r="J332">
            <v>283</v>
          </cell>
          <cell r="K332">
            <v>289</v>
          </cell>
          <cell r="L332" t="str">
            <v>321</v>
          </cell>
          <cell r="M332" t="str">
            <v>369</v>
          </cell>
          <cell r="N332">
            <v>392</v>
          </cell>
          <cell r="O332">
            <v>421</v>
          </cell>
          <cell r="P332">
            <v>429</v>
          </cell>
          <cell r="Q332" t="str">
            <v>OUT</v>
          </cell>
          <cell r="R332" t="str">
            <v>Michigan</v>
          </cell>
          <cell r="S332" t="str">
            <v>Motor vehicles and parts</v>
          </cell>
        </row>
        <row r="333">
          <cell r="B333" t="str">
            <v>OfficeMax</v>
          </cell>
          <cell r="C333">
            <v>313</v>
          </cell>
          <cell r="D333">
            <v>330</v>
          </cell>
          <cell r="E333">
            <v>354</v>
          </cell>
          <cell r="F333">
            <v>367</v>
          </cell>
          <cell r="G333" t="e">
            <v>#N/A</v>
          </cell>
          <cell r="H333" t="e">
            <v>#N/A</v>
          </cell>
          <cell r="I333" t="e">
            <v>#N/A</v>
          </cell>
          <cell r="J333" t="e">
            <v>#N/A</v>
          </cell>
          <cell r="K333" t="e">
            <v>#N/A</v>
          </cell>
          <cell r="L333" t="e">
            <v>#N/A</v>
          </cell>
          <cell r="M333" t="e">
            <v>#N/A</v>
          </cell>
          <cell r="N333" t="e">
            <v>#N/A</v>
          </cell>
          <cell r="O333" t="e">
            <v>#N/A</v>
          </cell>
          <cell r="P333" t="e">
            <v>#N/A</v>
          </cell>
          <cell r="Q333" t="str">
            <v>OUT</v>
          </cell>
          <cell r="R333" t="str">
            <v>Illinois</v>
          </cell>
          <cell r="S333" t="str">
            <v>Retail &amp; wholesale trade</v>
          </cell>
        </row>
        <row r="334">
          <cell r="B334" t="str">
            <v>Dover</v>
          </cell>
          <cell r="C334">
            <v>367</v>
          </cell>
          <cell r="D334">
            <v>331</v>
          </cell>
          <cell r="E334">
            <v>304</v>
          </cell>
          <cell r="F334">
            <v>308</v>
          </cell>
          <cell r="G334">
            <v>301</v>
          </cell>
          <cell r="H334">
            <v>346</v>
          </cell>
          <cell r="I334">
            <v>377</v>
          </cell>
          <cell r="J334">
            <v>392</v>
          </cell>
          <cell r="K334">
            <v>360</v>
          </cell>
          <cell r="L334" t="str">
            <v>412</v>
          </cell>
          <cell r="M334" t="str">
            <v>433</v>
          </cell>
          <cell r="N334">
            <v>429</v>
          </cell>
          <cell r="O334">
            <v>433</v>
          </cell>
          <cell r="P334">
            <v>445</v>
          </cell>
          <cell r="Q334" t="str">
            <v>IN</v>
          </cell>
          <cell r="R334" t="str">
            <v>Illinois</v>
          </cell>
          <cell r="S334" t="str">
            <v>Industrial machinery</v>
          </cell>
        </row>
        <row r="335">
          <cell r="B335" t="str">
            <v>Darden Restaurants</v>
          </cell>
          <cell r="C335">
            <v>311</v>
          </cell>
          <cell r="D335">
            <v>332</v>
          </cell>
          <cell r="E335">
            <v>342</v>
          </cell>
          <cell r="F335">
            <v>328</v>
          </cell>
          <cell r="G335">
            <v>319</v>
          </cell>
          <cell r="H335">
            <v>325</v>
          </cell>
          <cell r="I335">
            <v>371</v>
          </cell>
          <cell r="J335">
            <v>385</v>
          </cell>
          <cell r="K335">
            <v>396</v>
          </cell>
          <cell r="L335" t="str">
            <v>376</v>
          </cell>
          <cell r="M335" t="str">
            <v>372</v>
          </cell>
          <cell r="N335">
            <v>377</v>
          </cell>
          <cell r="O335">
            <v>465</v>
          </cell>
          <cell r="P335">
            <v>402</v>
          </cell>
          <cell r="Q335" t="str">
            <v>IN</v>
          </cell>
          <cell r="R335" t="str">
            <v>Florida</v>
          </cell>
          <cell r="S335" t="str">
            <v>Miscellaneous services</v>
          </cell>
        </row>
        <row r="336">
          <cell r="B336" t="str">
            <v>Charter Communications</v>
          </cell>
          <cell r="C336">
            <v>332</v>
          </cell>
          <cell r="D336">
            <v>333</v>
          </cell>
          <cell r="E336">
            <v>351</v>
          </cell>
          <cell r="F336">
            <v>340</v>
          </cell>
          <cell r="G336">
            <v>331</v>
          </cell>
          <cell r="H336">
            <v>317</v>
          </cell>
          <cell r="I336">
            <v>292</v>
          </cell>
          <cell r="J336">
            <v>96</v>
          </cell>
          <cell r="K336">
            <v>74</v>
          </cell>
          <cell r="L336" t="str">
            <v>70</v>
          </cell>
          <cell r="M336" t="str">
            <v>71</v>
          </cell>
          <cell r="N336">
            <v>64</v>
          </cell>
          <cell r="O336">
            <v>69</v>
          </cell>
          <cell r="P336">
            <v>79</v>
          </cell>
          <cell r="Q336" t="str">
            <v>IN</v>
          </cell>
          <cell r="R336" t="str">
            <v>Connecticut</v>
          </cell>
          <cell r="S336" t="str">
            <v>Telecommunications</v>
          </cell>
        </row>
        <row r="337">
          <cell r="B337" t="str">
            <v>Lumen Technologies</v>
          </cell>
          <cell r="C337">
            <v>423</v>
          </cell>
          <cell r="D337">
            <v>334</v>
          </cell>
          <cell r="E337">
            <v>171</v>
          </cell>
          <cell r="F337">
            <v>150</v>
          </cell>
          <cell r="G337" t="e">
            <v>#N/A</v>
          </cell>
          <cell r="H337">
            <v>168</v>
          </cell>
          <cell r="I337">
            <v>159</v>
          </cell>
          <cell r="J337">
            <v>160</v>
          </cell>
          <cell r="K337">
            <v>166</v>
          </cell>
          <cell r="L337">
            <v>132</v>
          </cell>
          <cell r="M337">
            <v>143</v>
          </cell>
          <cell r="N337">
            <v>143</v>
          </cell>
          <cell r="O337">
            <v>179</v>
          </cell>
          <cell r="P337">
            <v>237</v>
          </cell>
          <cell r="Q337" t="str">
            <v>IN</v>
          </cell>
          <cell r="R337" t="str">
            <v>Louisiana</v>
          </cell>
          <cell r="S337" t="str">
            <v>Telecommunications</v>
          </cell>
        </row>
        <row r="338">
          <cell r="B338" t="str">
            <v>Pepco Holdings</v>
          </cell>
          <cell r="C338">
            <v>251</v>
          </cell>
          <cell r="D338">
            <v>335</v>
          </cell>
          <cell r="E338">
            <v>415</v>
          </cell>
          <cell r="F338">
            <v>483</v>
          </cell>
          <cell r="G338">
            <v>561</v>
          </cell>
          <cell r="H338" t="e">
            <v>#N/A</v>
          </cell>
          <cell r="I338">
            <v>507</v>
          </cell>
          <cell r="J338" t="str">
            <v>gone</v>
          </cell>
          <cell r="K338" t="str">
            <v>gone</v>
          </cell>
          <cell r="L338" t="str">
            <v>gone</v>
          </cell>
          <cell r="M338" t="str">
            <v>gone</v>
          </cell>
          <cell r="N338" t="str">
            <v>gone</v>
          </cell>
          <cell r="O338" t="str">
            <v>gone</v>
          </cell>
          <cell r="P338" t="str">
            <v>gone</v>
          </cell>
          <cell r="Q338" t="str">
            <v>OUT</v>
          </cell>
          <cell r="R338" t="str">
            <v>District of Columbia</v>
          </cell>
          <cell r="S338" t="str">
            <v>Utilities, gas and electric</v>
          </cell>
        </row>
        <row r="339">
          <cell r="B339" t="str">
            <v>Shaw Group</v>
          </cell>
          <cell r="C339">
            <v>309</v>
          </cell>
          <cell r="D339">
            <v>336</v>
          </cell>
          <cell r="E339">
            <v>412</v>
          </cell>
          <cell r="F339">
            <v>426</v>
          </cell>
          <cell r="G339" t="e">
            <v>#N/A</v>
          </cell>
          <cell r="H339" t="e">
            <v>#N/A</v>
          </cell>
          <cell r="I339" t="e">
            <v>#N/A</v>
          </cell>
          <cell r="J339" t="e">
            <v>#N/A</v>
          </cell>
          <cell r="K339" t="e">
            <v>#N/A</v>
          </cell>
          <cell r="L339" t="e">
            <v>#N/A</v>
          </cell>
          <cell r="M339" t="e">
            <v>#N/A</v>
          </cell>
          <cell r="N339" t="e">
            <v>#N/A</v>
          </cell>
          <cell r="O339" t="e">
            <v>#N/A</v>
          </cell>
          <cell r="P339" t="e">
            <v>#N/A</v>
          </cell>
          <cell r="Q339" t="str">
            <v>OUT</v>
          </cell>
          <cell r="R339" t="e">
            <v>#REF!</v>
          </cell>
          <cell r="S339" t="e">
            <v>#REF!</v>
          </cell>
        </row>
        <row r="340">
          <cell r="B340" t="str">
            <v>Goodrich</v>
          </cell>
          <cell r="C340">
            <v>334</v>
          </cell>
          <cell r="D340">
            <v>337</v>
          </cell>
          <cell r="E340">
            <v>319</v>
          </cell>
          <cell r="F340" t="e">
            <v>#N/A</v>
          </cell>
          <cell r="G340" t="e">
            <v>#N/A</v>
          </cell>
          <cell r="H340" t="e">
            <v>#N/A</v>
          </cell>
          <cell r="I340" t="e">
            <v>#N/A</v>
          </cell>
          <cell r="J340" t="e">
            <v>#N/A</v>
          </cell>
          <cell r="K340" t="e">
            <v>#N/A</v>
          </cell>
          <cell r="L340" t="e">
            <v>#N/A</v>
          </cell>
          <cell r="M340" t="e">
            <v>#N/A</v>
          </cell>
          <cell r="N340" t="e">
            <v>#N/A</v>
          </cell>
          <cell r="O340" t="e">
            <v>#N/A</v>
          </cell>
          <cell r="P340" t="e">
            <v>#N/A</v>
          </cell>
          <cell r="Q340" t="str">
            <v>OUT</v>
          </cell>
          <cell r="R340" t="str">
            <v>North Carolina</v>
          </cell>
          <cell r="S340" t="str">
            <v>Aerospace &amp; defense</v>
          </cell>
        </row>
        <row r="341">
          <cell r="B341" t="str">
            <v>Peabody Energy</v>
          </cell>
          <cell r="C341">
            <v>346</v>
          </cell>
          <cell r="D341">
            <v>338</v>
          </cell>
          <cell r="E341">
            <v>316</v>
          </cell>
          <cell r="F341">
            <v>315</v>
          </cell>
          <cell r="G341">
            <v>365</v>
          </cell>
          <cell r="H341">
            <v>398</v>
          </cell>
          <cell r="I341">
            <v>458</v>
          </cell>
          <cell r="J341">
            <v>533</v>
          </cell>
          <cell r="K341">
            <v>491</v>
          </cell>
          <cell r="L341" t="str">
            <v>499</v>
          </cell>
          <cell r="M341">
            <v>582</v>
          </cell>
          <cell r="N341">
            <v>772</v>
          </cell>
          <cell r="O341">
            <v>781</v>
          </cell>
          <cell r="P341">
            <v>650</v>
          </cell>
          <cell r="Q341" t="str">
            <v>OUT</v>
          </cell>
          <cell r="R341" t="str">
            <v>Missouri</v>
          </cell>
          <cell r="S341" t="str">
            <v>Oil, gas &amp; pipelines</v>
          </cell>
        </row>
        <row r="342">
          <cell r="B342" t="str">
            <v>Sonic Automotive</v>
          </cell>
          <cell r="C342">
            <v>345</v>
          </cell>
          <cell r="D342">
            <v>339</v>
          </cell>
          <cell r="E342">
            <v>330</v>
          </cell>
          <cell r="F342">
            <v>307</v>
          </cell>
          <cell r="G342">
            <v>309</v>
          </cell>
          <cell r="H342">
            <v>315</v>
          </cell>
          <cell r="I342">
            <v>297</v>
          </cell>
          <cell r="J342">
            <v>287</v>
          </cell>
          <cell r="K342">
            <v>298</v>
          </cell>
          <cell r="L342" t="str">
            <v>316</v>
          </cell>
          <cell r="M342" t="str">
            <v>301</v>
          </cell>
          <cell r="N342">
            <v>308</v>
          </cell>
          <cell r="O342">
            <v>300</v>
          </cell>
          <cell r="P342">
            <v>299</v>
          </cell>
          <cell r="Q342" t="str">
            <v>OUT</v>
          </cell>
          <cell r="R342" t="str">
            <v>North Carolina</v>
          </cell>
          <cell r="S342" t="str">
            <v>Retail &amp; wholesale trade</v>
          </cell>
        </row>
        <row r="343">
          <cell r="B343" t="str">
            <v>AGCO</v>
          </cell>
          <cell r="C343">
            <v>337</v>
          </cell>
          <cell r="D343">
            <v>340</v>
          </cell>
          <cell r="E343">
            <v>292</v>
          </cell>
          <cell r="F343">
            <v>272</v>
          </cell>
          <cell r="G343">
            <v>262</v>
          </cell>
          <cell r="H343">
            <v>296</v>
          </cell>
          <cell r="I343">
            <v>360</v>
          </cell>
          <cell r="J343">
            <v>370</v>
          </cell>
          <cell r="K343">
            <v>347</v>
          </cell>
          <cell r="L343" t="str">
            <v>335</v>
          </cell>
          <cell r="M343" t="str">
            <v>350</v>
          </cell>
          <cell r="N343">
            <v>331</v>
          </cell>
          <cell r="O343">
            <v>334</v>
          </cell>
          <cell r="P343">
            <v>324</v>
          </cell>
          <cell r="Q343" t="str">
            <v>OUT</v>
          </cell>
          <cell r="R343" t="str">
            <v>Georgia</v>
          </cell>
          <cell r="S343" t="str">
            <v>Industrial machinery</v>
          </cell>
        </row>
        <row r="344">
          <cell r="B344" t="str">
            <v>Dole Food</v>
          </cell>
          <cell r="C344">
            <v>331</v>
          </cell>
          <cell r="D344">
            <v>341</v>
          </cell>
          <cell r="E344">
            <v>349</v>
          </cell>
          <cell r="F344">
            <v>372</v>
          </cell>
          <cell r="G344" t="e">
            <v>#N/A</v>
          </cell>
          <cell r="H344" t="e">
            <v>#N/A</v>
          </cell>
          <cell r="I344" t="e">
            <v>#N/A</v>
          </cell>
          <cell r="J344" t="e">
            <v>#N/A</v>
          </cell>
          <cell r="K344" t="e">
            <v>#N/A</v>
          </cell>
          <cell r="L344" t="e">
            <v>#N/A</v>
          </cell>
          <cell r="M344" t="e">
            <v>#N/A</v>
          </cell>
          <cell r="N344" t="e">
            <v>#N/A</v>
          </cell>
          <cell r="O344" t="e">
            <v>#N/A</v>
          </cell>
          <cell r="P344" t="e">
            <v>#N/A</v>
          </cell>
          <cell r="Q344" t="str">
            <v>OUT</v>
          </cell>
          <cell r="R344" t="str">
            <v>California</v>
          </cell>
          <cell r="S344" t="str">
            <v>Food &amp; beverages &amp; tobacco</v>
          </cell>
        </row>
        <row r="345">
          <cell r="B345" t="str">
            <v>Las Vegas Sands</v>
          </cell>
          <cell r="C345">
            <v>456</v>
          </cell>
          <cell r="D345">
            <v>342</v>
          </cell>
          <cell r="E345">
            <v>278</v>
          </cell>
          <cell r="F345">
            <v>244</v>
          </cell>
          <cell r="G345" t="e">
            <v>#N/A</v>
          </cell>
          <cell r="H345">
            <v>209</v>
          </cell>
          <cell r="I345">
            <v>241</v>
          </cell>
          <cell r="J345">
            <v>249</v>
          </cell>
          <cell r="K345">
            <v>227</v>
          </cell>
          <cell r="L345" t="str">
            <v>230</v>
          </cell>
          <cell r="M345" t="str">
            <v>235</v>
          </cell>
          <cell r="N345">
            <v>654</v>
          </cell>
          <cell r="O345">
            <v>567</v>
          </cell>
          <cell r="P345">
            <v>713</v>
          </cell>
          <cell r="Q345" t="str">
            <v>IN</v>
          </cell>
          <cell r="R345" t="str">
            <v>Nevada</v>
          </cell>
          <cell r="S345" t="str">
            <v>Miscellaneous services</v>
          </cell>
        </row>
        <row r="346">
          <cell r="B346" t="str">
            <v>Broadcom</v>
          </cell>
          <cell r="C346">
            <v>460</v>
          </cell>
          <cell r="D346">
            <v>343</v>
          </cell>
          <cell r="E346">
            <v>344</v>
          </cell>
          <cell r="F346">
            <v>327</v>
          </cell>
          <cell r="G346">
            <v>328</v>
          </cell>
          <cell r="H346">
            <v>340</v>
          </cell>
          <cell r="I346">
            <v>331</v>
          </cell>
          <cell r="J346" t="e">
            <v>#N/A</v>
          </cell>
          <cell r="K346" t="e">
            <v>#N/A</v>
          </cell>
          <cell r="L346" t="str">
            <v>150</v>
          </cell>
          <cell r="M346" t="str">
            <v>138</v>
          </cell>
          <cell r="N346">
            <v>121</v>
          </cell>
          <cell r="O346">
            <v>128</v>
          </cell>
          <cell r="P346">
            <v>123</v>
          </cell>
          <cell r="Q346" t="str">
            <v>IN</v>
          </cell>
          <cell r="R346" t="str">
            <v>California</v>
          </cell>
          <cell r="S346" t="str">
            <v>Computers, office equip, software, data</v>
          </cell>
        </row>
        <row r="347">
          <cell r="B347" t="str">
            <v>SLM</v>
          </cell>
          <cell r="C347">
            <v>354</v>
          </cell>
          <cell r="D347">
            <v>344</v>
          </cell>
          <cell r="E347">
            <v>426</v>
          </cell>
          <cell r="F347">
            <v>418</v>
          </cell>
          <cell r="G347">
            <v>417</v>
          </cell>
          <cell r="H347" t="e">
            <v>#N/A</v>
          </cell>
          <cell r="I347" t="e">
            <v>#N/A</v>
          </cell>
          <cell r="J347" t="e">
            <v>#N/A</v>
          </cell>
          <cell r="K347" t="e">
            <v>#N/A</v>
          </cell>
          <cell r="L347" t="e">
            <v>#N/A</v>
          </cell>
          <cell r="M347">
            <v>898</v>
          </cell>
          <cell r="N347">
            <v>879</v>
          </cell>
          <cell r="O347">
            <v>938</v>
          </cell>
          <cell r="P347" t="e">
            <v>#N/A</v>
          </cell>
          <cell r="Q347" t="str">
            <v>OUT</v>
          </cell>
          <cell r="R347" t="e">
            <v>#REF!</v>
          </cell>
          <cell r="S347" t="e">
            <v>#REF!</v>
          </cell>
        </row>
        <row r="348">
          <cell r="B348" t="str">
            <v>Owens-Illinois</v>
          </cell>
          <cell r="C348">
            <v>322</v>
          </cell>
          <cell r="D348">
            <v>345</v>
          </cell>
          <cell r="E348">
            <v>345</v>
          </cell>
          <cell r="F348">
            <v>364</v>
          </cell>
          <cell r="G348">
            <v>372</v>
          </cell>
          <cell r="H348">
            <v>399</v>
          </cell>
          <cell r="I348">
            <v>418</v>
          </cell>
          <cell r="J348">
            <v>401</v>
          </cell>
          <cell r="K348">
            <v>410</v>
          </cell>
          <cell r="L348" t="str">
            <v>438</v>
          </cell>
          <cell r="M348" t="e">
            <v>#N/A</v>
          </cell>
          <cell r="N348" t="e">
            <v>#N/A</v>
          </cell>
          <cell r="O348" t="e">
            <v>#N/A</v>
          </cell>
          <cell r="P348" t="e">
            <v>#N/A</v>
          </cell>
          <cell r="Q348" t="str">
            <v>OUT</v>
          </cell>
          <cell r="R348" t="str">
            <v>Ohio</v>
          </cell>
          <cell r="S348" t="str">
            <v>Miscellaneous manufacturing</v>
          </cell>
        </row>
        <row r="349">
          <cell r="B349" t="str">
            <v>Mosaic</v>
          </cell>
          <cell r="C349">
            <v>231</v>
          </cell>
          <cell r="D349">
            <v>346</v>
          </cell>
          <cell r="E349">
            <v>268</v>
          </cell>
          <cell r="F349">
            <v>246</v>
          </cell>
          <cell r="G349" t="e">
            <v>#N/A</v>
          </cell>
          <cell r="H349">
            <v>320</v>
          </cell>
          <cell r="I349">
            <v>316</v>
          </cell>
          <cell r="J349">
            <v>377</v>
          </cell>
          <cell r="K349">
            <v>382</v>
          </cell>
          <cell r="L349" t="str">
            <v>325</v>
          </cell>
          <cell r="M349" t="str">
            <v>356</v>
          </cell>
          <cell r="N349">
            <v>346</v>
          </cell>
          <cell r="O349">
            <v>305</v>
          </cell>
          <cell r="P349">
            <v>217</v>
          </cell>
          <cell r="Q349" t="str">
            <v>OUT</v>
          </cell>
          <cell r="R349" t="str">
            <v>Minnesota</v>
          </cell>
          <cell r="S349" t="str">
            <v>Chemicals</v>
          </cell>
        </row>
        <row r="350">
          <cell r="B350" t="str">
            <v>Coca-Cola Enterprises</v>
          </cell>
          <cell r="C350">
            <v>113</v>
          </cell>
          <cell r="D350">
            <v>347</v>
          </cell>
          <cell r="E350">
            <v>324</v>
          </cell>
          <cell r="F350">
            <v>339</v>
          </cell>
          <cell r="G350">
            <v>348</v>
          </cell>
          <cell r="H350">
            <v>368</v>
          </cell>
          <cell r="I350" t="e">
            <v>#N/A</v>
          </cell>
          <cell r="J350" t="e">
            <v>#N/A</v>
          </cell>
          <cell r="K350" t="e">
            <v>#N/A</v>
          </cell>
          <cell r="L350" t="e">
            <v>#N/A</v>
          </cell>
          <cell r="M350" t="e">
            <v>#N/A</v>
          </cell>
          <cell r="N350" t="e">
            <v>#N/A</v>
          </cell>
          <cell r="O350" t="e">
            <v>#N/A</v>
          </cell>
          <cell r="P350" t="e">
            <v>#N/A</v>
          </cell>
          <cell r="Q350" t="str">
            <v>OUT</v>
          </cell>
          <cell r="R350" t="str">
            <v>Georgia</v>
          </cell>
          <cell r="S350" t="str">
            <v>Food &amp; beverages &amp; tobacco</v>
          </cell>
        </row>
        <row r="351">
          <cell r="B351" t="str">
            <v>Eastman Chemical</v>
          </cell>
          <cell r="C351">
            <v>415</v>
          </cell>
          <cell r="D351">
            <v>348</v>
          </cell>
          <cell r="E351">
            <v>346</v>
          </cell>
          <cell r="F351">
            <v>324</v>
          </cell>
          <cell r="G351">
            <v>297</v>
          </cell>
          <cell r="H351">
            <v>305</v>
          </cell>
          <cell r="I351">
            <v>296</v>
          </cell>
          <cell r="J351">
            <v>309</v>
          </cell>
          <cell r="K351">
            <v>310</v>
          </cell>
          <cell r="L351" t="str">
            <v>313</v>
          </cell>
          <cell r="M351" t="str">
            <v>343</v>
          </cell>
          <cell r="N351">
            <v>355</v>
          </cell>
          <cell r="O351">
            <v>349</v>
          </cell>
          <cell r="P351">
            <v>377</v>
          </cell>
          <cell r="Q351" t="str">
            <v>IN</v>
          </cell>
          <cell r="R351" t="str">
            <v>Tennessee</v>
          </cell>
          <cell r="S351" t="str">
            <v>Chemicals</v>
          </cell>
        </row>
        <row r="352">
          <cell r="B352" t="str">
            <v>Calpine</v>
          </cell>
          <cell r="C352">
            <v>338</v>
          </cell>
          <cell r="D352">
            <v>349</v>
          </cell>
          <cell r="E352">
            <v>364</v>
          </cell>
          <cell r="F352">
            <v>459</v>
          </cell>
          <cell r="G352">
            <v>414</v>
          </cell>
          <cell r="H352">
            <v>353</v>
          </cell>
          <cell r="I352">
            <v>402</v>
          </cell>
          <cell r="J352">
            <v>400</v>
          </cell>
          <cell r="K352">
            <v>336</v>
          </cell>
          <cell r="L352" t="str">
            <v>330</v>
          </cell>
          <cell r="M352" t="str">
            <v>319</v>
          </cell>
          <cell r="N352" t="e">
            <v>#N/A</v>
          </cell>
          <cell r="O352" t="e">
            <v>#N/A</v>
          </cell>
          <cell r="P352" t="e">
            <v>#N/A</v>
          </cell>
          <cell r="Q352" t="str">
            <v>OUT</v>
          </cell>
          <cell r="R352" t="str">
            <v>Texas</v>
          </cell>
          <cell r="S352" t="str">
            <v>Utilities, gas and electric</v>
          </cell>
        </row>
        <row r="353">
          <cell r="B353" t="str">
            <v>Corning</v>
          </cell>
          <cell r="C353">
            <v>391</v>
          </cell>
          <cell r="D353">
            <v>350</v>
          </cell>
          <cell r="E353">
            <v>328</v>
          </cell>
          <cell r="F353">
            <v>326</v>
          </cell>
          <cell r="G353">
            <v>343</v>
          </cell>
          <cell r="H353">
            <v>297</v>
          </cell>
          <cell r="I353">
            <v>313</v>
          </cell>
          <cell r="J353">
            <v>298</v>
          </cell>
          <cell r="K353">
            <v>293</v>
          </cell>
          <cell r="L353" t="str">
            <v>279</v>
          </cell>
          <cell r="M353" t="str">
            <v>277</v>
          </cell>
          <cell r="N353">
            <v>277</v>
          </cell>
          <cell r="O353">
            <v>263</v>
          </cell>
          <cell r="P353">
            <v>292</v>
          </cell>
          <cell r="Q353" t="str">
            <v>IN</v>
          </cell>
          <cell r="R353" t="str">
            <v>New York</v>
          </cell>
          <cell r="S353" t="str">
            <v>Computers, office equip, software, data</v>
          </cell>
        </row>
        <row r="354">
          <cell r="B354" t="str">
            <v>Energy Transfer Equity</v>
          </cell>
          <cell r="C354">
            <v>388</v>
          </cell>
          <cell r="D354">
            <v>351</v>
          </cell>
          <cell r="E354">
            <v>312</v>
          </cell>
          <cell r="F354">
            <v>161</v>
          </cell>
          <cell r="G354">
            <v>54</v>
          </cell>
          <cell r="H354">
            <v>53</v>
          </cell>
          <cell r="I354">
            <v>65</v>
          </cell>
          <cell r="J354">
            <v>79</v>
          </cell>
          <cell r="K354">
            <v>64</v>
          </cell>
          <cell r="L354" t="e">
            <v>#N/A</v>
          </cell>
          <cell r="M354" t="e">
            <v>#N/A</v>
          </cell>
          <cell r="N354" t="e">
            <v>#N/A</v>
          </cell>
          <cell r="O354" t="e">
            <v>#N/A</v>
          </cell>
          <cell r="P354" t="e">
            <v>#N/A</v>
          </cell>
          <cell r="Q354" t="str">
            <v>OUT</v>
          </cell>
          <cell r="R354" t="str">
            <v>Texas</v>
          </cell>
          <cell r="S354" t="str">
            <v>Oil, gas &amp; pipelines</v>
          </cell>
        </row>
        <row r="355">
          <cell r="B355" t="str">
            <v>Fortune Brands</v>
          </cell>
          <cell r="C355">
            <v>351</v>
          </cell>
          <cell r="D355">
            <v>352</v>
          </cell>
          <cell r="E355" t="e">
            <v>#N/A</v>
          </cell>
          <cell r="F355" t="e">
            <v>#N/A</v>
          </cell>
          <cell r="G355" t="e">
            <v>#N/A</v>
          </cell>
          <cell r="H355" t="e">
            <v>#N/A</v>
          </cell>
          <cell r="I355" t="e">
            <v>#N/A</v>
          </cell>
          <cell r="J355" t="e">
            <v>#N/A</v>
          </cell>
          <cell r="K355" t="e">
            <v>#N/A</v>
          </cell>
          <cell r="L355" t="e">
            <v>#N/A</v>
          </cell>
          <cell r="M355" t="e">
            <v>#N/A</v>
          </cell>
          <cell r="N355" t="e">
            <v>#N/A</v>
          </cell>
          <cell r="O355" t="e">
            <v>#N/A</v>
          </cell>
          <cell r="P355" t="e">
            <v>#N/A</v>
          </cell>
          <cell r="Q355" t="str">
            <v>OUT</v>
          </cell>
          <cell r="R355" t="str">
            <v>Illinois</v>
          </cell>
          <cell r="S355" t="str">
            <v>Miscellaneous manufacturing</v>
          </cell>
        </row>
        <row r="356">
          <cell r="B356" t="str">
            <v>AECOM Technology</v>
          </cell>
          <cell r="C356">
            <v>352</v>
          </cell>
          <cell r="D356">
            <v>353</v>
          </cell>
          <cell r="E356">
            <v>322</v>
          </cell>
          <cell r="F356">
            <v>320</v>
          </cell>
          <cell r="G356">
            <v>332</v>
          </cell>
          <cell r="H356">
            <v>343</v>
          </cell>
          <cell r="I356" t="e">
            <v>#N/A</v>
          </cell>
          <cell r="J356" t="e">
            <v>#N/A</v>
          </cell>
          <cell r="K356" t="e">
            <v>#N/A</v>
          </cell>
          <cell r="L356" t="e">
            <v>#N/A</v>
          </cell>
          <cell r="M356" t="e">
            <v>#N/A</v>
          </cell>
          <cell r="N356" t="e">
            <v>#N/A</v>
          </cell>
          <cell r="O356" t="e">
            <v>#N/A</v>
          </cell>
          <cell r="P356" t="e">
            <v>#N/A</v>
          </cell>
          <cell r="Q356" t="str">
            <v>OUT</v>
          </cell>
          <cell r="R356" t="str">
            <v>California</v>
          </cell>
          <cell r="S356" t="str">
            <v>Engineering &amp; construction</v>
          </cell>
        </row>
        <row r="357">
          <cell r="B357" t="str">
            <v>Weyerhaeuser</v>
          </cell>
          <cell r="C357">
            <v>379</v>
          </cell>
          <cell r="D357">
            <v>354</v>
          </cell>
          <cell r="E357">
            <v>374</v>
          </cell>
          <cell r="F357">
            <v>363</v>
          </cell>
          <cell r="G357">
            <v>320</v>
          </cell>
          <cell r="H357">
            <v>355</v>
          </cell>
          <cell r="I357">
            <v>373</v>
          </cell>
          <cell r="J357">
            <v>341</v>
          </cell>
          <cell r="K357">
            <v>394</v>
          </cell>
          <cell r="L357" t="str">
            <v>406</v>
          </cell>
          <cell r="M357" t="str">
            <v>457</v>
          </cell>
          <cell r="N357">
            <v>387</v>
          </cell>
          <cell r="O357">
            <v>354</v>
          </cell>
          <cell r="P357">
            <v>385</v>
          </cell>
          <cell r="Q357" t="str">
            <v>IN</v>
          </cell>
          <cell r="R357" t="str">
            <v>Washington</v>
          </cell>
          <cell r="S357" t="str">
            <v>Miscellaneous manufacturing</v>
          </cell>
        </row>
        <row r="358">
          <cell r="B358" t="str">
            <v>Interpublic Group</v>
          </cell>
          <cell r="C358">
            <v>358</v>
          </cell>
          <cell r="D358">
            <v>355</v>
          </cell>
          <cell r="E358">
            <v>358</v>
          </cell>
          <cell r="F358">
            <v>366</v>
          </cell>
          <cell r="G358" t="e">
            <v>#N/A</v>
          </cell>
          <cell r="H358">
            <v>372</v>
          </cell>
          <cell r="I358">
            <v>355</v>
          </cell>
          <cell r="J358">
            <v>345</v>
          </cell>
          <cell r="K358">
            <v>359</v>
          </cell>
          <cell r="L358" t="str">
            <v>322</v>
          </cell>
          <cell r="M358" t="str">
            <v>308</v>
          </cell>
          <cell r="N358">
            <v>334</v>
          </cell>
          <cell r="O358">
            <v>353</v>
          </cell>
          <cell r="P358">
            <v>371</v>
          </cell>
          <cell r="Q358" t="str">
            <v>IN</v>
          </cell>
          <cell r="R358" t="str">
            <v>New York</v>
          </cell>
          <cell r="S358" t="str">
            <v>Miscellaneous services</v>
          </cell>
        </row>
        <row r="359">
          <cell r="B359" t="str">
            <v>Avery Dennison</v>
          </cell>
          <cell r="C359">
            <v>362</v>
          </cell>
          <cell r="D359">
            <v>356</v>
          </cell>
          <cell r="E359">
            <v>367</v>
          </cell>
          <cell r="F359">
            <v>375</v>
          </cell>
          <cell r="G359">
            <v>398</v>
          </cell>
          <cell r="H359">
            <v>427</v>
          </cell>
          <cell r="I359">
            <v>435</v>
          </cell>
          <cell r="J359">
            <v>430</v>
          </cell>
          <cell r="K359">
            <v>427</v>
          </cell>
          <cell r="L359" t="str">
            <v>425</v>
          </cell>
          <cell r="M359" t="str">
            <v>435</v>
          </cell>
          <cell r="N359">
            <v>417</v>
          </cell>
          <cell r="O359">
            <v>412</v>
          </cell>
          <cell r="P359">
            <v>421</v>
          </cell>
          <cell r="Q359" t="str">
            <v>IN</v>
          </cell>
          <cell r="R359" t="str">
            <v>California</v>
          </cell>
          <cell r="S359" t="str">
            <v>Chemicals</v>
          </cell>
        </row>
        <row r="360">
          <cell r="B360" t="str">
            <v>Advanced Micro Devices</v>
          </cell>
          <cell r="C360">
            <v>390</v>
          </cell>
          <cell r="D360">
            <v>357</v>
          </cell>
          <cell r="E360">
            <v>378</v>
          </cell>
          <cell r="F360">
            <v>464</v>
          </cell>
          <cell r="G360">
            <v>474</v>
          </cell>
          <cell r="H360">
            <v>473</v>
          </cell>
          <cell r="I360">
            <v>593</v>
          </cell>
          <cell r="J360">
            <v>565</v>
          </cell>
          <cell r="K360">
            <v>506</v>
          </cell>
          <cell r="L360" t="str">
            <v>460</v>
          </cell>
          <cell r="M360" t="str">
            <v>448</v>
          </cell>
          <cell r="N360">
            <v>309</v>
          </cell>
          <cell r="O360">
            <v>226</v>
          </cell>
          <cell r="P360">
            <v>167</v>
          </cell>
          <cell r="Q360" t="str">
            <v>IN</v>
          </cell>
          <cell r="R360" t="str">
            <v>California</v>
          </cell>
          <cell r="S360" t="str">
            <v>Semiconductors &amp; other electronic components</v>
          </cell>
        </row>
        <row r="361">
          <cell r="B361" t="str">
            <v>American Family Insurance Group</v>
          </cell>
          <cell r="C361">
            <v>344</v>
          </cell>
          <cell r="D361">
            <v>358</v>
          </cell>
          <cell r="E361">
            <v>382</v>
          </cell>
          <cell r="F361">
            <v>393</v>
          </cell>
          <cell r="G361" t="e">
            <v>#N/A</v>
          </cell>
          <cell r="H361">
            <v>358</v>
          </cell>
          <cell r="I361">
            <v>332</v>
          </cell>
          <cell r="J361">
            <v>315</v>
          </cell>
          <cell r="K361">
            <v>311</v>
          </cell>
          <cell r="L361" t="str">
            <v>306</v>
          </cell>
          <cell r="M361" t="str">
            <v>254</v>
          </cell>
          <cell r="N361">
            <v>232</v>
          </cell>
          <cell r="O361">
            <v>251</v>
          </cell>
          <cell r="P361">
            <v>301</v>
          </cell>
          <cell r="Q361" t="str">
            <v>OUT</v>
          </cell>
          <cell r="R361" t="str">
            <v>Wisconsin</v>
          </cell>
          <cell r="S361" t="str">
            <v>Financial</v>
          </cell>
        </row>
        <row r="362">
          <cell r="B362" t="str">
            <v>DaVita</v>
          </cell>
          <cell r="C362">
            <v>355</v>
          </cell>
          <cell r="D362">
            <v>359</v>
          </cell>
          <cell r="E362">
            <v>359</v>
          </cell>
          <cell r="F362" t="e">
            <v>#N/A</v>
          </cell>
          <cell r="G362" t="e">
            <v>#N/A</v>
          </cell>
          <cell r="H362">
            <v>231</v>
          </cell>
          <cell r="I362" t="e">
            <v>#N/A</v>
          </cell>
          <cell r="J362">
            <v>181</v>
          </cell>
          <cell r="K362">
            <v>179</v>
          </cell>
          <cell r="L362" t="str">
            <v>188</v>
          </cell>
          <cell r="M362" t="str">
            <v>230</v>
          </cell>
          <cell r="N362">
            <v>271</v>
          </cell>
          <cell r="O362">
            <v>323</v>
          </cell>
          <cell r="P362">
            <v>357</v>
          </cell>
          <cell r="Q362" t="str">
            <v>IN</v>
          </cell>
          <cell r="R362" t="str">
            <v>Colorado</v>
          </cell>
          <cell r="S362" t="str">
            <v>Health care</v>
          </cell>
        </row>
        <row r="363">
          <cell r="B363" t="str">
            <v>CMS Energy</v>
          </cell>
          <cell r="C363">
            <v>350</v>
          </cell>
          <cell r="D363">
            <v>360</v>
          </cell>
          <cell r="E363">
            <v>380</v>
          </cell>
          <cell r="F363">
            <v>406</v>
          </cell>
          <cell r="G363">
            <v>394</v>
          </cell>
          <cell r="H363">
            <v>383</v>
          </cell>
          <cell r="I363">
            <v>403</v>
          </cell>
          <cell r="J363">
            <v>419</v>
          </cell>
          <cell r="K363">
            <v>429</v>
          </cell>
          <cell r="L363" t="str">
            <v>440</v>
          </cell>
          <cell r="M363" t="str">
            <v>443</v>
          </cell>
          <cell r="N363">
            <v>430</v>
          </cell>
          <cell r="O363">
            <v>451</v>
          </cell>
          <cell r="P363">
            <v>441</v>
          </cell>
          <cell r="Q363" t="str">
            <v>IN</v>
          </cell>
          <cell r="R363" t="str">
            <v>Michigan</v>
          </cell>
          <cell r="S363" t="str">
            <v>Utilities, gas and electric</v>
          </cell>
        </row>
        <row r="364">
          <cell r="B364" t="str">
            <v>Commercial Metals</v>
          </cell>
          <cell r="C364">
            <v>327</v>
          </cell>
          <cell r="D364">
            <v>361</v>
          </cell>
          <cell r="E364">
            <v>326</v>
          </cell>
          <cell r="F364">
            <v>335</v>
          </cell>
          <cell r="G364">
            <v>370</v>
          </cell>
          <cell r="H364">
            <v>388</v>
          </cell>
          <cell r="I364">
            <v>417</v>
          </cell>
          <cell r="J364">
            <v>535</v>
          </cell>
          <cell r="K364">
            <v>525</v>
          </cell>
          <cell r="L364" t="str">
            <v>545</v>
          </cell>
          <cell r="M364" t="str">
            <v>491</v>
          </cell>
          <cell r="N364">
            <v>492</v>
          </cell>
          <cell r="O364">
            <v>484</v>
          </cell>
          <cell r="P364">
            <v>428</v>
          </cell>
          <cell r="Q364" t="str">
            <v>OUT</v>
          </cell>
          <cell r="R364" t="str">
            <v>Texas</v>
          </cell>
          <cell r="S364" t="str">
            <v>Metals &amp; metal products</v>
          </cell>
        </row>
        <row r="365">
          <cell r="B365" t="str">
            <v>NiSource</v>
          </cell>
          <cell r="C365">
            <v>336</v>
          </cell>
          <cell r="D365">
            <v>362</v>
          </cell>
          <cell r="E365">
            <v>409</v>
          </cell>
          <cell r="F365">
            <v>480</v>
          </cell>
          <cell r="G365">
            <v>448</v>
          </cell>
          <cell r="H365">
            <v>418</v>
          </cell>
          <cell r="I365">
            <v>483</v>
          </cell>
          <cell r="J365">
            <v>545</v>
          </cell>
          <cell r="K365">
            <v>535</v>
          </cell>
          <cell r="L365" t="str">
            <v>535</v>
          </cell>
          <cell r="M365">
            <v>533</v>
          </cell>
          <cell r="N365">
            <v>549</v>
          </cell>
          <cell r="O365">
            <v>619</v>
          </cell>
          <cell r="P365">
            <v>586</v>
          </cell>
          <cell r="Q365" t="str">
            <v>IN</v>
          </cell>
          <cell r="R365" t="str">
            <v>Indiana</v>
          </cell>
          <cell r="S365" t="str">
            <v>Utilities, gas and electric</v>
          </cell>
        </row>
        <row r="366">
          <cell r="B366" t="str">
            <v>Pantry</v>
          </cell>
          <cell r="C366">
            <v>382</v>
          </cell>
          <cell r="D366">
            <v>363</v>
          </cell>
          <cell r="E366">
            <v>347</v>
          </cell>
          <cell r="F366">
            <v>347</v>
          </cell>
          <cell r="G366" t="e">
            <v>#N/A</v>
          </cell>
          <cell r="H366">
            <v>402</v>
          </cell>
          <cell r="I366" t="e">
            <v>#N/A</v>
          </cell>
          <cell r="J366" t="e">
            <v>#N/A</v>
          </cell>
          <cell r="K366" t="e">
            <v>#N/A</v>
          </cell>
          <cell r="L366" t="e">
            <v>#N/A</v>
          </cell>
          <cell r="M366" t="e">
            <v>#N/A</v>
          </cell>
          <cell r="N366" t="e">
            <v>#N/A</v>
          </cell>
          <cell r="O366" t="e">
            <v>#N/A</v>
          </cell>
          <cell r="P366" t="e">
            <v>#N/A</v>
          </cell>
          <cell r="Q366" t="str">
            <v>OUT</v>
          </cell>
          <cell r="R366" t="str">
            <v>North Carolina</v>
          </cell>
          <cell r="S366" t="str">
            <v>Retail &amp; wholesale trade</v>
          </cell>
        </row>
        <row r="367">
          <cell r="B367" t="str">
            <v>CIT Group</v>
          </cell>
          <cell r="C367">
            <v>515</v>
          </cell>
          <cell r="D367">
            <v>364</v>
          </cell>
          <cell r="E367">
            <v>489</v>
          </cell>
          <cell r="F367" t="e">
            <v>#N/A</v>
          </cell>
          <cell r="G367">
            <v>654</v>
          </cell>
          <cell r="H367" t="e">
            <v>#N/A</v>
          </cell>
          <cell r="I367">
            <v>603</v>
          </cell>
          <cell r="J367">
            <v>550</v>
          </cell>
          <cell r="K367">
            <v>658</v>
          </cell>
          <cell r="L367" t="str">
            <v>713</v>
          </cell>
          <cell r="M367">
            <v>732</v>
          </cell>
          <cell r="N367">
            <v>719</v>
          </cell>
          <cell r="O367" t="e">
            <v>#N/A</v>
          </cell>
          <cell r="P367" t="e">
            <v>#N/A</v>
          </cell>
          <cell r="Q367" t="str">
            <v>OUT</v>
          </cell>
          <cell r="R367" t="str">
            <v>New York</v>
          </cell>
          <cell r="S367" t="str">
            <v>Financial</v>
          </cell>
        </row>
        <row r="368">
          <cell r="B368" t="str">
            <v>Yahoo</v>
          </cell>
          <cell r="C368">
            <v>343</v>
          </cell>
          <cell r="D368">
            <v>365</v>
          </cell>
          <cell r="E368">
            <v>483</v>
          </cell>
          <cell r="F368">
            <v>494</v>
          </cell>
          <cell r="G368" t="e">
            <v>#N/A</v>
          </cell>
          <cell r="H368">
            <v>561</v>
          </cell>
          <cell r="I368">
            <v>513</v>
          </cell>
          <cell r="J368">
            <v>498</v>
          </cell>
          <cell r="K368" t="e">
            <v>#N/A</v>
          </cell>
          <cell r="L368" t="e">
            <v>#N/A</v>
          </cell>
          <cell r="M368" t="e">
            <v>#N/A</v>
          </cell>
          <cell r="N368" t="e">
            <v>#N/A</v>
          </cell>
          <cell r="O368" t="e">
            <v>#N/A</v>
          </cell>
          <cell r="P368" t="e">
            <v>#N/A</v>
          </cell>
          <cell r="Q368" t="str">
            <v>OUT</v>
          </cell>
          <cell r="R368" t="str">
            <v>California</v>
          </cell>
          <cell r="S368" t="str">
            <v>Internet Services &amp; Retailing</v>
          </cell>
        </row>
        <row r="369">
          <cell r="B369" t="str">
            <v>Sanmina-SCI</v>
          </cell>
          <cell r="C369">
            <v>405</v>
          </cell>
          <cell r="D369">
            <v>366</v>
          </cell>
          <cell r="E369">
            <v>376</v>
          </cell>
          <cell r="F369" t="e">
            <v>#N/A</v>
          </cell>
          <cell r="G369" t="e">
            <v>#N/A</v>
          </cell>
          <cell r="H369" t="e">
            <v>#N/A</v>
          </cell>
          <cell r="I369" t="e">
            <v>#N/A</v>
          </cell>
          <cell r="J369" t="e">
            <v>#N/A</v>
          </cell>
          <cell r="K369" t="e">
            <v>#N/A</v>
          </cell>
          <cell r="L369" t="e">
            <v>#N/A</v>
          </cell>
          <cell r="M369" t="e">
            <v>#N/A</v>
          </cell>
          <cell r="N369" t="e">
            <v>#N/A</v>
          </cell>
          <cell r="O369" t="e">
            <v>#N/A</v>
          </cell>
          <cell r="P369" t="e">
            <v>#N/A</v>
          </cell>
          <cell r="Q369" t="str">
            <v>OUT</v>
          </cell>
          <cell r="R369" t="str">
            <v>California</v>
          </cell>
          <cell r="S369" t="str">
            <v>Semiconductors &amp; other electronic components</v>
          </cell>
        </row>
        <row r="370">
          <cell r="B370" t="str">
            <v>Reliance Steel &amp; Aluminum</v>
          </cell>
          <cell r="C370">
            <v>394</v>
          </cell>
          <cell r="D370">
            <v>367</v>
          </cell>
          <cell r="E370">
            <v>315</v>
          </cell>
          <cell r="F370">
            <v>313</v>
          </cell>
          <cell r="G370">
            <v>299</v>
          </cell>
          <cell r="H370">
            <v>283</v>
          </cell>
          <cell r="I370">
            <v>303</v>
          </cell>
          <cell r="J370">
            <v>320</v>
          </cell>
          <cell r="K370">
            <v>305</v>
          </cell>
          <cell r="L370" t="str">
            <v>275</v>
          </cell>
          <cell r="M370" t="str">
            <v>291</v>
          </cell>
          <cell r="N370">
            <v>343</v>
          </cell>
          <cell r="O370">
            <v>261</v>
          </cell>
          <cell r="P370">
            <v>247</v>
          </cell>
          <cell r="Q370" t="str">
            <v>OUT</v>
          </cell>
          <cell r="R370" t="str">
            <v>Arizona</v>
          </cell>
          <cell r="S370" t="str">
            <v>Retail &amp; wholesale trade</v>
          </cell>
        </row>
        <row r="371">
          <cell r="B371" t="str">
            <v>Steel Dynamics</v>
          </cell>
          <cell r="C371">
            <v>518</v>
          </cell>
          <cell r="D371">
            <v>368</v>
          </cell>
          <cell r="E371">
            <v>323</v>
          </cell>
          <cell r="F371">
            <v>354</v>
          </cell>
          <cell r="G371">
            <v>355</v>
          </cell>
          <cell r="H371">
            <v>326</v>
          </cell>
          <cell r="I371">
            <v>356</v>
          </cell>
          <cell r="J371">
            <v>347</v>
          </cell>
          <cell r="K371">
            <v>312</v>
          </cell>
          <cell r="L371" t="str">
            <v>264</v>
          </cell>
          <cell r="M371" t="str">
            <v>299</v>
          </cell>
          <cell r="N371">
            <v>319</v>
          </cell>
          <cell r="O371">
            <v>196</v>
          </cell>
          <cell r="P371">
            <v>176</v>
          </cell>
          <cell r="Q371" t="str">
            <v>OUT</v>
          </cell>
          <cell r="R371" t="str">
            <v>Indiana</v>
          </cell>
          <cell r="S371" t="str">
            <v>Metals &amp; metal products</v>
          </cell>
        </row>
        <row r="372">
          <cell r="B372" t="str">
            <v>Smurfit-Stone Container</v>
          </cell>
          <cell r="C372">
            <v>374</v>
          </cell>
          <cell r="D372">
            <v>369</v>
          </cell>
          <cell r="E372" t="e">
            <v>#N/A</v>
          </cell>
          <cell r="F372" t="e">
            <v>#N/A</v>
          </cell>
          <cell r="G372" t="e">
            <v>#N/A</v>
          </cell>
          <cell r="H372" t="e">
            <v>#N/A</v>
          </cell>
          <cell r="I372" t="e">
            <v>#N/A</v>
          </cell>
          <cell r="J372" t="e">
            <v>#N/A</v>
          </cell>
          <cell r="K372" t="e">
            <v>#N/A</v>
          </cell>
          <cell r="L372" t="e">
            <v>#N/A</v>
          </cell>
          <cell r="M372" t="e">
            <v>#N/A</v>
          </cell>
          <cell r="N372" t="e">
            <v>#N/A</v>
          </cell>
          <cell r="O372" t="e">
            <v>#N/A</v>
          </cell>
          <cell r="P372" t="e">
            <v>#N/A</v>
          </cell>
          <cell r="Q372" t="str">
            <v>OUT</v>
          </cell>
        </row>
        <row r="373">
          <cell r="B373" t="str">
            <v>Dillard's</v>
          </cell>
          <cell r="C373">
            <v>348</v>
          </cell>
          <cell r="D373">
            <v>370</v>
          </cell>
          <cell r="E373">
            <v>383</v>
          </cell>
          <cell r="F373">
            <v>378</v>
          </cell>
          <cell r="G373">
            <v>386</v>
          </cell>
          <cell r="H373">
            <v>400</v>
          </cell>
          <cell r="I373" t="e">
            <v>#N/A</v>
          </cell>
          <cell r="J373" t="e">
            <v>#N/A</v>
          </cell>
          <cell r="K373" t="e">
            <v>#N/A</v>
          </cell>
          <cell r="L373" t="str">
            <v>458</v>
          </cell>
          <cell r="M373" t="str">
            <v>468</v>
          </cell>
          <cell r="N373">
            <v>585</v>
          </cell>
          <cell r="O373">
            <v>488</v>
          </cell>
          <cell r="P373">
            <v>511</v>
          </cell>
          <cell r="Q373" t="str">
            <v>OUT</v>
          </cell>
          <cell r="R373" t="str">
            <v>Arkansas</v>
          </cell>
          <cell r="S373" t="str">
            <v>Retail &amp; wholesale trade</v>
          </cell>
        </row>
        <row r="374">
          <cell r="B374" t="str">
            <v>Omnicare</v>
          </cell>
          <cell r="C374">
            <v>347</v>
          </cell>
          <cell r="D374">
            <v>371</v>
          </cell>
          <cell r="E374">
            <v>389</v>
          </cell>
          <cell r="F374">
            <v>416</v>
          </cell>
          <cell r="G374">
            <v>415</v>
          </cell>
          <cell r="H374">
            <v>414</v>
          </cell>
          <cell r="I374" t="e">
            <v>#N/A</v>
          </cell>
          <cell r="J374" t="e">
            <v>#N/A</v>
          </cell>
          <cell r="K374" t="e">
            <v>#N/A</v>
          </cell>
          <cell r="L374" t="e">
            <v>#N/A</v>
          </cell>
          <cell r="M374" t="e">
            <v>#N/A</v>
          </cell>
          <cell r="N374" t="e">
            <v>#N/A</v>
          </cell>
          <cell r="O374" t="e">
            <v>#N/A</v>
          </cell>
          <cell r="P374" t="e">
            <v>#N/A</v>
          </cell>
          <cell r="Q374" t="str">
            <v>OUT</v>
          </cell>
          <cell r="R374" t="str">
            <v>Ohio</v>
          </cell>
          <cell r="S374" t="str">
            <v>Health care</v>
          </cell>
        </row>
        <row r="375">
          <cell r="B375" t="str">
            <v>S&amp;P Global</v>
          </cell>
          <cell r="C375" t="e">
            <v>#N/A</v>
          </cell>
          <cell r="D375">
            <v>372</v>
          </cell>
          <cell r="E375" t="e">
            <v>#N/A</v>
          </cell>
          <cell r="F375" t="e">
            <v>#N/A</v>
          </cell>
          <cell r="G375" t="e">
            <v>#N/A</v>
          </cell>
          <cell r="H375" t="e">
            <v>#N/A</v>
          </cell>
          <cell r="I375">
            <v>481</v>
          </cell>
          <cell r="J375">
            <v>459</v>
          </cell>
          <cell r="K375">
            <v>463</v>
          </cell>
          <cell r="L375" t="str">
            <v>470</v>
          </cell>
          <cell r="M375" t="str">
            <v>451</v>
          </cell>
          <cell r="N375">
            <v>393</v>
          </cell>
          <cell r="O375">
            <v>417</v>
          </cell>
          <cell r="P375">
            <v>366</v>
          </cell>
          <cell r="Q375" t="str">
            <v>OUT</v>
          </cell>
          <cell r="R375" t="str">
            <v>New York</v>
          </cell>
          <cell r="S375" t="str">
            <v>Financial Data Services</v>
          </cell>
        </row>
        <row r="376">
          <cell r="B376" t="str">
            <v>MeadWestvaco</v>
          </cell>
          <cell r="C376">
            <v>357</v>
          </cell>
          <cell r="D376">
            <v>373</v>
          </cell>
          <cell r="E376">
            <v>406</v>
          </cell>
          <cell r="F376">
            <v>448</v>
          </cell>
          <cell r="G376">
            <v>457</v>
          </cell>
          <cell r="H376">
            <v>464</v>
          </cell>
          <cell r="I376" t="e">
            <v>#N/A</v>
          </cell>
          <cell r="J376" t="e">
            <v>#N/A</v>
          </cell>
          <cell r="K376" t="e">
            <v>#N/A</v>
          </cell>
          <cell r="L376" t="e">
            <v>#N/A</v>
          </cell>
          <cell r="M376" t="e">
            <v>#N/A</v>
          </cell>
          <cell r="N376" t="e">
            <v>#N/A</v>
          </cell>
          <cell r="O376" t="e">
            <v>#N/A</v>
          </cell>
          <cell r="P376" t="e">
            <v>#N/A</v>
          </cell>
          <cell r="Q376" t="str">
            <v>OUT</v>
          </cell>
          <cell r="R376" t="str">
            <v>Virginia</v>
          </cell>
          <cell r="S376" t="str">
            <v>Miscellaneous manufacturing</v>
          </cell>
        </row>
        <row r="377">
          <cell r="B377" t="str">
            <v>Virgin Media</v>
          </cell>
          <cell r="C377">
            <v>359</v>
          </cell>
          <cell r="D377">
            <v>374</v>
          </cell>
          <cell r="E377" t="e">
            <v>#N/A</v>
          </cell>
          <cell r="F377" t="e">
            <v>#N/A</v>
          </cell>
          <cell r="G377" t="e">
            <v>#N/A</v>
          </cell>
          <cell r="H377" t="e">
            <v>#N/A</v>
          </cell>
          <cell r="I377" t="e">
            <v>#N/A</v>
          </cell>
          <cell r="J377" t="e">
            <v>#N/A</v>
          </cell>
          <cell r="K377" t="e">
            <v>#N/A</v>
          </cell>
          <cell r="L377" t="e">
            <v>#N/A</v>
          </cell>
          <cell r="M377" t="e">
            <v>#N/A</v>
          </cell>
          <cell r="N377" t="e">
            <v>#N/A</v>
          </cell>
          <cell r="O377" t="e">
            <v>#N/A</v>
          </cell>
          <cell r="P377" t="e">
            <v>#N/A</v>
          </cell>
          <cell r="Q377" t="str">
            <v>OUT</v>
          </cell>
          <cell r="R377" t="str">
            <v>New York</v>
          </cell>
          <cell r="S377" t="str">
            <v>Telecommunications</v>
          </cell>
        </row>
        <row r="378">
          <cell r="B378" t="str">
            <v>Cameron International</v>
          </cell>
          <cell r="C378">
            <v>399</v>
          </cell>
          <cell r="D378">
            <v>375</v>
          </cell>
          <cell r="E378">
            <v>362</v>
          </cell>
          <cell r="F378">
            <v>310</v>
          </cell>
          <cell r="G378">
            <v>286</v>
          </cell>
          <cell r="H378">
            <v>275</v>
          </cell>
          <cell r="I378">
            <v>319</v>
          </cell>
          <cell r="J378" t="str">
            <v>gone</v>
          </cell>
          <cell r="K378" t="str">
            <v>gone</v>
          </cell>
          <cell r="L378" t="str">
            <v>gone</v>
          </cell>
          <cell r="M378" t="str">
            <v>gone</v>
          </cell>
          <cell r="N378" t="str">
            <v>gone</v>
          </cell>
          <cell r="O378" t="str">
            <v>gone</v>
          </cell>
          <cell r="P378" t="str">
            <v>gone</v>
          </cell>
          <cell r="Q378" t="str">
            <v>OUT</v>
          </cell>
          <cell r="R378" t="str">
            <v>Texas</v>
          </cell>
          <cell r="S378" t="str">
            <v>Oil, gas &amp; pipelines</v>
          </cell>
        </row>
        <row r="379">
          <cell r="B379" t="str">
            <v>Dana</v>
          </cell>
          <cell r="C379">
            <v>398</v>
          </cell>
          <cell r="D379">
            <v>376</v>
          </cell>
          <cell r="E379">
            <v>336</v>
          </cell>
          <cell r="F379">
            <v>356</v>
          </cell>
          <cell r="G379">
            <v>385</v>
          </cell>
          <cell r="H379">
            <v>410</v>
          </cell>
          <cell r="I379">
            <v>428</v>
          </cell>
          <cell r="J379" t="e">
            <v>#N/A</v>
          </cell>
          <cell r="K379" t="e">
            <v>#N/A</v>
          </cell>
          <cell r="L379" t="e">
            <v>#N/A</v>
          </cell>
          <cell r="M379" t="e">
            <v>#N/A</v>
          </cell>
          <cell r="N379">
            <v>408</v>
          </cell>
          <cell r="O379">
            <v>391</v>
          </cell>
          <cell r="P379">
            <v>387</v>
          </cell>
          <cell r="Q379" t="str">
            <v>OUT</v>
          </cell>
          <cell r="R379" t="str">
            <v>Ohio</v>
          </cell>
          <cell r="S379" t="str">
            <v>Motor vehicles and parts</v>
          </cell>
        </row>
        <row r="380">
          <cell r="B380" t="str">
            <v>EOG Resources</v>
          </cell>
          <cell r="C380">
            <v>434</v>
          </cell>
          <cell r="D380">
            <v>377</v>
          </cell>
          <cell r="E380">
            <v>263</v>
          </cell>
          <cell r="F380">
            <v>233</v>
          </cell>
          <cell r="G380">
            <v>203</v>
          </cell>
          <cell r="H380">
            <v>167</v>
          </cell>
          <cell r="I380">
            <v>322</v>
          </cell>
          <cell r="J380">
            <v>356</v>
          </cell>
          <cell r="K380">
            <v>270</v>
          </cell>
          <cell r="L380" t="str">
            <v>181</v>
          </cell>
          <cell r="M380" t="str">
            <v>186</v>
          </cell>
          <cell r="N380">
            <v>285</v>
          </cell>
          <cell r="O380">
            <v>193</v>
          </cell>
          <cell r="P380">
            <v>156</v>
          </cell>
          <cell r="Q380" t="str">
            <v>IN</v>
          </cell>
          <cell r="R380" t="str">
            <v>Texas</v>
          </cell>
          <cell r="S380" t="str">
            <v>Oil, gas &amp; pipelines</v>
          </cell>
        </row>
        <row r="381">
          <cell r="B381" t="str">
            <v>Ecolab</v>
          </cell>
          <cell r="C381">
            <v>365</v>
          </cell>
          <cell r="D381">
            <v>378</v>
          </cell>
          <cell r="E381">
            <v>365</v>
          </cell>
          <cell r="F381">
            <v>229</v>
          </cell>
          <cell r="G381">
            <v>213</v>
          </cell>
          <cell r="H381">
            <v>213</v>
          </cell>
          <cell r="I381">
            <v>206</v>
          </cell>
          <cell r="J381">
            <v>211</v>
          </cell>
          <cell r="K381">
            <v>215</v>
          </cell>
          <cell r="L381" t="str">
            <v>215</v>
          </cell>
          <cell r="M381" t="str">
            <v>213</v>
          </cell>
          <cell r="N381">
            <v>237</v>
          </cell>
          <cell r="O381">
            <v>293</v>
          </cell>
          <cell r="P381">
            <v>293</v>
          </cell>
          <cell r="Q381" t="str">
            <v>IN</v>
          </cell>
          <cell r="R381" t="str">
            <v>Minnesota</v>
          </cell>
          <cell r="S381" t="str">
            <v>Chemicals</v>
          </cell>
        </row>
        <row r="382">
          <cell r="B382" t="str">
            <v>Jarden</v>
          </cell>
          <cell r="C382">
            <v>406</v>
          </cell>
          <cell r="D382">
            <v>379</v>
          </cell>
          <cell r="E382">
            <v>371</v>
          </cell>
          <cell r="F382">
            <v>383</v>
          </cell>
          <cell r="G382">
            <v>356</v>
          </cell>
          <cell r="H382">
            <v>348</v>
          </cell>
          <cell r="I382">
            <v>328</v>
          </cell>
          <cell r="J382" t="str">
            <v>gone</v>
          </cell>
          <cell r="K382" t="str">
            <v>gone</v>
          </cell>
          <cell r="L382" t="str">
            <v>gone</v>
          </cell>
          <cell r="M382" t="str">
            <v>gone</v>
          </cell>
          <cell r="N382" t="str">
            <v>gone</v>
          </cell>
          <cell r="O382" t="str">
            <v>gone</v>
          </cell>
          <cell r="P382" t="str">
            <v>gone</v>
          </cell>
          <cell r="Q382" t="str">
            <v>OUT</v>
          </cell>
          <cell r="R382" t="str">
            <v>Florida</v>
          </cell>
          <cell r="S382" t="str">
            <v>Miscellaneous manufacturing</v>
          </cell>
        </row>
        <row r="383">
          <cell r="B383" t="str">
            <v>MGM Resorts International</v>
          </cell>
          <cell r="C383">
            <v>360</v>
          </cell>
          <cell r="D383">
            <v>380</v>
          </cell>
          <cell r="E383">
            <v>331</v>
          </cell>
          <cell r="F383">
            <v>292</v>
          </cell>
          <cell r="G383">
            <v>287</v>
          </cell>
          <cell r="H383">
            <v>289</v>
          </cell>
          <cell r="I383">
            <v>309</v>
          </cell>
          <cell r="J383">
            <v>297</v>
          </cell>
          <cell r="K383">
            <v>280</v>
          </cell>
          <cell r="L383" t="str">
            <v>266</v>
          </cell>
          <cell r="M383" t="str">
            <v>249</v>
          </cell>
          <cell r="N383">
            <v>517</v>
          </cell>
          <cell r="O383">
            <v>364</v>
          </cell>
          <cell r="P383">
            <v>315</v>
          </cell>
          <cell r="Q383" t="str">
            <v>IN</v>
          </cell>
          <cell r="R383" t="str">
            <v>Nevada</v>
          </cell>
          <cell r="S383" t="str">
            <v>Miscellaneous services</v>
          </cell>
        </row>
        <row r="384">
          <cell r="B384" t="str">
            <v>Spectrum Group International</v>
          </cell>
          <cell r="C384">
            <v>480</v>
          </cell>
          <cell r="D384">
            <v>381</v>
          </cell>
          <cell r="E384">
            <v>352</v>
          </cell>
          <cell r="F384">
            <v>331</v>
          </cell>
          <cell r="G384">
            <v>353</v>
          </cell>
          <cell r="H384" t="e">
            <v>#N/A</v>
          </cell>
          <cell r="I384" t="e">
            <v>#N/A</v>
          </cell>
          <cell r="J384" t="e">
            <v>#N/A</v>
          </cell>
          <cell r="K384" t="e">
            <v>#N/A</v>
          </cell>
          <cell r="L384" t="e">
            <v>#N/A</v>
          </cell>
          <cell r="M384" t="e">
            <v>#N/A</v>
          </cell>
          <cell r="N384" t="e">
            <v>#N/A</v>
          </cell>
          <cell r="O384" t="e">
            <v>#N/A</v>
          </cell>
          <cell r="P384" t="e">
            <v>#N/A</v>
          </cell>
          <cell r="Q384" t="str">
            <v>OUT</v>
          </cell>
          <cell r="R384" t="str">
            <v>California</v>
          </cell>
          <cell r="S384" t="str">
            <v>Miscellaneous services</v>
          </cell>
        </row>
        <row r="385">
          <cell r="B385" t="str">
            <v>Gen Digital</v>
          </cell>
          <cell r="C385" t="e">
            <v>#N/A</v>
          </cell>
          <cell r="D385">
            <v>382</v>
          </cell>
          <cell r="E385">
            <v>391</v>
          </cell>
          <cell r="F385">
            <v>379</v>
          </cell>
          <cell r="G385">
            <v>378</v>
          </cell>
          <cell r="H385">
            <v>405</v>
          </cell>
          <cell r="I385">
            <v>400</v>
          </cell>
          <cell r="J385">
            <v>465</v>
          </cell>
          <cell r="K385">
            <v>586</v>
          </cell>
          <cell r="L385" t="str">
            <v>550</v>
          </cell>
          <cell r="M385" t="e">
            <v>#N/A</v>
          </cell>
          <cell r="N385" t="e">
            <v>#N/A</v>
          </cell>
          <cell r="O385" t="e">
            <v>#N/A</v>
          </cell>
          <cell r="P385">
            <v>919</v>
          </cell>
          <cell r="Q385" t="str">
            <v>OUT</v>
          </cell>
          <cell r="R385" t="str">
            <v>California</v>
          </cell>
          <cell r="S385" t="str">
            <v>Computer software</v>
          </cell>
        </row>
        <row r="386">
          <cell r="B386" t="str">
            <v>AK Steel Holding</v>
          </cell>
          <cell r="C386">
            <v>510</v>
          </cell>
          <cell r="D386">
            <v>383</v>
          </cell>
          <cell r="E386">
            <v>381</v>
          </cell>
          <cell r="F386">
            <v>430</v>
          </cell>
          <cell r="G386">
            <v>455</v>
          </cell>
          <cell r="H386">
            <v>415</v>
          </cell>
          <cell r="I386">
            <v>383</v>
          </cell>
          <cell r="J386">
            <v>441</v>
          </cell>
          <cell r="K386">
            <v>461</v>
          </cell>
          <cell r="L386" t="str">
            <v>443</v>
          </cell>
          <cell r="M386" t="str">
            <v>467</v>
          </cell>
          <cell r="N386" t="e">
            <v>#N/A</v>
          </cell>
          <cell r="O386" t="e">
            <v>#N/A</v>
          </cell>
          <cell r="P386" t="e">
            <v>#N/A</v>
          </cell>
          <cell r="Q386" t="str">
            <v>OUT</v>
          </cell>
          <cell r="R386" t="str">
            <v>Ohio</v>
          </cell>
          <cell r="S386" t="str">
            <v>Metals &amp; metal products</v>
          </cell>
        </row>
        <row r="387">
          <cell r="B387" t="str">
            <v>Expeditors International</v>
          </cell>
          <cell r="C387" t="e">
            <v>#N/A</v>
          </cell>
          <cell r="D387">
            <v>384</v>
          </cell>
          <cell r="E387">
            <v>395</v>
          </cell>
          <cell r="F387">
            <v>428</v>
          </cell>
          <cell r="G387">
            <v>425</v>
          </cell>
          <cell r="H387">
            <v>413</v>
          </cell>
          <cell r="I387">
            <v>390</v>
          </cell>
          <cell r="J387">
            <v>429</v>
          </cell>
          <cell r="K387" t="e">
            <v>#N/A</v>
          </cell>
          <cell r="L387" t="e">
            <v>#N/A</v>
          </cell>
          <cell r="M387" t="e">
            <v>#N/A</v>
          </cell>
          <cell r="N387" t="e">
            <v>#N/A</v>
          </cell>
          <cell r="O387" t="e">
            <v>#N/A</v>
          </cell>
          <cell r="P387" t="e">
            <v>#N/A</v>
          </cell>
          <cell r="Q387" t="str">
            <v>OUT</v>
          </cell>
          <cell r="R387" t="str">
            <v>Washington</v>
          </cell>
          <cell r="S387" t="str">
            <v>Transportation</v>
          </cell>
        </row>
        <row r="388">
          <cell r="B388" t="str">
            <v>TravelCenters of America</v>
          </cell>
          <cell r="C388">
            <v>440</v>
          </cell>
          <cell r="D388">
            <v>385</v>
          </cell>
          <cell r="E388">
            <v>329</v>
          </cell>
          <cell r="F388">
            <v>329</v>
          </cell>
          <cell r="G388" t="e">
            <v>#N/A</v>
          </cell>
          <cell r="H388">
            <v>365</v>
          </cell>
          <cell r="I388">
            <v>439</v>
          </cell>
          <cell r="J388">
            <v>470</v>
          </cell>
          <cell r="K388">
            <v>465</v>
          </cell>
          <cell r="L388" t="str">
            <v>433</v>
          </cell>
          <cell r="M388" t="str">
            <v>480</v>
          </cell>
          <cell r="N388">
            <v>540</v>
          </cell>
          <cell r="O388">
            <v>461</v>
          </cell>
          <cell r="P388">
            <v>372</v>
          </cell>
          <cell r="Q388" t="str">
            <v>OUT</v>
          </cell>
          <cell r="R388" t="str">
            <v>Ohio</v>
          </cell>
          <cell r="S388" t="str">
            <v>Retail &amp; wholesale trade</v>
          </cell>
        </row>
        <row r="389">
          <cell r="B389" t="str">
            <v>Tenneco</v>
          </cell>
          <cell r="C389">
            <v>446</v>
          </cell>
          <cell r="D389">
            <v>386</v>
          </cell>
          <cell r="E389">
            <v>350</v>
          </cell>
          <cell r="F389">
            <v>349</v>
          </cell>
          <cell r="G389">
            <v>338</v>
          </cell>
          <cell r="H389">
            <v>341</v>
          </cell>
          <cell r="I389">
            <v>334</v>
          </cell>
          <cell r="J389">
            <v>322</v>
          </cell>
          <cell r="K389">
            <v>320</v>
          </cell>
          <cell r="L389" t="str">
            <v>267</v>
          </cell>
          <cell r="M389" t="str">
            <v>185</v>
          </cell>
          <cell r="N389">
            <v>199</v>
          </cell>
          <cell r="O389">
            <v>202</v>
          </cell>
          <cell r="P389" t="e">
            <v>#N/A</v>
          </cell>
          <cell r="Q389" t="str">
            <v>OUT</v>
          </cell>
          <cell r="R389" t="str">
            <v>Illinois</v>
          </cell>
          <cell r="S389" t="str">
            <v>Motor vehicles and parts</v>
          </cell>
        </row>
        <row r="390">
          <cell r="B390" t="str">
            <v>Advance Auto Parts</v>
          </cell>
          <cell r="C390">
            <v>389</v>
          </cell>
          <cell r="D390">
            <v>387</v>
          </cell>
          <cell r="E390">
            <v>392</v>
          </cell>
          <cell r="F390">
            <v>409</v>
          </cell>
          <cell r="G390">
            <v>402</v>
          </cell>
          <cell r="H390">
            <v>294</v>
          </cell>
          <cell r="I390">
            <v>293</v>
          </cell>
          <cell r="J390">
            <v>292</v>
          </cell>
          <cell r="K390">
            <v>317</v>
          </cell>
          <cell r="L390" t="str">
            <v>326</v>
          </cell>
          <cell r="M390" t="str">
            <v>330</v>
          </cell>
          <cell r="N390">
            <v>301</v>
          </cell>
          <cell r="O390">
            <v>337</v>
          </cell>
          <cell r="P390">
            <v>368</v>
          </cell>
          <cell r="Q390" t="str">
            <v>IN</v>
          </cell>
          <cell r="R390" t="str">
            <v>Virginia</v>
          </cell>
          <cell r="S390" t="str">
            <v>Retail &amp; wholesale trade</v>
          </cell>
        </row>
        <row r="391">
          <cell r="B391" t="str">
            <v>Celanese</v>
          </cell>
          <cell r="C391">
            <v>414</v>
          </cell>
          <cell r="D391">
            <v>388</v>
          </cell>
          <cell r="E391">
            <v>368</v>
          </cell>
          <cell r="F391">
            <v>396</v>
          </cell>
          <cell r="G391">
            <v>399</v>
          </cell>
          <cell r="H391">
            <v>395</v>
          </cell>
          <cell r="I391">
            <v>453</v>
          </cell>
          <cell r="J391">
            <v>484</v>
          </cell>
          <cell r="K391">
            <v>455</v>
          </cell>
          <cell r="L391" t="str">
            <v>426</v>
          </cell>
          <cell r="M391" t="str">
            <v>470</v>
          </cell>
          <cell r="N391">
            <v>477</v>
          </cell>
          <cell r="O391">
            <v>406</v>
          </cell>
          <cell r="P391">
            <v>396</v>
          </cell>
          <cell r="Q391" t="str">
            <v>IN</v>
          </cell>
          <cell r="R391" t="str">
            <v>Texas</v>
          </cell>
          <cell r="S391" t="str">
            <v>Chemicals</v>
          </cell>
        </row>
        <row r="392">
          <cell r="B392" t="str">
            <v>Frontier Oil</v>
          </cell>
          <cell r="C392">
            <v>488</v>
          </cell>
          <cell r="D392">
            <v>389</v>
          </cell>
          <cell r="E392" t="e">
            <v>#N/A</v>
          </cell>
          <cell r="F392" t="e">
            <v>#N/A</v>
          </cell>
          <cell r="G392" t="e">
            <v>#N/A</v>
          </cell>
          <cell r="H392" t="e">
            <v>#N/A</v>
          </cell>
          <cell r="I392" t="e">
            <v>#N/A</v>
          </cell>
          <cell r="J392" t="e">
            <v>#N/A</v>
          </cell>
          <cell r="K392" t="e">
            <v>#N/A</v>
          </cell>
          <cell r="L392" t="e">
            <v>#N/A</v>
          </cell>
          <cell r="M392" t="e">
            <v>#N/A</v>
          </cell>
          <cell r="N392" t="e">
            <v>#N/A</v>
          </cell>
          <cell r="O392" t="e">
            <v>#N/A</v>
          </cell>
          <cell r="P392" t="e">
            <v>#N/A</v>
          </cell>
          <cell r="Q392" t="str">
            <v>OUT</v>
          </cell>
          <cell r="R392" t="str">
            <v>Texas</v>
          </cell>
          <cell r="S392" t="str">
            <v>Oil, gas &amp; pipelines</v>
          </cell>
        </row>
        <row r="393">
          <cell r="B393" t="str">
            <v>Dollar Tree</v>
          </cell>
          <cell r="C393">
            <v>397</v>
          </cell>
          <cell r="D393">
            <v>390</v>
          </cell>
          <cell r="E393">
            <v>373</v>
          </cell>
          <cell r="F393">
            <v>346</v>
          </cell>
          <cell r="G393">
            <v>342</v>
          </cell>
          <cell r="H393">
            <v>330</v>
          </cell>
          <cell r="I393">
            <v>180</v>
          </cell>
          <cell r="J393">
            <v>136</v>
          </cell>
          <cell r="K393">
            <v>134</v>
          </cell>
          <cell r="L393" t="str">
            <v>135</v>
          </cell>
          <cell r="M393" t="str">
            <v>131</v>
          </cell>
          <cell r="N393">
            <v>111</v>
          </cell>
          <cell r="O393">
            <v>137</v>
          </cell>
          <cell r="P393">
            <v>144</v>
          </cell>
          <cell r="Q393" t="str">
            <v>IN</v>
          </cell>
          <cell r="R393" t="str">
            <v>Virginia</v>
          </cell>
          <cell r="S393" t="str">
            <v>Retail &amp; wholesale trade</v>
          </cell>
        </row>
        <row r="394">
          <cell r="B394" t="str">
            <v>iHeartMedia, Inc.</v>
          </cell>
          <cell r="C394" t="e">
            <v>#N/A</v>
          </cell>
          <cell r="D394">
            <v>391</v>
          </cell>
          <cell r="E394" t="e">
            <v>#N/A</v>
          </cell>
          <cell r="F394" t="e">
            <v>#N/A</v>
          </cell>
          <cell r="G394" t="e">
            <v>#N/A</v>
          </cell>
          <cell r="H394" t="e">
            <v>#N/A</v>
          </cell>
          <cell r="I394" t="e">
            <v>#N/A</v>
          </cell>
          <cell r="J394" t="e">
            <v>#N/A</v>
          </cell>
          <cell r="K394" t="e">
            <v>#N/A</v>
          </cell>
          <cell r="L394" t="e">
            <v>#N/A</v>
          </cell>
          <cell r="M394" t="e">
            <v>#N/A</v>
          </cell>
          <cell r="N394" t="e">
            <v>#N/A</v>
          </cell>
          <cell r="O394" t="e">
            <v>#N/A</v>
          </cell>
          <cell r="P394" t="e">
            <v>#N/A</v>
          </cell>
          <cell r="Q394" t="str">
            <v>OUT</v>
          </cell>
          <cell r="R394" t="str">
            <v>Texas</v>
          </cell>
          <cell r="S394" t="str">
            <v>Miscellaneous services</v>
          </cell>
        </row>
        <row r="395">
          <cell r="B395" t="str">
            <v>Mattel</v>
          </cell>
          <cell r="C395">
            <v>387</v>
          </cell>
          <cell r="D395">
            <v>392</v>
          </cell>
          <cell r="E395">
            <v>388</v>
          </cell>
          <cell r="F395">
            <v>395</v>
          </cell>
          <cell r="G395">
            <v>403</v>
          </cell>
          <cell r="H395">
            <v>439</v>
          </cell>
          <cell r="I395">
            <v>450</v>
          </cell>
          <cell r="J395">
            <v>474</v>
          </cell>
          <cell r="K395">
            <v>533</v>
          </cell>
          <cell r="L395" t="str">
            <v>575</v>
          </cell>
          <cell r="M395">
            <v>593</v>
          </cell>
          <cell r="N395">
            <v>563</v>
          </cell>
          <cell r="O395">
            <v>570</v>
          </cell>
          <cell r="P395">
            <v>612</v>
          </cell>
          <cell r="Q395" t="str">
            <v>OUT</v>
          </cell>
          <cell r="R395" t="str">
            <v>California</v>
          </cell>
          <cell r="S395" t="str">
            <v>Miscellaneous manufacturing</v>
          </cell>
        </row>
        <row r="396">
          <cell r="B396" t="str">
            <v>Franklin Resources</v>
          </cell>
          <cell r="C396">
            <v>495</v>
          </cell>
          <cell r="D396">
            <v>393</v>
          </cell>
          <cell r="E396">
            <v>353</v>
          </cell>
          <cell r="F396">
            <v>362</v>
          </cell>
          <cell r="G396">
            <v>337</v>
          </cell>
          <cell r="H396">
            <v>335</v>
          </cell>
          <cell r="I396">
            <v>344</v>
          </cell>
          <cell r="J396">
            <v>405</v>
          </cell>
          <cell r="K396">
            <v>441</v>
          </cell>
          <cell r="L396" t="str">
            <v>467</v>
          </cell>
          <cell r="M396" t="str">
            <v>493</v>
          </cell>
          <cell r="N396">
            <v>484</v>
          </cell>
          <cell r="O396">
            <v>411</v>
          </cell>
          <cell r="P396">
            <v>456</v>
          </cell>
          <cell r="Q396" t="str">
            <v>IN</v>
          </cell>
          <cell r="R396" t="str">
            <v>California</v>
          </cell>
          <cell r="S396" t="str">
            <v>Financial</v>
          </cell>
        </row>
        <row r="397">
          <cell r="B397" t="str">
            <v>Domtar</v>
          </cell>
          <cell r="C397">
            <v>383</v>
          </cell>
          <cell r="D397">
            <v>394</v>
          </cell>
          <cell r="E397">
            <v>436</v>
          </cell>
          <cell r="F397">
            <v>458</v>
          </cell>
          <cell r="G397">
            <v>469</v>
          </cell>
          <cell r="H397">
            <v>470</v>
          </cell>
          <cell r="I397">
            <v>489</v>
          </cell>
          <cell r="J397">
            <v>505</v>
          </cell>
          <cell r="K397">
            <v>517</v>
          </cell>
          <cell r="L397" t="str">
            <v>511</v>
          </cell>
          <cell r="M397">
            <v>532</v>
          </cell>
          <cell r="N397">
            <v>553</v>
          </cell>
          <cell r="O397">
            <v>680</v>
          </cell>
          <cell r="P397">
            <v>668</v>
          </cell>
          <cell r="Q397" t="str">
            <v>OUT</v>
          </cell>
          <cell r="R397" t="str">
            <v>South Carolina</v>
          </cell>
          <cell r="S397" t="str">
            <v>Miscellaneous manufacturing</v>
          </cell>
        </row>
        <row r="398">
          <cell r="B398" t="str">
            <v>Barnes &amp; Noble</v>
          </cell>
          <cell r="C398">
            <v>372</v>
          </cell>
          <cell r="D398">
            <v>395</v>
          </cell>
          <cell r="E398">
            <v>360</v>
          </cell>
          <cell r="F398">
            <v>360</v>
          </cell>
          <cell r="G398">
            <v>381</v>
          </cell>
          <cell r="H398">
            <v>423</v>
          </cell>
          <cell r="I398">
            <v>427</v>
          </cell>
          <cell r="J398">
            <v>555</v>
          </cell>
          <cell r="K398">
            <v>613</v>
          </cell>
          <cell r="L398" t="str">
            <v>667</v>
          </cell>
          <cell r="M398">
            <v>685</v>
          </cell>
          <cell r="N398" t="e">
            <v>#N/A</v>
          </cell>
          <cell r="O398" t="e">
            <v>#N/A</v>
          </cell>
          <cell r="P398" t="e">
            <v>#N/A</v>
          </cell>
          <cell r="Q398" t="str">
            <v>OUT</v>
          </cell>
          <cell r="R398" t="str">
            <v>New York</v>
          </cell>
          <cell r="S398" t="str">
            <v>Retail &amp; wholesale trade</v>
          </cell>
        </row>
        <row r="399">
          <cell r="B399" t="str">
            <v>Amerigroup</v>
          </cell>
          <cell r="C399">
            <v>404</v>
          </cell>
          <cell r="D399">
            <v>396</v>
          </cell>
          <cell r="E399">
            <v>385</v>
          </cell>
          <cell r="F399" t="e">
            <v>#N/A</v>
          </cell>
          <cell r="G399" t="e">
            <v>#N/A</v>
          </cell>
          <cell r="H399" t="e">
            <v>#N/A</v>
          </cell>
          <cell r="I399" t="e">
            <v>#N/A</v>
          </cell>
          <cell r="J399" t="e">
            <v>#N/A</v>
          </cell>
          <cell r="K399" t="e">
            <v>#N/A</v>
          </cell>
          <cell r="L399" t="e">
            <v>#N/A</v>
          </cell>
          <cell r="M399" t="e">
            <v>#N/A</v>
          </cell>
          <cell r="N399" t="e">
            <v>#N/A</v>
          </cell>
          <cell r="O399" t="e">
            <v>#N/A</v>
          </cell>
          <cell r="P399" t="e">
            <v>#N/A</v>
          </cell>
          <cell r="Q399" t="str">
            <v>OUT</v>
          </cell>
          <cell r="R399" t="str">
            <v>Virginia</v>
          </cell>
          <cell r="S399" t="str">
            <v>Health care</v>
          </cell>
        </row>
        <row r="400">
          <cell r="B400" t="str">
            <v>Newell Rubbermaid</v>
          </cell>
          <cell r="C400">
            <v>373</v>
          </cell>
          <cell r="D400">
            <v>397</v>
          </cell>
          <cell r="E400">
            <v>414</v>
          </cell>
          <cell r="F400">
            <v>433</v>
          </cell>
          <cell r="G400">
            <v>436</v>
          </cell>
          <cell r="H400">
            <v>455</v>
          </cell>
          <cell r="I400" t="e">
            <v>#N/A</v>
          </cell>
          <cell r="J400" t="e">
            <v>#N/A</v>
          </cell>
          <cell r="K400" t="e">
            <v>#N/A</v>
          </cell>
          <cell r="L400" t="e">
            <v>#N/A</v>
          </cell>
          <cell r="M400" t="e">
            <v>#N/A</v>
          </cell>
          <cell r="N400" t="e">
            <v>#N/A</v>
          </cell>
          <cell r="O400" t="e">
            <v>#N/A</v>
          </cell>
          <cell r="P400" t="e">
            <v>#N/A</v>
          </cell>
          <cell r="Q400" t="str">
            <v>OUT</v>
          </cell>
          <cell r="R400" t="str">
            <v>New Jersey</v>
          </cell>
          <cell r="S400" t="str">
            <v>Miscellaneous manufacturing</v>
          </cell>
        </row>
        <row r="401">
          <cell r="B401" t="str">
            <v>Fidelity National Financial</v>
          </cell>
          <cell r="C401">
            <v>366</v>
          </cell>
          <cell r="D401">
            <v>398</v>
          </cell>
          <cell r="E401">
            <v>472</v>
          </cell>
          <cell r="F401">
            <v>353</v>
          </cell>
          <cell r="G401">
            <v>316</v>
          </cell>
          <cell r="H401">
            <v>314</v>
          </cell>
          <cell r="I401">
            <v>311</v>
          </cell>
          <cell r="J401">
            <v>293</v>
          </cell>
          <cell r="K401">
            <v>302</v>
          </cell>
          <cell r="L401" t="str">
            <v>402</v>
          </cell>
          <cell r="M401" t="str">
            <v>375</v>
          </cell>
          <cell r="N401">
            <v>288</v>
          </cell>
          <cell r="O401">
            <v>238</v>
          </cell>
          <cell r="P401">
            <v>359</v>
          </cell>
          <cell r="Q401" t="str">
            <v>OUT</v>
          </cell>
          <cell r="R401" t="str">
            <v>Florida</v>
          </cell>
          <cell r="S401" t="str">
            <v>Financial</v>
          </cell>
        </row>
        <row r="402">
          <cell r="B402" t="str">
            <v>Mutual of Omaha Insurance</v>
          </cell>
          <cell r="C402">
            <v>408</v>
          </cell>
          <cell r="D402">
            <v>399</v>
          </cell>
          <cell r="E402">
            <v>411</v>
          </cell>
          <cell r="F402">
            <v>394</v>
          </cell>
          <cell r="G402">
            <v>392</v>
          </cell>
          <cell r="H402">
            <v>391</v>
          </cell>
          <cell r="I402">
            <v>367</v>
          </cell>
          <cell r="J402">
            <v>342</v>
          </cell>
          <cell r="K402">
            <v>337</v>
          </cell>
          <cell r="L402" t="str">
            <v>336</v>
          </cell>
          <cell r="M402" t="str">
            <v>300</v>
          </cell>
          <cell r="N402">
            <v>282</v>
          </cell>
          <cell r="O402">
            <v>324</v>
          </cell>
          <cell r="P402" t="e">
            <v>#N/A</v>
          </cell>
          <cell r="Q402" t="str">
            <v>OUT</v>
          </cell>
          <cell r="R402" t="str">
            <v>Nebraska</v>
          </cell>
          <cell r="S402" t="str">
            <v>Financial</v>
          </cell>
        </row>
        <row r="403">
          <cell r="B403" t="str">
            <v>PetSmart</v>
          </cell>
          <cell r="C403">
            <v>393</v>
          </cell>
          <cell r="D403">
            <v>400</v>
          </cell>
          <cell r="E403">
            <v>400</v>
          </cell>
          <cell r="F403">
            <v>377</v>
          </cell>
          <cell r="G403">
            <v>376</v>
          </cell>
          <cell r="H403">
            <v>386</v>
          </cell>
          <cell r="I403" t="e">
            <v>#N/A</v>
          </cell>
          <cell r="J403" t="e">
            <v>#N/A</v>
          </cell>
          <cell r="K403" t="e">
            <v>#N/A</v>
          </cell>
          <cell r="L403" t="e">
            <v>#N/A</v>
          </cell>
          <cell r="M403" t="e">
            <v>#N/A</v>
          </cell>
          <cell r="N403" t="e">
            <v>#N/A</v>
          </cell>
          <cell r="O403" t="e">
            <v>#N/A</v>
          </cell>
          <cell r="P403" t="e">
            <v>#N/A</v>
          </cell>
          <cell r="Q403" t="str">
            <v>OUT</v>
          </cell>
          <cell r="R403" t="str">
            <v>Arizona</v>
          </cell>
          <cell r="S403" t="str">
            <v>Retail &amp; wholesale trade</v>
          </cell>
        </row>
        <row r="404">
          <cell r="B404" t="str">
            <v>Universal American</v>
          </cell>
          <cell r="C404">
            <v>425</v>
          </cell>
          <cell r="D404">
            <v>401</v>
          </cell>
          <cell r="E404" t="e">
            <v>#N/A</v>
          </cell>
          <cell r="F404" t="e">
            <v>#N/A</v>
          </cell>
          <cell r="G404" t="e">
            <v>#N/A</v>
          </cell>
          <cell r="H404" t="e">
            <v>#N/A</v>
          </cell>
          <cell r="I404" t="e">
            <v>#N/A</v>
          </cell>
          <cell r="J404" t="e">
            <v>#N/A</v>
          </cell>
          <cell r="K404" t="e">
            <v>#N/A</v>
          </cell>
          <cell r="L404" t="e">
            <v>#N/A</v>
          </cell>
          <cell r="M404" t="e">
            <v>#N/A</v>
          </cell>
          <cell r="N404" t="e">
            <v>#N/A</v>
          </cell>
          <cell r="O404" t="e">
            <v>#N/A</v>
          </cell>
          <cell r="P404" t="e">
            <v>#N/A</v>
          </cell>
          <cell r="Q404" t="str">
            <v>OUT</v>
          </cell>
          <cell r="R404" t="str">
            <v>New York</v>
          </cell>
          <cell r="S404" t="str">
            <v>Health care</v>
          </cell>
        </row>
        <row r="405">
          <cell r="B405" t="str">
            <v>Hershey</v>
          </cell>
          <cell r="C405">
            <v>395</v>
          </cell>
          <cell r="D405">
            <v>402</v>
          </cell>
          <cell r="E405">
            <v>404</v>
          </cell>
          <cell r="F405">
            <v>384</v>
          </cell>
          <cell r="G405" t="e">
            <v>#N/A</v>
          </cell>
          <cell r="H405">
            <v>376</v>
          </cell>
          <cell r="I405">
            <v>362</v>
          </cell>
          <cell r="J405">
            <v>369</v>
          </cell>
          <cell r="K405">
            <v>379</v>
          </cell>
          <cell r="L405" t="str">
            <v>391</v>
          </cell>
          <cell r="M405" t="str">
            <v>398</v>
          </cell>
          <cell r="N405">
            <v>370</v>
          </cell>
          <cell r="O405">
            <v>388</v>
          </cell>
          <cell r="P405">
            <v>380</v>
          </cell>
          <cell r="Q405" t="str">
            <v>IN</v>
          </cell>
          <cell r="R405" t="str">
            <v>Pennsylvania</v>
          </cell>
          <cell r="S405" t="str">
            <v>Food &amp; beverages &amp; tobacco</v>
          </cell>
        </row>
        <row r="406">
          <cell r="B406" t="str">
            <v>BorgWarner</v>
          </cell>
          <cell r="C406">
            <v>517</v>
          </cell>
          <cell r="D406">
            <v>403</v>
          </cell>
          <cell r="E406">
            <v>355</v>
          </cell>
          <cell r="F406">
            <v>358</v>
          </cell>
          <cell r="G406">
            <v>352</v>
          </cell>
          <cell r="H406">
            <v>347</v>
          </cell>
          <cell r="I406">
            <v>339</v>
          </cell>
          <cell r="J406">
            <v>305</v>
          </cell>
          <cell r="K406">
            <v>301</v>
          </cell>
          <cell r="L406" t="str">
            <v>301</v>
          </cell>
          <cell r="M406" t="str">
            <v>312</v>
          </cell>
          <cell r="N406">
            <v>295</v>
          </cell>
          <cell r="O406">
            <v>244</v>
          </cell>
          <cell r="P406">
            <v>262</v>
          </cell>
          <cell r="Q406" t="str">
            <v>IN</v>
          </cell>
          <cell r="R406" t="str">
            <v>Michigan</v>
          </cell>
          <cell r="S406" t="str">
            <v>Motor vehicles and parts</v>
          </cell>
        </row>
        <row r="407">
          <cell r="B407" t="str">
            <v>Keurig Dr Pepper</v>
          </cell>
          <cell r="C407">
            <v>378</v>
          </cell>
          <cell r="D407">
            <v>404</v>
          </cell>
          <cell r="E407">
            <v>417</v>
          </cell>
          <cell r="F407">
            <v>427</v>
          </cell>
          <cell r="G407" t="e">
            <v>#N/A</v>
          </cell>
          <cell r="H407">
            <v>437</v>
          </cell>
          <cell r="I407">
            <v>413</v>
          </cell>
          <cell r="J407">
            <v>416</v>
          </cell>
          <cell r="K407">
            <v>418</v>
          </cell>
          <cell r="L407" t="str">
            <v>409</v>
          </cell>
          <cell r="M407" t="str">
            <v>288</v>
          </cell>
          <cell r="N407">
            <v>267</v>
          </cell>
          <cell r="O407">
            <v>296</v>
          </cell>
          <cell r="P407">
            <v>296</v>
          </cell>
          <cell r="Q407" t="str">
            <v>OUT</v>
          </cell>
          <cell r="R407" t="str">
            <v>Texas</v>
          </cell>
          <cell r="S407" t="str">
            <v>Food &amp; beverages &amp; tobacco</v>
          </cell>
        </row>
        <row r="408">
          <cell r="B408" t="str">
            <v>Pacific Life</v>
          </cell>
          <cell r="C408">
            <v>401</v>
          </cell>
          <cell r="D408">
            <v>405</v>
          </cell>
          <cell r="E408">
            <v>420</v>
          </cell>
          <cell r="F408">
            <v>369</v>
          </cell>
          <cell r="G408">
            <v>333</v>
          </cell>
          <cell r="H408">
            <v>387</v>
          </cell>
          <cell r="I408">
            <v>326</v>
          </cell>
          <cell r="J408">
            <v>302</v>
          </cell>
          <cell r="K408">
            <v>313</v>
          </cell>
          <cell r="L408" t="str">
            <v>298</v>
          </cell>
          <cell r="M408" t="str">
            <v>269</v>
          </cell>
          <cell r="N408">
            <v>303</v>
          </cell>
          <cell r="O408">
            <v>266</v>
          </cell>
          <cell r="P408">
            <v>312</v>
          </cell>
          <cell r="Q408" t="str">
            <v>OUT</v>
          </cell>
          <cell r="R408" t="str">
            <v>California</v>
          </cell>
          <cell r="S408" t="str">
            <v>Financial</v>
          </cell>
        </row>
        <row r="409">
          <cell r="B409" t="str">
            <v>NII Holdings</v>
          </cell>
          <cell r="C409">
            <v>468</v>
          </cell>
          <cell r="D409">
            <v>406</v>
          </cell>
          <cell r="E409">
            <v>369</v>
          </cell>
          <cell r="F409">
            <v>421</v>
          </cell>
          <cell r="G409">
            <v>495</v>
          </cell>
          <cell r="H409" t="e">
            <v>#N/A</v>
          </cell>
          <cell r="I409" t="e">
            <v>#N/A</v>
          </cell>
          <cell r="J409" t="e">
            <v>#N/A</v>
          </cell>
          <cell r="K409" t="e">
            <v>#N/A</v>
          </cell>
          <cell r="L409" t="e">
            <v>#N/A</v>
          </cell>
          <cell r="M409" t="e">
            <v>#N/A</v>
          </cell>
          <cell r="N409" t="e">
            <v>#N/A</v>
          </cell>
          <cell r="O409" t="e">
            <v>#N/A</v>
          </cell>
          <cell r="P409" t="e">
            <v>#N/A</v>
          </cell>
          <cell r="Q409" t="str">
            <v>OUT</v>
          </cell>
          <cell r="R409" t="str">
            <v>Virginia</v>
          </cell>
          <cell r="S409" t="str">
            <v>Telecommunications</v>
          </cell>
        </row>
        <row r="410">
          <cell r="B410" t="str">
            <v>UGI</v>
          </cell>
          <cell r="C410">
            <v>369</v>
          </cell>
          <cell r="D410">
            <v>407</v>
          </cell>
          <cell r="E410">
            <v>403</v>
          </cell>
          <cell r="F410">
            <v>388</v>
          </cell>
          <cell r="G410">
            <v>362</v>
          </cell>
          <cell r="H410">
            <v>349</v>
          </cell>
          <cell r="I410">
            <v>384</v>
          </cell>
          <cell r="J410">
            <v>457</v>
          </cell>
          <cell r="K410">
            <v>457</v>
          </cell>
          <cell r="L410" t="str">
            <v>400</v>
          </cell>
          <cell r="M410" t="str">
            <v>423</v>
          </cell>
          <cell r="N410">
            <v>436</v>
          </cell>
          <cell r="O410">
            <v>455</v>
          </cell>
          <cell r="P410">
            <v>388</v>
          </cell>
          <cell r="Q410" t="str">
            <v>OUT</v>
          </cell>
          <cell r="R410" t="str">
            <v>Pennsylvania</v>
          </cell>
          <cell r="S410" t="str">
            <v>Utilities, gas and electric</v>
          </cell>
        </row>
        <row r="411">
          <cell r="B411" t="str">
            <v>Universal Health Services</v>
          </cell>
          <cell r="C411">
            <v>403</v>
          </cell>
          <cell r="D411">
            <v>408</v>
          </cell>
          <cell r="E411">
            <v>339</v>
          </cell>
          <cell r="F411">
            <v>337</v>
          </cell>
          <cell r="G411">
            <v>324</v>
          </cell>
          <cell r="H411">
            <v>324</v>
          </cell>
          <cell r="I411">
            <v>290</v>
          </cell>
          <cell r="J411">
            <v>276</v>
          </cell>
          <cell r="K411">
            <v>268</v>
          </cell>
          <cell r="L411" t="str">
            <v>293</v>
          </cell>
          <cell r="M411" t="str">
            <v>281</v>
          </cell>
          <cell r="N411">
            <v>270</v>
          </cell>
          <cell r="O411">
            <v>297</v>
          </cell>
          <cell r="P411">
            <v>311</v>
          </cell>
          <cell r="Q411" t="str">
            <v>IN</v>
          </cell>
          <cell r="R411" t="str">
            <v>Pennsylvania</v>
          </cell>
          <cell r="S411" t="str">
            <v>Health care</v>
          </cell>
        </row>
        <row r="412">
          <cell r="B412" t="str">
            <v>Precision Castparts</v>
          </cell>
          <cell r="C412">
            <v>325</v>
          </cell>
          <cell r="D412">
            <v>409</v>
          </cell>
          <cell r="E412">
            <v>387</v>
          </cell>
          <cell r="F412">
            <v>355</v>
          </cell>
          <cell r="G412" t="e">
            <v>#N/A</v>
          </cell>
          <cell r="H412">
            <v>302</v>
          </cell>
          <cell r="I412">
            <v>282</v>
          </cell>
          <cell r="J412" t="e">
            <v>#N/A</v>
          </cell>
          <cell r="K412" t="e">
            <v>#N/A</v>
          </cell>
          <cell r="L412" t="e">
            <v>#N/A</v>
          </cell>
          <cell r="M412" t="e">
            <v>#N/A</v>
          </cell>
          <cell r="N412" t="e">
            <v>#N/A</v>
          </cell>
          <cell r="O412" t="e">
            <v>#N/A</v>
          </cell>
          <cell r="P412" t="e">
            <v>#N/A</v>
          </cell>
          <cell r="Q412" t="str">
            <v>OUT</v>
          </cell>
          <cell r="R412" t="str">
            <v>Oregon</v>
          </cell>
          <cell r="S412" t="str">
            <v>Aerospace &amp; defense</v>
          </cell>
        </row>
        <row r="413">
          <cell r="B413" t="str">
            <v>MasterCard</v>
          </cell>
          <cell r="C413">
            <v>411</v>
          </cell>
          <cell r="D413">
            <v>410</v>
          </cell>
          <cell r="E413">
            <v>370</v>
          </cell>
          <cell r="F413">
            <v>348</v>
          </cell>
          <cell r="G413">
            <v>326</v>
          </cell>
          <cell r="H413">
            <v>308</v>
          </cell>
          <cell r="I413">
            <v>294</v>
          </cell>
          <cell r="J413">
            <v>267</v>
          </cell>
          <cell r="K413">
            <v>236</v>
          </cell>
          <cell r="L413" t="str">
            <v>210</v>
          </cell>
          <cell r="M413" t="str">
            <v>191</v>
          </cell>
          <cell r="N413">
            <v>201</v>
          </cell>
          <cell r="O413">
            <v>190</v>
          </cell>
          <cell r="P413">
            <v>177</v>
          </cell>
          <cell r="Q413" t="str">
            <v>IN</v>
          </cell>
          <cell r="R413" t="str">
            <v>New York</v>
          </cell>
          <cell r="S413" t="str">
            <v>Financial Data Services</v>
          </cell>
        </row>
        <row r="414">
          <cell r="B414" t="str">
            <v>Clorox</v>
          </cell>
          <cell r="C414">
            <v>384</v>
          </cell>
          <cell r="D414">
            <v>411</v>
          </cell>
          <cell r="E414">
            <v>456</v>
          </cell>
          <cell r="F414">
            <v>461</v>
          </cell>
          <cell r="G414" t="e">
            <v>#N/A</v>
          </cell>
          <cell r="H414">
            <v>469</v>
          </cell>
          <cell r="I414">
            <v>455</v>
          </cell>
          <cell r="J414">
            <v>453</v>
          </cell>
          <cell r="K414">
            <v>468</v>
          </cell>
          <cell r="L414" t="str">
            <v>477</v>
          </cell>
          <cell r="M414" t="str">
            <v>474</v>
          </cell>
          <cell r="N414">
            <v>427</v>
          </cell>
          <cell r="O414">
            <v>459</v>
          </cell>
          <cell r="P414">
            <v>506</v>
          </cell>
          <cell r="Q414" t="str">
            <v>IN</v>
          </cell>
          <cell r="R414" t="str">
            <v>California</v>
          </cell>
          <cell r="S414" t="str">
            <v>Household &amp; personal products</v>
          </cell>
        </row>
        <row r="415">
          <cell r="B415" t="str">
            <v>Core-Mark Holding</v>
          </cell>
          <cell r="C415">
            <v>419</v>
          </cell>
          <cell r="D415">
            <v>412</v>
          </cell>
          <cell r="E415">
            <v>393</v>
          </cell>
          <cell r="F415">
            <v>368</v>
          </cell>
          <cell r="G415">
            <v>346</v>
          </cell>
          <cell r="H415">
            <v>352</v>
          </cell>
          <cell r="I415">
            <v>317</v>
          </cell>
          <cell r="J415">
            <v>247</v>
          </cell>
          <cell r="K415">
            <v>247</v>
          </cell>
          <cell r="L415" t="str">
            <v>250</v>
          </cell>
          <cell r="M415" t="str">
            <v>240</v>
          </cell>
          <cell r="N415">
            <v>224</v>
          </cell>
          <cell r="O415" t="e">
            <v>#N/A</v>
          </cell>
          <cell r="P415" t="e">
            <v>#N/A</v>
          </cell>
          <cell r="Q415" t="str">
            <v>OUT</v>
          </cell>
          <cell r="R415" t="str">
            <v>California</v>
          </cell>
          <cell r="S415" t="str">
            <v>Retail &amp; wholesale trade</v>
          </cell>
        </row>
        <row r="416">
          <cell r="B416" t="str">
            <v>Group 1 Automotive</v>
          </cell>
          <cell r="C416">
            <v>457</v>
          </cell>
          <cell r="D416">
            <v>413</v>
          </cell>
          <cell r="E416">
            <v>405</v>
          </cell>
          <cell r="F416">
            <v>343</v>
          </cell>
          <cell r="G416">
            <v>307</v>
          </cell>
          <cell r="H416">
            <v>291</v>
          </cell>
          <cell r="I416">
            <v>267</v>
          </cell>
          <cell r="J416">
            <v>261</v>
          </cell>
          <cell r="K416">
            <v>273</v>
          </cell>
          <cell r="L416" t="str">
            <v>272</v>
          </cell>
          <cell r="M416" t="str">
            <v>264</v>
          </cell>
          <cell r="N416">
            <v>286</v>
          </cell>
          <cell r="O416">
            <v>273</v>
          </cell>
          <cell r="P416">
            <v>252</v>
          </cell>
          <cell r="Q416" t="str">
            <v>OUT</v>
          </cell>
          <cell r="R416" t="str">
            <v>Texas</v>
          </cell>
          <cell r="S416" t="str">
            <v>Retail &amp; wholesale trade</v>
          </cell>
        </row>
        <row r="417">
          <cell r="B417" t="str">
            <v>Anixter International</v>
          </cell>
          <cell r="C417">
            <v>422</v>
          </cell>
          <cell r="D417">
            <v>414</v>
          </cell>
          <cell r="E417">
            <v>386</v>
          </cell>
          <cell r="F417">
            <v>405</v>
          </cell>
          <cell r="G417">
            <v>420</v>
          </cell>
          <cell r="H417">
            <v>420</v>
          </cell>
          <cell r="I417">
            <v>391</v>
          </cell>
          <cell r="J417">
            <v>359</v>
          </cell>
          <cell r="K417">
            <v>357</v>
          </cell>
          <cell r="L417" t="str">
            <v>364</v>
          </cell>
          <cell r="M417" t="str">
            <v>359</v>
          </cell>
          <cell r="N417" t="e">
            <v>#N/A</v>
          </cell>
          <cell r="O417" t="e">
            <v>#N/A</v>
          </cell>
          <cell r="P417" t="e">
            <v>#N/A</v>
          </cell>
          <cell r="Q417" t="str">
            <v>OUT</v>
          </cell>
          <cell r="R417" t="str">
            <v>Illinois</v>
          </cell>
          <cell r="S417" t="str">
            <v>Retail &amp; wholesale trade</v>
          </cell>
        </row>
        <row r="418">
          <cell r="B418" t="str">
            <v>Gannett</v>
          </cell>
          <cell r="C418">
            <v>370</v>
          </cell>
          <cell r="D418">
            <v>415</v>
          </cell>
          <cell r="E418">
            <v>465</v>
          </cell>
          <cell r="F418">
            <v>467</v>
          </cell>
          <cell r="G418">
            <v>481</v>
          </cell>
          <cell r="H418">
            <v>441</v>
          </cell>
          <cell r="I418">
            <v>752</v>
          </cell>
          <cell r="J418">
            <v>722</v>
          </cell>
          <cell r="K418">
            <v>716</v>
          </cell>
          <cell r="L418" t="str">
            <v>778</v>
          </cell>
          <cell r="M418" t="e">
            <v>#N/A</v>
          </cell>
          <cell r="N418">
            <v>683</v>
          </cell>
          <cell r="O418">
            <v>801</v>
          </cell>
          <cell r="P418">
            <v>901</v>
          </cell>
          <cell r="Q418" t="str">
            <v>OUT</v>
          </cell>
          <cell r="R418" t="str">
            <v>Virginia</v>
          </cell>
          <cell r="S418" t="str">
            <v>Publishing, printing</v>
          </cell>
        </row>
        <row r="419">
          <cell r="B419" t="str">
            <v>Targa Resources</v>
          </cell>
          <cell r="C419">
            <v>505</v>
          </cell>
          <cell r="D419">
            <v>416</v>
          </cell>
          <cell r="E419">
            <v>361</v>
          </cell>
          <cell r="F419">
            <v>435</v>
          </cell>
          <cell r="G419">
            <v>395</v>
          </cell>
          <cell r="H419">
            <v>329</v>
          </cell>
          <cell r="I419">
            <v>387</v>
          </cell>
          <cell r="J419">
            <v>402</v>
          </cell>
          <cell r="K419">
            <v>334</v>
          </cell>
          <cell r="L419" t="str">
            <v>302</v>
          </cell>
          <cell r="M419" t="str">
            <v>365</v>
          </cell>
          <cell r="N419">
            <v>364</v>
          </cell>
          <cell r="O419">
            <v>216</v>
          </cell>
          <cell r="P419">
            <v>188</v>
          </cell>
          <cell r="Q419" t="str">
            <v>OUT</v>
          </cell>
        </row>
        <row r="420">
          <cell r="B420" t="str">
            <v>KeyCorp</v>
          </cell>
          <cell r="C420">
            <v>356</v>
          </cell>
          <cell r="D420">
            <v>417</v>
          </cell>
          <cell r="E420">
            <v>499</v>
          </cell>
          <cell r="F420" t="e">
            <v>#N/A</v>
          </cell>
          <cell r="G420">
            <v>541</v>
          </cell>
          <cell r="H420">
            <v>592</v>
          </cell>
          <cell r="I420">
            <v>540</v>
          </cell>
          <cell r="J420">
            <v>479</v>
          </cell>
          <cell r="K420">
            <v>412</v>
          </cell>
          <cell r="L420" t="str">
            <v>413</v>
          </cell>
          <cell r="M420" t="str">
            <v>411</v>
          </cell>
          <cell r="N420">
            <v>396</v>
          </cell>
          <cell r="O420">
            <v>449</v>
          </cell>
          <cell r="P420">
            <v>459</v>
          </cell>
          <cell r="Q420" t="str">
            <v>IN</v>
          </cell>
          <cell r="R420" t="str">
            <v>Ohio</v>
          </cell>
          <cell r="S420" t="str">
            <v>Financial</v>
          </cell>
        </row>
        <row r="421">
          <cell r="B421" t="str">
            <v>Mylan</v>
          </cell>
          <cell r="C421">
            <v>412</v>
          </cell>
          <cell r="D421">
            <v>418</v>
          </cell>
          <cell r="E421">
            <v>396</v>
          </cell>
          <cell r="F421">
            <v>374</v>
          </cell>
          <cell r="G421">
            <v>377</v>
          </cell>
          <cell r="H421" t="e">
            <v>#N/A</v>
          </cell>
          <cell r="I421" t="e">
            <v>#N/A</v>
          </cell>
          <cell r="J421" t="e">
            <v>#N/A</v>
          </cell>
          <cell r="K421" t="e">
            <v>#N/A</v>
          </cell>
          <cell r="L421" t="e">
            <v>#N/A</v>
          </cell>
          <cell r="M421" t="e">
            <v>#N/A</v>
          </cell>
          <cell r="N421" t="e">
            <v>#N/A</v>
          </cell>
          <cell r="O421" t="e">
            <v>#N/A</v>
          </cell>
          <cell r="P421" t="e">
            <v>#N/A</v>
          </cell>
          <cell r="Q421" t="str">
            <v>OUT</v>
          </cell>
          <cell r="R421" t="str">
            <v>Pennsylvania</v>
          </cell>
          <cell r="S421" t="str">
            <v>Pharmaceuticals</v>
          </cell>
        </row>
        <row r="422">
          <cell r="B422" t="str">
            <v>Agilent Technologies</v>
          </cell>
          <cell r="C422">
            <v>461</v>
          </cell>
          <cell r="D422">
            <v>419</v>
          </cell>
          <cell r="E422">
            <v>375</v>
          </cell>
          <cell r="F422">
            <v>371</v>
          </cell>
          <cell r="G422">
            <v>384</v>
          </cell>
          <cell r="H422">
            <v>389</v>
          </cell>
          <cell r="I422">
            <v>589</v>
          </cell>
          <cell r="J422">
            <v>576</v>
          </cell>
          <cell r="K422">
            <v>558</v>
          </cell>
          <cell r="L422" t="str">
            <v>547</v>
          </cell>
          <cell r="M422">
            <v>537</v>
          </cell>
          <cell r="N422">
            <v>502</v>
          </cell>
          <cell r="O422">
            <v>504</v>
          </cell>
          <cell r="P422">
            <v>520</v>
          </cell>
          <cell r="Q422" t="str">
            <v>IN</v>
          </cell>
          <cell r="R422" t="str">
            <v>California</v>
          </cell>
          <cell r="S422" t="str">
            <v>Metals &amp; metal products</v>
          </cell>
        </row>
        <row r="423">
          <cell r="B423" t="str">
            <v>WellCare Health Plans</v>
          </cell>
          <cell r="C423">
            <v>328</v>
          </cell>
          <cell r="D423">
            <v>420</v>
          </cell>
          <cell r="E423">
            <v>401</v>
          </cell>
          <cell r="F423">
            <v>345</v>
          </cell>
          <cell r="G423">
            <v>294</v>
          </cell>
          <cell r="H423">
            <v>234</v>
          </cell>
          <cell r="I423">
            <v>202</v>
          </cell>
          <cell r="J423">
            <v>195</v>
          </cell>
          <cell r="K423">
            <v>170</v>
          </cell>
          <cell r="L423" t="str">
            <v>155</v>
          </cell>
          <cell r="M423" t="e">
            <v>#N/A</v>
          </cell>
          <cell r="N423" t="e">
            <v>#N/A</v>
          </cell>
          <cell r="O423" t="e">
            <v>#N/A</v>
          </cell>
          <cell r="P423" t="e">
            <v>#N/A</v>
          </cell>
          <cell r="Q423" t="str">
            <v>OUT</v>
          </cell>
          <cell r="R423" t="str">
            <v>Florida</v>
          </cell>
          <cell r="S423" t="str">
            <v>Health care</v>
          </cell>
        </row>
        <row r="424">
          <cell r="B424" t="str">
            <v>Pitney Bowes</v>
          </cell>
          <cell r="C424">
            <v>375</v>
          </cell>
          <cell r="D424">
            <v>421</v>
          </cell>
          <cell r="E424">
            <v>461</v>
          </cell>
          <cell r="F424">
            <v>489</v>
          </cell>
          <cell r="G424">
            <v>540</v>
          </cell>
          <cell r="H424" t="e">
            <v>#N/A</v>
          </cell>
          <cell r="I424">
            <v>634</v>
          </cell>
          <cell r="J424">
            <v>663</v>
          </cell>
          <cell r="K424">
            <v>657</v>
          </cell>
          <cell r="L424" t="str">
            <v>659</v>
          </cell>
          <cell r="M424">
            <v>699</v>
          </cell>
          <cell r="N424">
            <v>664</v>
          </cell>
          <cell r="O424">
            <v>729</v>
          </cell>
          <cell r="P424">
            <v>815</v>
          </cell>
          <cell r="Q424" t="str">
            <v>OUT</v>
          </cell>
          <cell r="R424" t="str">
            <v>Connecticut</v>
          </cell>
          <cell r="S424" t="str">
            <v>Computers, office equipment</v>
          </cell>
        </row>
        <row r="425">
          <cell r="B425" t="str">
            <v>CH2M Hill</v>
          </cell>
          <cell r="C425">
            <v>381</v>
          </cell>
          <cell r="D425">
            <v>422</v>
          </cell>
          <cell r="E425">
            <v>440</v>
          </cell>
          <cell r="F425">
            <v>415</v>
          </cell>
          <cell r="G425" t="e">
            <v>#N/A</v>
          </cell>
          <cell r="H425">
            <v>480</v>
          </cell>
          <cell r="I425">
            <v>478</v>
          </cell>
          <cell r="J425">
            <v>494</v>
          </cell>
          <cell r="K425" t="e">
            <v>#N/A</v>
          </cell>
          <cell r="L425" t="e">
            <v>#N/A</v>
          </cell>
          <cell r="M425" t="e">
            <v>#N/A</v>
          </cell>
          <cell r="N425" t="e">
            <v>#N/A</v>
          </cell>
          <cell r="O425" t="e">
            <v>#N/A</v>
          </cell>
          <cell r="P425" t="e">
            <v>#N/A</v>
          </cell>
          <cell r="Q425" t="str">
            <v>OUT</v>
          </cell>
          <cell r="R425" t="str">
            <v>Colorado</v>
          </cell>
          <cell r="S425" t="str">
            <v>Miscellaneous services</v>
          </cell>
        </row>
        <row r="426">
          <cell r="B426" t="str">
            <v>Lubrizol</v>
          </cell>
          <cell r="C426">
            <v>453</v>
          </cell>
          <cell r="D426">
            <v>423</v>
          </cell>
          <cell r="E426" t="e">
            <v>#N/A</v>
          </cell>
          <cell r="F426" t="e">
            <v>#N/A</v>
          </cell>
          <cell r="G426" t="e">
            <v>#N/A</v>
          </cell>
          <cell r="H426" t="e">
            <v>#N/A</v>
          </cell>
          <cell r="I426" t="e">
            <v>#N/A</v>
          </cell>
          <cell r="J426" t="e">
            <v>#N/A</v>
          </cell>
          <cell r="K426" t="e">
            <v>#N/A</v>
          </cell>
          <cell r="L426" t="e">
            <v>#N/A</v>
          </cell>
          <cell r="M426" t="e">
            <v>#N/A</v>
          </cell>
          <cell r="N426" t="e">
            <v>#N/A</v>
          </cell>
          <cell r="O426" t="e">
            <v>#N/A</v>
          </cell>
          <cell r="P426" t="e">
            <v>#N/A</v>
          </cell>
          <cell r="Q426" t="str">
            <v>OUT</v>
          </cell>
          <cell r="R426" t="str">
            <v>Ohio</v>
          </cell>
          <cell r="S426" t="str">
            <v>Chemicals</v>
          </cell>
        </row>
        <row r="427">
          <cell r="B427" t="str">
            <v>O'Reilly Automotive</v>
          </cell>
          <cell r="C427">
            <v>429</v>
          </cell>
          <cell r="D427">
            <v>424</v>
          </cell>
          <cell r="E427">
            <v>424</v>
          </cell>
          <cell r="F427">
            <v>412</v>
          </cell>
          <cell r="G427">
            <v>390</v>
          </cell>
          <cell r="H427">
            <v>381</v>
          </cell>
          <cell r="I427" t="e">
            <v>#N/A</v>
          </cell>
          <cell r="J427" t="e">
            <v>#N/A</v>
          </cell>
          <cell r="K427" t="e">
            <v>#N/A</v>
          </cell>
          <cell r="L427" t="str">
            <v>329</v>
          </cell>
          <cell r="M427" t="str">
            <v>314</v>
          </cell>
          <cell r="N427">
            <v>268</v>
          </cell>
          <cell r="O427">
            <v>279</v>
          </cell>
          <cell r="P427">
            <v>287</v>
          </cell>
          <cell r="Q427" t="str">
            <v>IN</v>
          </cell>
          <cell r="R427" t="str">
            <v>Missouri</v>
          </cell>
          <cell r="S427" t="str">
            <v>Retail &amp; wholesale trade</v>
          </cell>
        </row>
        <row r="428">
          <cell r="B428" t="str">
            <v>Auto-Owners Insurance</v>
          </cell>
          <cell r="C428">
            <v>418</v>
          </cell>
          <cell r="D428">
            <v>425</v>
          </cell>
          <cell r="E428">
            <v>429</v>
          </cell>
          <cell r="F428">
            <v>443</v>
          </cell>
          <cell r="G428" t="e">
            <v>#N/A</v>
          </cell>
          <cell r="H428">
            <v>425</v>
          </cell>
          <cell r="I428">
            <v>398</v>
          </cell>
          <cell r="J428">
            <v>398</v>
          </cell>
          <cell r="K428">
            <v>375</v>
          </cell>
          <cell r="L428" t="str">
            <v>382</v>
          </cell>
          <cell r="M428" t="str">
            <v>320</v>
          </cell>
          <cell r="N428">
            <v>341</v>
          </cell>
          <cell r="O428">
            <v>339</v>
          </cell>
          <cell r="P428">
            <v>362</v>
          </cell>
          <cell r="Q428" t="str">
            <v>OUT</v>
          </cell>
          <cell r="R428" t="str">
            <v>Michigan</v>
          </cell>
          <cell r="S428" t="str">
            <v>Financial</v>
          </cell>
        </row>
        <row r="429">
          <cell r="B429" t="str">
            <v>Fidelity National Information Services</v>
          </cell>
          <cell r="C429">
            <v>533</v>
          </cell>
          <cell r="D429">
            <v>426</v>
          </cell>
          <cell r="E429">
            <v>425</v>
          </cell>
          <cell r="F429">
            <v>434</v>
          </cell>
          <cell r="G429">
            <v>426</v>
          </cell>
          <cell r="H429">
            <v>422</v>
          </cell>
          <cell r="I429">
            <v>392</v>
          </cell>
          <cell r="J429">
            <v>301</v>
          </cell>
          <cell r="K429">
            <v>326</v>
          </cell>
          <cell r="L429" t="str">
            <v>361</v>
          </cell>
          <cell r="M429" t="str">
            <v>303</v>
          </cell>
          <cell r="N429">
            <v>241</v>
          </cell>
          <cell r="O429">
            <v>268</v>
          </cell>
          <cell r="P429">
            <v>283</v>
          </cell>
          <cell r="Q429" t="str">
            <v>IN</v>
          </cell>
          <cell r="R429" t="str">
            <v>Florida</v>
          </cell>
          <cell r="S429" t="str">
            <v>Financial</v>
          </cell>
        </row>
        <row r="430">
          <cell r="B430" t="str">
            <v>Mohawk Industries</v>
          </cell>
          <cell r="C430">
            <v>392</v>
          </cell>
          <cell r="D430">
            <v>427</v>
          </cell>
          <cell r="E430">
            <v>432</v>
          </cell>
          <cell r="F430">
            <v>442</v>
          </cell>
          <cell r="G430">
            <v>357</v>
          </cell>
          <cell r="H430">
            <v>362</v>
          </cell>
          <cell r="I430">
            <v>338</v>
          </cell>
          <cell r="J430">
            <v>311</v>
          </cell>
          <cell r="K430">
            <v>315</v>
          </cell>
          <cell r="L430" t="str">
            <v>315</v>
          </cell>
          <cell r="M430" t="str">
            <v>321</v>
          </cell>
          <cell r="N430">
            <v>321</v>
          </cell>
          <cell r="O430">
            <v>330</v>
          </cell>
          <cell r="P430">
            <v>351</v>
          </cell>
          <cell r="Q430" t="str">
            <v>IN</v>
          </cell>
          <cell r="R430" t="str">
            <v>Georgia</v>
          </cell>
          <cell r="S430" t="str">
            <v>Miscellaneous manufacturing</v>
          </cell>
        </row>
        <row r="431">
          <cell r="B431" t="str">
            <v>Consol Energy</v>
          </cell>
          <cell r="C431">
            <v>449</v>
          </cell>
          <cell r="D431">
            <v>428</v>
          </cell>
          <cell r="E431">
            <v>399</v>
          </cell>
          <cell r="F431">
            <v>463</v>
          </cell>
          <cell r="G431">
            <v>434</v>
          </cell>
          <cell r="H431" t="e">
            <v>#N/A</v>
          </cell>
          <cell r="I431">
            <v>706</v>
          </cell>
          <cell r="J431">
            <v>925</v>
          </cell>
          <cell r="K431" t="e">
            <v>#N/A</v>
          </cell>
          <cell r="L431" t="e">
            <v>#N/A</v>
          </cell>
          <cell r="M431" t="e">
            <v>#N/A</v>
          </cell>
          <cell r="N431" t="e">
            <v>#N/A</v>
          </cell>
          <cell r="O431" t="e">
            <v>#N/A</v>
          </cell>
          <cell r="P431" t="e">
            <v>#N/A</v>
          </cell>
          <cell r="Q431" t="str">
            <v>OUT</v>
          </cell>
          <cell r="R431" t="str">
            <v>Pennsylvania</v>
          </cell>
          <cell r="S431" t="str">
            <v>Oil, gas &amp; pipelines</v>
          </cell>
        </row>
        <row r="432">
          <cell r="B432" t="str">
            <v>Harris</v>
          </cell>
          <cell r="C432">
            <v>371</v>
          </cell>
          <cell r="D432">
            <v>429</v>
          </cell>
          <cell r="E432">
            <v>413</v>
          </cell>
          <cell r="F432">
            <v>429</v>
          </cell>
          <cell r="G432">
            <v>471</v>
          </cell>
          <cell r="H432">
            <v>517</v>
          </cell>
          <cell r="I432">
            <v>505</v>
          </cell>
          <cell r="J432">
            <v>363</v>
          </cell>
          <cell r="K432">
            <v>407</v>
          </cell>
          <cell r="L432" t="str">
            <v>474</v>
          </cell>
          <cell r="M432" t="e">
            <v>#N/A</v>
          </cell>
          <cell r="N432" t="e">
            <v>#N/A</v>
          </cell>
          <cell r="O432" t="e">
            <v>#N/A</v>
          </cell>
          <cell r="P432" t="e">
            <v>#N/A</v>
          </cell>
          <cell r="Q432" t="str">
            <v>OUT</v>
          </cell>
          <cell r="R432" t="str">
            <v>Florida</v>
          </cell>
          <cell r="S432" t="str">
            <v>Computers, office equip, software, data</v>
          </cell>
        </row>
        <row r="433">
          <cell r="B433" t="str">
            <v>Integrys Energy Group</v>
          </cell>
          <cell r="C433">
            <v>302</v>
          </cell>
          <cell r="D433">
            <v>430</v>
          </cell>
          <cell r="E433" t="e">
            <v>#N/A</v>
          </cell>
          <cell r="F433" t="e">
            <v>#N/A</v>
          </cell>
          <cell r="G433">
            <v>450</v>
          </cell>
          <cell r="H433">
            <v>404</v>
          </cell>
          <cell r="I433" t="e">
            <v>#N/A</v>
          </cell>
          <cell r="J433" t="e">
            <v>#N/A</v>
          </cell>
          <cell r="K433" t="e">
            <v>#N/A</v>
          </cell>
          <cell r="L433" t="e">
            <v>#N/A</v>
          </cell>
          <cell r="M433" t="e">
            <v>#N/A</v>
          </cell>
          <cell r="N433" t="e">
            <v>#N/A</v>
          </cell>
          <cell r="O433" t="e">
            <v>#N/A</v>
          </cell>
          <cell r="P433" t="e">
            <v>#N/A</v>
          </cell>
          <cell r="Q433" t="str">
            <v>OUT</v>
          </cell>
          <cell r="R433" t="str">
            <v>Illinois</v>
          </cell>
          <cell r="S433" t="str">
            <v>Utilities, gas and electric</v>
          </cell>
        </row>
        <row r="434">
          <cell r="B434" t="str">
            <v>Western Union</v>
          </cell>
          <cell r="C434">
            <v>413</v>
          </cell>
          <cell r="D434">
            <v>431</v>
          </cell>
          <cell r="E434">
            <v>445</v>
          </cell>
          <cell r="F434">
            <v>445</v>
          </cell>
          <cell r="G434" t="e">
            <v>#N/A</v>
          </cell>
          <cell r="H434">
            <v>468</v>
          </cell>
          <cell r="I434">
            <v>468</v>
          </cell>
          <cell r="J434">
            <v>478</v>
          </cell>
          <cell r="K434">
            <v>494</v>
          </cell>
          <cell r="L434" t="str">
            <v>498</v>
          </cell>
          <cell r="M434">
            <v>528</v>
          </cell>
          <cell r="N434">
            <v>541</v>
          </cell>
          <cell r="O434">
            <v>599</v>
          </cell>
          <cell r="P434">
            <v>698</v>
          </cell>
          <cell r="Q434" t="str">
            <v>OUT</v>
          </cell>
          <cell r="R434" t="str">
            <v>Colorado</v>
          </cell>
          <cell r="S434" t="str">
            <v>Financial</v>
          </cell>
        </row>
        <row r="435">
          <cell r="B435" t="str">
            <v>Avis Budget Group</v>
          </cell>
          <cell r="C435">
            <v>409</v>
          </cell>
          <cell r="D435">
            <v>432</v>
          </cell>
          <cell r="E435">
            <v>418</v>
          </cell>
          <cell r="F435">
            <v>350</v>
          </cell>
          <cell r="G435">
            <v>340</v>
          </cell>
          <cell r="H435">
            <v>336</v>
          </cell>
          <cell r="I435">
            <v>330</v>
          </cell>
          <cell r="J435">
            <v>319</v>
          </cell>
          <cell r="K435">
            <v>333</v>
          </cell>
          <cell r="L435" t="str">
            <v>338</v>
          </cell>
          <cell r="M435" t="str">
            <v>345</v>
          </cell>
          <cell r="N435">
            <v>498</v>
          </cell>
          <cell r="O435">
            <v>378</v>
          </cell>
          <cell r="P435">
            <v>346</v>
          </cell>
          <cell r="Q435" t="str">
            <v>OUT</v>
          </cell>
          <cell r="R435" t="str">
            <v>New Jersey</v>
          </cell>
          <cell r="S435" t="str">
            <v>Transportation</v>
          </cell>
        </row>
        <row r="436">
          <cell r="B436" t="str">
            <v>Momentive Specialty Chemicals</v>
          </cell>
          <cell r="C436">
            <v>802</v>
          </cell>
          <cell r="D436">
            <v>433</v>
          </cell>
          <cell r="E436">
            <v>452</v>
          </cell>
          <cell r="F436" t="e">
            <v>#N/A</v>
          </cell>
          <cell r="G436">
            <v>505</v>
          </cell>
          <cell r="H436" t="e">
            <v>#N/A</v>
          </cell>
          <cell r="I436" t="e">
            <v>#N/A</v>
          </cell>
          <cell r="J436" t="e">
            <v>#N/A</v>
          </cell>
          <cell r="K436" t="e">
            <v>#N/A</v>
          </cell>
          <cell r="L436" t="e">
            <v>#N/A</v>
          </cell>
          <cell r="M436" t="e">
            <v>#N/A</v>
          </cell>
          <cell r="N436" t="e">
            <v>#N/A</v>
          </cell>
          <cell r="O436" t="e">
            <v>#N/A</v>
          </cell>
          <cell r="P436" t="e">
            <v>#N/A</v>
          </cell>
          <cell r="Q436" t="str">
            <v>OUT</v>
          </cell>
          <cell r="R436" t="str">
            <v>Ohio</v>
          </cell>
          <cell r="S436" t="str">
            <v>Chemicals</v>
          </cell>
        </row>
        <row r="437">
          <cell r="B437" t="str">
            <v>SunGard Data Systems</v>
          </cell>
          <cell r="C437">
            <v>380</v>
          </cell>
          <cell r="D437">
            <v>434</v>
          </cell>
          <cell r="E437">
            <v>480</v>
          </cell>
          <cell r="F437" t="e">
            <v>#N/A</v>
          </cell>
          <cell r="G437">
            <v>585</v>
          </cell>
          <cell r="H437" t="e">
            <v>#N/A</v>
          </cell>
          <cell r="I437" t="e">
            <v>#N/A</v>
          </cell>
          <cell r="J437" t="e">
            <v>#N/A</v>
          </cell>
          <cell r="K437" t="e">
            <v>#N/A</v>
          </cell>
          <cell r="L437" t="e">
            <v>#N/A</v>
          </cell>
          <cell r="M437" t="e">
            <v>#N/A</v>
          </cell>
          <cell r="N437" t="e">
            <v>#N/A</v>
          </cell>
          <cell r="O437" t="e">
            <v>#N/A</v>
          </cell>
          <cell r="P437" t="e">
            <v>#N/A</v>
          </cell>
          <cell r="Q437" t="str">
            <v>OUT</v>
          </cell>
        </row>
        <row r="438">
          <cell r="B438" t="str">
            <v>Health Management Associates</v>
          </cell>
          <cell r="C438">
            <v>443</v>
          </cell>
          <cell r="D438">
            <v>435</v>
          </cell>
          <cell r="E438">
            <v>423</v>
          </cell>
          <cell r="F438">
            <v>376</v>
          </cell>
          <cell r="G438" t="e">
            <v>#N/A</v>
          </cell>
          <cell r="H438" t="e">
            <v>#N/A</v>
          </cell>
          <cell r="I438" t="e">
            <v>#N/A</v>
          </cell>
          <cell r="J438" t="e">
            <v>#N/A</v>
          </cell>
          <cell r="K438" t="e">
            <v>#N/A</v>
          </cell>
          <cell r="L438" t="e">
            <v>#N/A</v>
          </cell>
          <cell r="M438" t="e">
            <v>#N/A</v>
          </cell>
          <cell r="N438" t="e">
            <v>#N/A</v>
          </cell>
          <cell r="O438" t="e">
            <v>#N/A</v>
          </cell>
          <cell r="P438" t="e">
            <v>#N/A</v>
          </cell>
          <cell r="Q438" t="str">
            <v>OUT</v>
          </cell>
          <cell r="R438" t="str">
            <v>Florida</v>
          </cell>
          <cell r="S438" t="str">
            <v>Health care</v>
          </cell>
        </row>
        <row r="439">
          <cell r="B439" t="str">
            <v>St. Jude Medical</v>
          </cell>
          <cell r="C439">
            <v>445</v>
          </cell>
          <cell r="D439">
            <v>436</v>
          </cell>
          <cell r="E439">
            <v>437</v>
          </cell>
          <cell r="F439">
            <v>457</v>
          </cell>
          <cell r="G439">
            <v>462</v>
          </cell>
          <cell r="H439">
            <v>466</v>
          </cell>
          <cell r="I439">
            <v>465</v>
          </cell>
          <cell r="J439">
            <v>434</v>
          </cell>
          <cell r="K439" t="e">
            <v>#N/A</v>
          </cell>
          <cell r="L439" t="e">
            <v>#N/A</v>
          </cell>
          <cell r="M439" t="e">
            <v>#N/A</v>
          </cell>
          <cell r="N439" t="e">
            <v>#N/A</v>
          </cell>
          <cell r="O439" t="e">
            <v>#N/A</v>
          </cell>
          <cell r="P439" t="e">
            <v>#N/A</v>
          </cell>
          <cell r="Q439" t="str">
            <v>OUT</v>
          </cell>
          <cell r="R439" t="e">
            <v>#REF!</v>
          </cell>
          <cell r="S439" t="e">
            <v>#REF!</v>
          </cell>
        </row>
        <row r="440">
          <cell r="B440" t="str">
            <v>Ryder System</v>
          </cell>
          <cell r="C440">
            <v>426</v>
          </cell>
          <cell r="D440">
            <v>437</v>
          </cell>
          <cell r="E440">
            <v>407</v>
          </cell>
          <cell r="F440">
            <v>404</v>
          </cell>
          <cell r="G440">
            <v>406</v>
          </cell>
          <cell r="H440">
            <v>407</v>
          </cell>
          <cell r="I440">
            <v>395</v>
          </cell>
          <cell r="J440">
            <v>394</v>
          </cell>
          <cell r="K440">
            <v>387</v>
          </cell>
          <cell r="L440" t="str">
            <v>363</v>
          </cell>
          <cell r="M440" t="str">
            <v>354</v>
          </cell>
          <cell r="N440">
            <v>357</v>
          </cell>
          <cell r="O440">
            <v>365</v>
          </cell>
          <cell r="P440">
            <v>345</v>
          </cell>
          <cell r="Q440" t="str">
            <v>OUT</v>
          </cell>
          <cell r="R440" t="str">
            <v>Florida</v>
          </cell>
          <cell r="S440" t="str">
            <v>Transportation</v>
          </cell>
        </row>
        <row r="441">
          <cell r="B441" t="str">
            <v>Booz Allen Hamilton Holding</v>
          </cell>
          <cell r="C441" t="str">
            <v>NA</v>
          </cell>
          <cell r="D441">
            <v>438</v>
          </cell>
          <cell r="E441">
            <v>439</v>
          </cell>
          <cell r="F441">
            <v>436</v>
          </cell>
          <cell r="G441" t="e">
            <v>#N/A</v>
          </cell>
          <cell r="H441">
            <v>475</v>
          </cell>
          <cell r="I441">
            <v>487</v>
          </cell>
          <cell r="J441">
            <v>481</v>
          </cell>
          <cell r="K441" t="e">
            <v>#N/A</v>
          </cell>
          <cell r="L441" t="e">
            <v>#N/A</v>
          </cell>
          <cell r="M441" t="str">
            <v>450</v>
          </cell>
          <cell r="N441">
            <v>391</v>
          </cell>
          <cell r="O441">
            <v>436</v>
          </cell>
          <cell r="P441">
            <v>452</v>
          </cell>
          <cell r="Q441" t="str">
            <v>OUT</v>
          </cell>
          <cell r="R441" t="str">
            <v>Virginia</v>
          </cell>
          <cell r="S441" t="str">
            <v>information technology services</v>
          </cell>
        </row>
        <row r="442">
          <cell r="B442" t="str">
            <v>Emcor Group</v>
          </cell>
          <cell r="C442">
            <v>377</v>
          </cell>
          <cell r="D442">
            <v>439</v>
          </cell>
          <cell r="E442">
            <v>428</v>
          </cell>
          <cell r="F442">
            <v>399</v>
          </cell>
          <cell r="G442">
            <v>407</v>
          </cell>
          <cell r="H442">
            <v>421</v>
          </cell>
          <cell r="I442">
            <v>381</v>
          </cell>
          <cell r="J442">
            <v>360</v>
          </cell>
          <cell r="K442">
            <v>368</v>
          </cell>
          <cell r="L442" t="str">
            <v>375</v>
          </cell>
          <cell r="M442" t="str">
            <v>344</v>
          </cell>
          <cell r="N442">
            <v>344</v>
          </cell>
          <cell r="O442">
            <v>357</v>
          </cell>
          <cell r="P442">
            <v>369</v>
          </cell>
          <cell r="Q442" t="str">
            <v>OUT</v>
          </cell>
          <cell r="R442" t="str">
            <v>Connecticut</v>
          </cell>
          <cell r="S442" t="str">
            <v>Engineering &amp; construction</v>
          </cell>
        </row>
        <row r="443">
          <cell r="B443" t="str">
            <v>CBRE Group</v>
          </cell>
          <cell r="C443">
            <v>499</v>
          </cell>
          <cell r="D443">
            <v>440</v>
          </cell>
          <cell r="E443">
            <v>416</v>
          </cell>
          <cell r="F443">
            <v>387</v>
          </cell>
          <cell r="G443">
            <v>363</v>
          </cell>
          <cell r="H443">
            <v>321</v>
          </cell>
          <cell r="I443">
            <v>259</v>
          </cell>
          <cell r="J443">
            <v>214</v>
          </cell>
          <cell r="K443">
            <v>207</v>
          </cell>
          <cell r="L443" t="str">
            <v>146</v>
          </cell>
          <cell r="M443" t="str">
            <v>128</v>
          </cell>
          <cell r="N443">
            <v>122</v>
          </cell>
          <cell r="O443">
            <v>126</v>
          </cell>
          <cell r="P443">
            <v>135</v>
          </cell>
          <cell r="Q443" t="str">
            <v>IN</v>
          </cell>
          <cell r="R443" t="str">
            <v>California</v>
          </cell>
          <cell r="S443" t="str">
            <v>Miscellaneous services</v>
          </cell>
        </row>
        <row r="444">
          <cell r="B444" t="str">
            <v>Starwood Hotels &amp; Resorts</v>
          </cell>
          <cell r="C444">
            <v>438</v>
          </cell>
          <cell r="D444">
            <v>441</v>
          </cell>
          <cell r="E444">
            <v>434</v>
          </cell>
          <cell r="F444">
            <v>400</v>
          </cell>
          <cell r="G444" t="e">
            <v>#N/A</v>
          </cell>
          <cell r="H444">
            <v>442</v>
          </cell>
          <cell r="I444">
            <v>444</v>
          </cell>
          <cell r="J444" t="e">
            <v>#N/A</v>
          </cell>
          <cell r="K444" t="e">
            <v>#N/A</v>
          </cell>
          <cell r="L444" t="e">
            <v>#N/A</v>
          </cell>
          <cell r="M444" t="e">
            <v>#N/A</v>
          </cell>
          <cell r="N444" t="e">
            <v>#N/A</v>
          </cell>
          <cell r="O444" t="e">
            <v>#N/A</v>
          </cell>
          <cell r="P444" t="e">
            <v>#N/A</v>
          </cell>
          <cell r="Q444" t="str">
            <v>OUT</v>
          </cell>
          <cell r="R444" t="e">
            <v>#REF!</v>
          </cell>
          <cell r="S444" t="e">
            <v>#REF!</v>
          </cell>
        </row>
        <row r="445">
          <cell r="B445" t="str">
            <v>Spectra Energy</v>
          </cell>
          <cell r="C445">
            <v>437</v>
          </cell>
          <cell r="D445">
            <v>441</v>
          </cell>
          <cell r="E445">
            <v>438</v>
          </cell>
          <cell r="F445">
            <v>475</v>
          </cell>
          <cell r="G445" t="e">
            <v>#N/A</v>
          </cell>
          <cell r="H445">
            <v>449</v>
          </cell>
          <cell r="I445">
            <v>493</v>
          </cell>
          <cell r="J445">
            <v>519</v>
          </cell>
          <cell r="K445" t="e">
            <v>#N/A</v>
          </cell>
          <cell r="L445" t="e">
            <v>#N/A</v>
          </cell>
          <cell r="M445" t="e">
            <v>#N/A</v>
          </cell>
          <cell r="N445" t="e">
            <v>#N/A</v>
          </cell>
          <cell r="O445" t="e">
            <v>#N/A</v>
          </cell>
          <cell r="P445" t="e">
            <v>#N/A</v>
          </cell>
          <cell r="Q445" t="str">
            <v>OUT</v>
          </cell>
          <cell r="R445" t="e">
            <v>#REF!</v>
          </cell>
          <cell r="S445" t="e">
            <v>#REF!</v>
          </cell>
        </row>
        <row r="446">
          <cell r="B446" t="str">
            <v>Wesco International</v>
          </cell>
          <cell r="C446">
            <v>448</v>
          </cell>
          <cell r="D446">
            <v>443</v>
          </cell>
          <cell r="E446">
            <v>397</v>
          </cell>
          <cell r="F446">
            <v>385</v>
          </cell>
          <cell r="G446">
            <v>349</v>
          </cell>
          <cell r="H446">
            <v>360</v>
          </cell>
          <cell r="I446">
            <v>357</v>
          </cell>
          <cell r="J446">
            <v>373</v>
          </cell>
          <cell r="K446">
            <v>370</v>
          </cell>
          <cell r="L446" t="str">
            <v>370</v>
          </cell>
          <cell r="M446" t="str">
            <v>379</v>
          </cell>
          <cell r="N446">
            <v>245</v>
          </cell>
          <cell r="O446">
            <v>200</v>
          </cell>
          <cell r="P446">
            <v>181</v>
          </cell>
          <cell r="Q446" t="str">
            <v>OUT</v>
          </cell>
          <cell r="R446" t="str">
            <v>Pennsylvania</v>
          </cell>
          <cell r="S446" t="str">
            <v>Retail &amp; wholesale trade</v>
          </cell>
        </row>
        <row r="447">
          <cell r="B447" t="str">
            <v>Live Nation Entertainment</v>
          </cell>
          <cell r="C447">
            <v>490</v>
          </cell>
          <cell r="D447">
            <v>444</v>
          </cell>
          <cell r="E447">
            <v>450</v>
          </cell>
          <cell r="F447">
            <v>439</v>
          </cell>
          <cell r="G447">
            <v>404</v>
          </cell>
          <cell r="H447">
            <v>392</v>
          </cell>
          <cell r="I447">
            <v>366</v>
          </cell>
          <cell r="J447">
            <v>330</v>
          </cell>
          <cell r="K447">
            <v>290</v>
          </cell>
          <cell r="L447" t="str">
            <v>292</v>
          </cell>
          <cell r="M447" t="str">
            <v>275</v>
          </cell>
          <cell r="N447">
            <v>994</v>
          </cell>
          <cell r="O447">
            <v>508</v>
          </cell>
          <cell r="P447">
            <v>248</v>
          </cell>
          <cell r="Q447" t="str">
            <v>IN</v>
          </cell>
          <cell r="R447" t="str">
            <v>California</v>
          </cell>
          <cell r="S447" t="str">
            <v>Miscellaneous services</v>
          </cell>
        </row>
        <row r="448">
          <cell r="B448" t="str">
            <v>Avaya</v>
          </cell>
          <cell r="C448" t="str">
            <v>NA</v>
          </cell>
          <cell r="D448">
            <v>445</v>
          </cell>
          <cell r="E448">
            <v>442</v>
          </cell>
          <cell r="F448">
            <v>477</v>
          </cell>
          <cell r="G448">
            <v>520</v>
          </cell>
          <cell r="H448">
            <v>581</v>
          </cell>
          <cell r="I448">
            <v>584</v>
          </cell>
          <cell r="J448">
            <v>621</v>
          </cell>
          <cell r="K448" t="e">
            <v>#N/A</v>
          </cell>
          <cell r="L448" t="e">
            <v>#N/A</v>
          </cell>
          <cell r="M448" t="e">
            <v>#N/A</v>
          </cell>
          <cell r="N448" t="e">
            <v>#N/A</v>
          </cell>
          <cell r="O448" t="e">
            <v>#N/A</v>
          </cell>
          <cell r="P448" t="e">
            <v>#N/A</v>
          </cell>
          <cell r="Q448" t="str">
            <v>OUT</v>
          </cell>
          <cell r="R448" t="str">
            <v>California</v>
          </cell>
          <cell r="S448" t="str">
            <v>Computers, office equip, software, data</v>
          </cell>
        </row>
        <row r="449">
          <cell r="B449" t="str">
            <v>Foot Locker</v>
          </cell>
          <cell r="C449">
            <v>428</v>
          </cell>
          <cell r="D449">
            <v>446</v>
          </cell>
          <cell r="E449">
            <v>435</v>
          </cell>
          <cell r="F449">
            <v>413</v>
          </cell>
          <cell r="G449">
            <v>400</v>
          </cell>
          <cell r="H449">
            <v>384</v>
          </cell>
          <cell r="I449">
            <v>361</v>
          </cell>
          <cell r="J449">
            <v>348</v>
          </cell>
          <cell r="K449">
            <v>363</v>
          </cell>
          <cell r="L449" t="str">
            <v>385</v>
          </cell>
          <cell r="M449" t="str">
            <v>397</v>
          </cell>
          <cell r="N449">
            <v>385</v>
          </cell>
          <cell r="O449">
            <v>390</v>
          </cell>
          <cell r="P449">
            <v>432</v>
          </cell>
          <cell r="Q449" t="str">
            <v>OUT</v>
          </cell>
          <cell r="R449" t="str">
            <v>New York</v>
          </cell>
          <cell r="S449" t="str">
            <v>Retail &amp; wholesale trade</v>
          </cell>
        </row>
        <row r="450">
          <cell r="B450" t="str">
            <v>Laboratory Corp. of America</v>
          </cell>
          <cell r="C450">
            <v>442</v>
          </cell>
          <cell r="D450">
            <v>447</v>
          </cell>
          <cell r="E450">
            <v>443</v>
          </cell>
          <cell r="F450">
            <v>444</v>
          </cell>
          <cell r="G450" t="e">
            <v>#N/A</v>
          </cell>
          <cell r="H450">
            <v>440</v>
          </cell>
          <cell r="I450">
            <v>325</v>
          </cell>
          <cell r="J450">
            <v>290</v>
          </cell>
          <cell r="K450">
            <v>286</v>
          </cell>
          <cell r="L450" t="str">
            <v>278</v>
          </cell>
          <cell r="M450" t="str">
            <v>274</v>
          </cell>
          <cell r="N450">
            <v>218</v>
          </cell>
          <cell r="O450">
            <v>230</v>
          </cell>
          <cell r="P450">
            <v>278</v>
          </cell>
          <cell r="Q450" t="str">
            <v>IN</v>
          </cell>
          <cell r="R450" t="str">
            <v>North Carolina</v>
          </cell>
          <cell r="S450" t="str">
            <v>Health care</v>
          </cell>
        </row>
        <row r="451">
          <cell r="B451" t="str">
            <v>Owens Corning</v>
          </cell>
          <cell r="C451">
            <v>432</v>
          </cell>
          <cell r="D451">
            <v>448</v>
          </cell>
          <cell r="E451">
            <v>454</v>
          </cell>
          <cell r="F451">
            <v>476</v>
          </cell>
          <cell r="G451">
            <v>475</v>
          </cell>
          <cell r="H451">
            <v>498</v>
          </cell>
          <cell r="I451">
            <v>480</v>
          </cell>
          <cell r="J451">
            <v>458</v>
          </cell>
          <cell r="K451">
            <v>442</v>
          </cell>
          <cell r="L451" t="str">
            <v>431</v>
          </cell>
          <cell r="M451" t="str">
            <v>431</v>
          </cell>
          <cell r="N451">
            <v>413</v>
          </cell>
          <cell r="O451">
            <v>408</v>
          </cell>
          <cell r="P451">
            <v>395</v>
          </cell>
          <cell r="Q451" t="str">
            <v>OUT</v>
          </cell>
          <cell r="R451" t="str">
            <v>Ohio</v>
          </cell>
          <cell r="S451" t="str">
            <v>Miscellaneous manufacturing</v>
          </cell>
        </row>
        <row r="452">
          <cell r="B452" t="str">
            <v>Nash-Finch</v>
          </cell>
          <cell r="C452">
            <v>400</v>
          </cell>
          <cell r="D452">
            <v>449</v>
          </cell>
          <cell r="E452">
            <v>498</v>
          </cell>
          <cell r="F452">
            <v>500</v>
          </cell>
          <cell r="G452" t="e">
            <v>#N/A</v>
          </cell>
          <cell r="H452" t="e">
            <v>#N/A</v>
          </cell>
          <cell r="I452" t="e">
            <v>#N/A</v>
          </cell>
          <cell r="J452" t="e">
            <v>#N/A</v>
          </cell>
          <cell r="K452" t="e">
            <v>#N/A</v>
          </cell>
          <cell r="L452" t="e">
            <v>#N/A</v>
          </cell>
          <cell r="M452" t="e">
            <v>#N/A</v>
          </cell>
          <cell r="N452" t="e">
            <v>#N/A</v>
          </cell>
          <cell r="O452" t="e">
            <v>#N/A</v>
          </cell>
          <cell r="P452" t="e">
            <v>#N/A</v>
          </cell>
          <cell r="Q452" t="str">
            <v>OUT</v>
          </cell>
          <cell r="R452" t="str">
            <v>Minnesota</v>
          </cell>
          <cell r="S452" t="str">
            <v>Retail &amp; wholesale trade</v>
          </cell>
        </row>
        <row r="453">
          <cell r="B453" t="str">
            <v>Telephone &amp; Data Systems</v>
          </cell>
          <cell r="C453">
            <v>416</v>
          </cell>
          <cell r="D453">
            <v>450</v>
          </cell>
          <cell r="E453">
            <v>469</v>
          </cell>
          <cell r="F453">
            <v>468</v>
          </cell>
          <cell r="G453" t="e">
            <v>#N/A</v>
          </cell>
          <cell r="H453" t="e">
            <v>#N/A</v>
          </cell>
          <cell r="I453">
            <v>496</v>
          </cell>
          <cell r="J453">
            <v>504</v>
          </cell>
          <cell r="K453">
            <v>521</v>
          </cell>
          <cell r="L453" t="str">
            <v>536</v>
          </cell>
          <cell r="M453">
            <v>536</v>
          </cell>
          <cell r="N453">
            <v>512</v>
          </cell>
          <cell r="O453">
            <v>573</v>
          </cell>
          <cell r="P453">
            <v>615</v>
          </cell>
          <cell r="Q453" t="str">
            <v>OUT</v>
          </cell>
          <cell r="R453" t="str">
            <v>Illinois</v>
          </cell>
          <cell r="S453" t="str">
            <v>Telecommunications</v>
          </cell>
        </row>
        <row r="454">
          <cell r="B454" t="str">
            <v>Polo Ralph Lauren</v>
          </cell>
          <cell r="C454">
            <v>417</v>
          </cell>
          <cell r="D454">
            <v>451</v>
          </cell>
          <cell r="E454" t="e">
            <v>#N/A</v>
          </cell>
          <cell r="F454" t="e">
            <v>#N/A</v>
          </cell>
          <cell r="G454" t="e">
            <v>#N/A</v>
          </cell>
          <cell r="H454">
            <v>374</v>
          </cell>
          <cell r="I454" t="e">
            <v>#N/A</v>
          </cell>
          <cell r="J454" t="e">
            <v>#N/A</v>
          </cell>
          <cell r="K454" t="e">
            <v>#N/A</v>
          </cell>
          <cell r="L454" t="e">
            <v>#N/A</v>
          </cell>
          <cell r="M454" t="e">
            <v>#N/A</v>
          </cell>
          <cell r="N454" t="e">
            <v>#N/A</v>
          </cell>
          <cell r="O454" t="e">
            <v>#N/A</v>
          </cell>
          <cell r="P454" t="e">
            <v>#N/A</v>
          </cell>
          <cell r="Q454" t="str">
            <v>OUT</v>
          </cell>
          <cell r="R454" t="str">
            <v>New York</v>
          </cell>
          <cell r="S454" t="str">
            <v>Miscellaneous manufacturing</v>
          </cell>
        </row>
        <row r="455">
          <cell r="B455" t="str">
            <v>Apollo Group</v>
          </cell>
          <cell r="C455">
            <v>516</v>
          </cell>
          <cell r="D455">
            <v>452</v>
          </cell>
          <cell r="E455" t="e">
            <v>#N/A</v>
          </cell>
          <cell r="F455" t="e">
            <v>#N/A</v>
          </cell>
          <cell r="G455" t="e">
            <v>#N/A</v>
          </cell>
          <cell r="H455" t="e">
            <v>#N/A</v>
          </cell>
          <cell r="I455" t="e">
            <v>#N/A</v>
          </cell>
          <cell r="J455" t="e">
            <v>#N/A</v>
          </cell>
          <cell r="K455" t="e">
            <v>#N/A</v>
          </cell>
          <cell r="L455" t="e">
            <v>#N/A</v>
          </cell>
          <cell r="M455" t="e">
            <v>#N/A</v>
          </cell>
          <cell r="N455" t="e">
            <v>#N/A</v>
          </cell>
          <cell r="O455" t="e">
            <v>#N/A</v>
          </cell>
          <cell r="P455" t="e">
            <v>#N/A</v>
          </cell>
          <cell r="Q455" t="str">
            <v>OUT</v>
          </cell>
          <cell r="R455" t="str">
            <v>Arizona</v>
          </cell>
          <cell r="S455" t="str">
            <v>Miscellaneous Services</v>
          </cell>
        </row>
        <row r="456">
          <cell r="B456" t="str">
            <v>Big Lots</v>
          </cell>
          <cell r="C456">
            <v>436</v>
          </cell>
          <cell r="D456">
            <v>453</v>
          </cell>
          <cell r="E456">
            <v>467</v>
          </cell>
          <cell r="F456">
            <v>466</v>
          </cell>
          <cell r="G456">
            <v>473</v>
          </cell>
          <cell r="H456" t="e">
            <v>#N/A</v>
          </cell>
          <cell r="I456">
            <v>495</v>
          </cell>
          <cell r="J456">
            <v>495</v>
          </cell>
          <cell r="K456">
            <v>510</v>
          </cell>
          <cell r="L456" t="str">
            <v>525</v>
          </cell>
          <cell r="M456">
            <v>526</v>
          </cell>
          <cell r="N456">
            <v>449</v>
          </cell>
          <cell r="O456">
            <v>515</v>
          </cell>
          <cell r="P456">
            <v>609</v>
          </cell>
          <cell r="Q456" t="str">
            <v>OUT</v>
          </cell>
          <cell r="R456" t="str">
            <v>Ohio</v>
          </cell>
          <cell r="S456" t="str">
            <v>Retail &amp; wholesale trade</v>
          </cell>
        </row>
        <row r="457">
          <cell r="B457" t="str">
            <v>Con-way</v>
          </cell>
          <cell r="C457">
            <v>483</v>
          </cell>
          <cell r="D457">
            <v>454</v>
          </cell>
          <cell r="E457">
            <v>459</v>
          </cell>
          <cell r="F457">
            <v>450</v>
          </cell>
          <cell r="G457">
            <v>464</v>
          </cell>
          <cell r="H457">
            <v>456</v>
          </cell>
          <cell r="I457" t="e">
            <v>#N/A</v>
          </cell>
          <cell r="J457" t="e">
            <v>#N/A</v>
          </cell>
          <cell r="K457" t="e">
            <v>#N/A</v>
          </cell>
          <cell r="L457" t="e">
            <v>#N/A</v>
          </cell>
          <cell r="M457" t="e">
            <v>#N/A</v>
          </cell>
          <cell r="N457" t="e">
            <v>#N/A</v>
          </cell>
          <cell r="O457" t="e">
            <v>#N/A</v>
          </cell>
          <cell r="P457" t="e">
            <v>#N/A</v>
          </cell>
          <cell r="Q457" t="str">
            <v>OUT</v>
          </cell>
          <cell r="R457" t="str">
            <v>Michigan</v>
          </cell>
          <cell r="S457" t="str">
            <v>Transportation</v>
          </cell>
        </row>
        <row r="458">
          <cell r="B458" t="str">
            <v>Kelly Services</v>
          </cell>
          <cell r="C458">
            <v>479</v>
          </cell>
          <cell r="D458">
            <v>455</v>
          </cell>
          <cell r="E458">
            <v>441</v>
          </cell>
          <cell r="F458">
            <v>462</v>
          </cell>
          <cell r="G458">
            <v>468</v>
          </cell>
          <cell r="H458">
            <v>471</v>
          </cell>
          <cell r="I458">
            <v>467</v>
          </cell>
          <cell r="J458">
            <v>490</v>
          </cell>
          <cell r="K458">
            <v>503</v>
          </cell>
          <cell r="L458" t="str">
            <v>503</v>
          </cell>
          <cell r="M458">
            <v>521</v>
          </cell>
          <cell r="N458">
            <v>571</v>
          </cell>
          <cell r="O458">
            <v>618</v>
          </cell>
          <cell r="P458">
            <v>652</v>
          </cell>
          <cell r="Q458" t="str">
            <v>OUT</v>
          </cell>
          <cell r="R458" t="str">
            <v>Michigan</v>
          </cell>
          <cell r="S458" t="str">
            <v>Miscellaneous services</v>
          </cell>
        </row>
        <row r="459">
          <cell r="B459" t="str">
            <v>Western &amp; Southern Financial Group</v>
          </cell>
          <cell r="C459">
            <v>420</v>
          </cell>
          <cell r="D459">
            <v>456</v>
          </cell>
          <cell r="E459">
            <v>482</v>
          </cell>
          <cell r="F459">
            <v>471</v>
          </cell>
          <cell r="G459" t="e">
            <v>#N/A</v>
          </cell>
          <cell r="H459">
            <v>481</v>
          </cell>
          <cell r="I459">
            <v>479</v>
          </cell>
          <cell r="J459">
            <v>483</v>
          </cell>
          <cell r="K459" t="e">
            <v>#N/A</v>
          </cell>
          <cell r="L459" t="str">
            <v>421</v>
          </cell>
          <cell r="M459" t="str">
            <v>401</v>
          </cell>
          <cell r="N459">
            <v>374</v>
          </cell>
          <cell r="O459">
            <v>372</v>
          </cell>
          <cell r="P459">
            <v>314</v>
          </cell>
          <cell r="Q459" t="str">
            <v>OUT</v>
          </cell>
          <cell r="R459" t="str">
            <v>Ohio</v>
          </cell>
          <cell r="S459" t="str">
            <v>Financial</v>
          </cell>
        </row>
        <row r="460">
          <cell r="B460" t="str">
            <v>Allergan</v>
          </cell>
          <cell r="C460">
            <v>459</v>
          </cell>
          <cell r="D460">
            <v>457</v>
          </cell>
          <cell r="E460">
            <v>448</v>
          </cell>
          <cell r="F460">
            <v>440</v>
          </cell>
          <cell r="G460">
            <v>408</v>
          </cell>
          <cell r="H460">
            <v>380</v>
          </cell>
          <cell r="I460" t="e">
            <v>#N/A</v>
          </cell>
          <cell r="J460" t="e">
            <v>#N/A</v>
          </cell>
          <cell r="K460" t="e">
            <v>#N/A</v>
          </cell>
          <cell r="L460" t="e">
            <v>#N/A</v>
          </cell>
          <cell r="M460" t="e">
            <v>#N/A</v>
          </cell>
          <cell r="N460" t="e">
            <v>#N/A</v>
          </cell>
          <cell r="O460" t="e">
            <v>#N/A</v>
          </cell>
          <cell r="P460" t="e">
            <v>#N/A</v>
          </cell>
          <cell r="Q460" t="str">
            <v>OUT</v>
          </cell>
          <cell r="R460" t="str">
            <v>Ireland</v>
          </cell>
          <cell r="S460" t="str">
            <v>Pharmaceuticals</v>
          </cell>
        </row>
        <row r="461">
          <cell r="B461" t="str">
            <v>Harley-Davidson</v>
          </cell>
          <cell r="C461">
            <v>430</v>
          </cell>
          <cell r="D461">
            <v>458</v>
          </cell>
          <cell r="E461">
            <v>458</v>
          </cell>
          <cell r="F461">
            <v>449</v>
          </cell>
          <cell r="G461">
            <v>433</v>
          </cell>
          <cell r="H461">
            <v>431</v>
          </cell>
          <cell r="I461">
            <v>432</v>
          </cell>
          <cell r="J461">
            <v>435</v>
          </cell>
          <cell r="K461">
            <v>488</v>
          </cell>
          <cell r="L461" t="str">
            <v>492</v>
          </cell>
          <cell r="M461">
            <v>519</v>
          </cell>
          <cell r="N461">
            <v>614</v>
          </cell>
          <cell r="O461">
            <v>572</v>
          </cell>
          <cell r="P461">
            <v>592</v>
          </cell>
          <cell r="Q461" t="str">
            <v>OUT</v>
          </cell>
          <cell r="R461" t="str">
            <v>Wisconsin</v>
          </cell>
          <cell r="S461" t="str">
            <v>Miscellaneous manufacturing</v>
          </cell>
        </row>
        <row r="462">
          <cell r="B462" t="str">
            <v>Eversource Energy</v>
          </cell>
          <cell r="C462" t="e">
            <v>#N/A</v>
          </cell>
          <cell r="D462">
            <v>459</v>
          </cell>
          <cell r="E462" t="e">
            <v>#N/A</v>
          </cell>
          <cell r="F462" t="e">
            <v>#N/A</v>
          </cell>
          <cell r="G462" t="e">
            <v>#N/A</v>
          </cell>
          <cell r="H462" t="e">
            <v>#N/A</v>
          </cell>
          <cell r="I462">
            <v>343</v>
          </cell>
          <cell r="J462">
            <v>358</v>
          </cell>
          <cell r="K462">
            <v>364</v>
          </cell>
          <cell r="L462" t="str">
            <v>358</v>
          </cell>
          <cell r="M462" t="str">
            <v>371</v>
          </cell>
          <cell r="N462">
            <v>338</v>
          </cell>
          <cell r="O462">
            <v>358</v>
          </cell>
          <cell r="P462">
            <v>335</v>
          </cell>
          <cell r="Q462" t="str">
            <v>IN</v>
          </cell>
          <cell r="R462" t="str">
            <v>Massachusetts</v>
          </cell>
          <cell r="S462" t="str">
            <v>Utilities, gas and electric</v>
          </cell>
        </row>
        <row r="463">
          <cell r="B463" t="str">
            <v>SPX</v>
          </cell>
          <cell r="C463">
            <v>427</v>
          </cell>
          <cell r="D463">
            <v>460</v>
          </cell>
          <cell r="E463">
            <v>446</v>
          </cell>
          <cell r="F463">
            <v>431</v>
          </cell>
          <cell r="G463">
            <v>503</v>
          </cell>
          <cell r="H463">
            <v>542</v>
          </cell>
          <cell r="P463" t="e">
            <v>#N/A</v>
          </cell>
          <cell r="Q463" t="str">
            <v>OUT</v>
          </cell>
          <cell r="R463" t="str">
            <v>North Carolina</v>
          </cell>
          <cell r="S463" t="str">
            <v>Industrial machinery</v>
          </cell>
        </row>
        <row r="464">
          <cell r="B464" t="str">
            <v>Erie Insurance Group</v>
          </cell>
          <cell r="C464">
            <v>484</v>
          </cell>
          <cell r="D464">
            <v>461</v>
          </cell>
          <cell r="E464">
            <v>497</v>
          </cell>
          <cell r="F464">
            <v>455</v>
          </cell>
          <cell r="G464">
            <v>416</v>
          </cell>
          <cell r="H464">
            <v>436</v>
          </cell>
          <cell r="I464">
            <v>411</v>
          </cell>
          <cell r="J464">
            <v>382</v>
          </cell>
          <cell r="K464">
            <v>378</v>
          </cell>
          <cell r="L464" t="str">
            <v>381</v>
          </cell>
          <cell r="M464" t="str">
            <v>376</v>
          </cell>
          <cell r="N464">
            <v>347</v>
          </cell>
          <cell r="O464">
            <v>368</v>
          </cell>
          <cell r="P464">
            <v>414</v>
          </cell>
          <cell r="Q464" t="str">
            <v>OUT</v>
          </cell>
          <cell r="R464" t="str">
            <v>Pennsylvania</v>
          </cell>
          <cell r="S464" t="str">
            <v>Financial</v>
          </cell>
        </row>
        <row r="465">
          <cell r="B465" t="str">
            <v>Bemis</v>
          </cell>
          <cell r="C465">
            <v>564</v>
          </cell>
          <cell r="D465">
            <v>462</v>
          </cell>
          <cell r="E465">
            <v>457</v>
          </cell>
          <cell r="F465">
            <v>479</v>
          </cell>
          <cell r="G465">
            <v>492</v>
          </cell>
          <cell r="H465" t="e">
            <v>#N/A</v>
          </cell>
          <cell r="I465">
            <v>586</v>
          </cell>
          <cell r="J465">
            <v>587</v>
          </cell>
          <cell r="K465">
            <v>597</v>
          </cell>
          <cell r="L465" t="str">
            <v>618</v>
          </cell>
          <cell r="M465" t="e">
            <v>#N/A</v>
          </cell>
          <cell r="N465" t="e">
            <v>#N/A</v>
          </cell>
          <cell r="O465" t="e">
            <v>#N/A</v>
          </cell>
          <cell r="P465" t="e">
            <v>#N/A</v>
          </cell>
          <cell r="Q465" t="str">
            <v>OUT</v>
          </cell>
          <cell r="R465" t="str">
            <v>Wisconsin</v>
          </cell>
          <cell r="S465" t="str">
            <v>Miscellaneous manufacturing</v>
          </cell>
        </row>
        <row r="466">
          <cell r="B466" t="str">
            <v>Meritor</v>
          </cell>
          <cell r="C466">
            <v>450</v>
          </cell>
          <cell r="D466">
            <v>463</v>
          </cell>
          <cell r="E466">
            <v>481</v>
          </cell>
          <cell r="F466" t="e">
            <v>#N/A</v>
          </cell>
          <cell r="G466">
            <v>634</v>
          </cell>
          <cell r="H466" t="e">
            <v>#N/A</v>
          </cell>
          <cell r="I466">
            <v>647</v>
          </cell>
          <cell r="J466">
            <v>695</v>
          </cell>
          <cell r="K466">
            <v>693</v>
          </cell>
          <cell r="L466" t="str">
            <v>609</v>
          </cell>
          <cell r="M466">
            <v>609</v>
          </cell>
          <cell r="N466">
            <v>742</v>
          </cell>
          <cell r="O466">
            <v>710</v>
          </cell>
          <cell r="P466" t="e">
            <v>#N/A</v>
          </cell>
          <cell r="Q466" t="str">
            <v>OUT</v>
          </cell>
          <cell r="R466" t="str">
            <v>Michigan</v>
          </cell>
          <cell r="S466" t="str">
            <v>Motor vehicles and parts</v>
          </cell>
        </row>
        <row r="467">
          <cell r="B467" t="str">
            <v>Dick's Sporting Goods</v>
          </cell>
          <cell r="C467">
            <v>466</v>
          </cell>
          <cell r="D467">
            <v>464</v>
          </cell>
          <cell r="E467">
            <v>466</v>
          </cell>
          <cell r="F467">
            <v>437</v>
          </cell>
          <cell r="G467">
            <v>421</v>
          </cell>
          <cell r="H467">
            <v>393</v>
          </cell>
          <cell r="I467" t="e">
            <v>#N/A</v>
          </cell>
          <cell r="J467" t="e">
            <v>#N/A</v>
          </cell>
          <cell r="K467" t="e">
            <v>#N/A</v>
          </cell>
          <cell r="L467" t="str">
            <v>359</v>
          </cell>
          <cell r="M467" t="str">
            <v>362</v>
          </cell>
          <cell r="N467">
            <v>320</v>
          </cell>
          <cell r="O467">
            <v>307</v>
          </cell>
          <cell r="P467">
            <v>334</v>
          </cell>
          <cell r="Q467" t="str">
            <v>OUT</v>
          </cell>
          <cell r="R467" t="str">
            <v>Pennsylvania</v>
          </cell>
          <cell r="S467" t="str">
            <v>Retail &amp; wholesale trade</v>
          </cell>
        </row>
        <row r="468">
          <cell r="B468" t="str">
            <v>General Cable</v>
          </cell>
          <cell r="C468">
            <v>469</v>
          </cell>
          <cell r="D468">
            <v>465</v>
          </cell>
          <cell r="E468">
            <v>421</v>
          </cell>
          <cell r="F468">
            <v>425</v>
          </cell>
          <cell r="G468">
            <v>405</v>
          </cell>
          <cell r="H468">
            <v>443</v>
          </cell>
          <cell r="I468">
            <v>544</v>
          </cell>
          <cell r="J468">
            <v>603</v>
          </cell>
          <cell r="K468">
            <v>621</v>
          </cell>
          <cell r="L468" t="e">
            <v>#N/A</v>
          </cell>
          <cell r="M468" t="e">
            <v>#N/A</v>
          </cell>
          <cell r="N468" t="e">
            <v>#N/A</v>
          </cell>
          <cell r="O468" t="e">
            <v>#N/A</v>
          </cell>
          <cell r="P468" t="e">
            <v>#N/A</v>
          </cell>
          <cell r="Q468" t="str">
            <v>OUT</v>
          </cell>
          <cell r="R468" t="str">
            <v>kentucky</v>
          </cell>
          <cell r="S468" t="str">
            <v>Miscellaneous manufacturing</v>
          </cell>
        </row>
        <row r="469">
          <cell r="B469" t="str">
            <v>Rockwell Automation</v>
          </cell>
          <cell r="C469">
            <v>476</v>
          </cell>
          <cell r="D469">
            <v>466</v>
          </cell>
          <cell r="E469">
            <v>410</v>
          </cell>
          <cell r="F469">
            <v>403</v>
          </cell>
          <cell r="G469">
            <v>410</v>
          </cell>
          <cell r="H469">
            <v>409</v>
          </cell>
          <cell r="I469">
            <v>412</v>
          </cell>
          <cell r="J469">
            <v>442</v>
          </cell>
          <cell r="K469">
            <v>445</v>
          </cell>
          <cell r="L469" t="str">
            <v>452</v>
          </cell>
          <cell r="M469" t="str">
            <v>452</v>
          </cell>
          <cell r="N469">
            <v>440</v>
          </cell>
          <cell r="O469">
            <v>472</v>
          </cell>
          <cell r="P469">
            <v>476</v>
          </cell>
          <cell r="Q469" t="str">
            <v>IN</v>
          </cell>
          <cell r="R469" t="str">
            <v>Wisconsin</v>
          </cell>
          <cell r="S469" t="str">
            <v>Miscellaneous manufacturing</v>
          </cell>
        </row>
        <row r="470">
          <cell r="B470" t="str">
            <v>United Stationers</v>
          </cell>
          <cell r="C470">
            <v>439</v>
          </cell>
          <cell r="D470">
            <v>467</v>
          </cell>
          <cell r="E470">
            <v>478</v>
          </cell>
          <cell r="F470">
            <v>484</v>
          </cell>
          <cell r="G470">
            <v>488</v>
          </cell>
          <cell r="H470" t="e">
            <v>#N/A</v>
          </cell>
          <cell r="I470" t="e">
            <v>#N/A</v>
          </cell>
          <cell r="J470" t="e">
            <v>#N/A</v>
          </cell>
          <cell r="K470" t="e">
            <v>#N/A</v>
          </cell>
          <cell r="L470" t="e">
            <v>#N/A</v>
          </cell>
          <cell r="M470" t="e">
            <v>#N/A</v>
          </cell>
          <cell r="N470" t="e">
            <v>#N/A</v>
          </cell>
          <cell r="O470" t="e">
            <v>#N/A</v>
          </cell>
          <cell r="P470" t="e">
            <v>#N/A</v>
          </cell>
          <cell r="Q470" t="str">
            <v>OUT</v>
          </cell>
          <cell r="R470" t="str">
            <v>Illinois</v>
          </cell>
          <cell r="S470" t="str">
            <v>Retail &amp; wholesale trade</v>
          </cell>
        </row>
        <row r="471">
          <cell r="B471" t="str">
            <v>SanDisk</v>
          </cell>
          <cell r="C471">
            <v>560</v>
          </cell>
          <cell r="D471">
            <v>468</v>
          </cell>
          <cell r="E471">
            <v>430</v>
          </cell>
          <cell r="F471">
            <v>487</v>
          </cell>
          <cell r="G471">
            <v>422</v>
          </cell>
          <cell r="H471">
            <v>408</v>
          </cell>
          <cell r="I471">
            <v>464</v>
          </cell>
          <cell r="P471" t="e">
            <v>#N/A</v>
          </cell>
          <cell r="Q471" t="str">
            <v>OUT</v>
          </cell>
          <cell r="R471" t="e">
            <v>#REF!</v>
          </cell>
          <cell r="S471" t="e">
            <v>#REF!</v>
          </cell>
        </row>
        <row r="472">
          <cell r="B472" t="str">
            <v>NCR</v>
          </cell>
          <cell r="C472">
            <v>451</v>
          </cell>
          <cell r="D472">
            <v>469</v>
          </cell>
          <cell r="E472">
            <v>447</v>
          </cell>
          <cell r="F472">
            <v>441</v>
          </cell>
          <cell r="G472">
            <v>423</v>
          </cell>
          <cell r="H472">
            <v>412</v>
          </cell>
          <cell r="I472">
            <v>409</v>
          </cell>
          <cell r="J472">
            <v>409</v>
          </cell>
          <cell r="K472">
            <v>432</v>
          </cell>
          <cell r="L472" t="str">
            <v>465</v>
          </cell>
          <cell r="M472" t="str">
            <v>439</v>
          </cell>
          <cell r="N472">
            <v>446</v>
          </cell>
          <cell r="O472">
            <v>466</v>
          </cell>
          <cell r="P472">
            <v>474</v>
          </cell>
          <cell r="Q472" t="str">
            <v>OUT</v>
          </cell>
          <cell r="R472" t="str">
            <v>Georgia</v>
          </cell>
          <cell r="S472" t="str">
            <v>Computers, office equipment</v>
          </cell>
        </row>
        <row r="473">
          <cell r="B473" t="str">
            <v>Graham Holdings</v>
          </cell>
          <cell r="C473" t="e">
            <v>#N/A</v>
          </cell>
          <cell r="D473">
            <v>470</v>
          </cell>
          <cell r="E473" t="e">
            <v>#N/A</v>
          </cell>
          <cell r="F473" t="e">
            <v>#N/A</v>
          </cell>
          <cell r="G473">
            <v>614</v>
          </cell>
          <cell r="H473" t="e">
            <v>#N/A</v>
          </cell>
          <cell r="I473">
            <v>737</v>
          </cell>
          <cell r="J473">
            <v>813</v>
          </cell>
          <cell r="K473">
            <v>811</v>
          </cell>
          <cell r="L473" t="str">
            <v>821</v>
          </cell>
          <cell r="M473">
            <v>795</v>
          </cell>
          <cell r="N473">
            <v>768</v>
          </cell>
          <cell r="O473">
            <v>804</v>
          </cell>
          <cell r="P473">
            <v>755</v>
          </cell>
          <cell r="Q473" t="str">
            <v>OUT</v>
          </cell>
          <cell r="R473" t="str">
            <v>Virginia</v>
          </cell>
          <cell r="S473" t="str">
            <v>Retail &amp; wholesale trade</v>
          </cell>
        </row>
        <row r="474">
          <cell r="B474" t="str">
            <v>Insight Enterprises</v>
          </cell>
          <cell r="C474">
            <v>502</v>
          </cell>
          <cell r="D474">
            <v>471</v>
          </cell>
          <cell r="E474">
            <v>460</v>
          </cell>
          <cell r="F474">
            <v>470</v>
          </cell>
          <cell r="G474">
            <v>483</v>
          </cell>
          <cell r="H474">
            <v>493</v>
          </cell>
          <cell r="I474">
            <v>474</v>
          </cell>
          <cell r="J474">
            <v>473</v>
          </cell>
          <cell r="K474">
            <v>417</v>
          </cell>
          <cell r="L474" t="str">
            <v>430</v>
          </cell>
          <cell r="M474" t="str">
            <v>409</v>
          </cell>
          <cell r="N474">
            <v>360</v>
          </cell>
          <cell r="O474">
            <v>373</v>
          </cell>
          <cell r="P474">
            <v>379</v>
          </cell>
          <cell r="Q474" t="str">
            <v>OUT</v>
          </cell>
          <cell r="R474" t="str">
            <v>Arizona</v>
          </cell>
          <cell r="S474" t="str">
            <v>Retail &amp; wholesale trade</v>
          </cell>
        </row>
        <row r="475">
          <cell r="B475" t="str">
            <v>Alliant Techsystems</v>
          </cell>
          <cell r="C475">
            <v>454</v>
          </cell>
          <cell r="D475">
            <v>472</v>
          </cell>
          <cell r="E475">
            <v>491</v>
          </cell>
          <cell r="F475" t="e">
            <v>#N/A</v>
          </cell>
          <cell r="G475">
            <v>564</v>
          </cell>
          <cell r="H475" t="e">
            <v>#N/A</v>
          </cell>
          <cell r="I475" t="e">
            <v>#N/A</v>
          </cell>
          <cell r="J475" t="e">
            <v>#N/A</v>
          </cell>
          <cell r="K475" t="e">
            <v>#N/A</v>
          </cell>
          <cell r="L475" t="e">
            <v>#N/A</v>
          </cell>
          <cell r="M475" t="e">
            <v>#N/A</v>
          </cell>
          <cell r="N475" t="e">
            <v>#N/A</v>
          </cell>
          <cell r="O475" t="e">
            <v>#N/A</v>
          </cell>
          <cell r="P475" t="e">
            <v>#N/A</v>
          </cell>
          <cell r="Q475" t="str">
            <v>OUT</v>
          </cell>
          <cell r="R475" t="str">
            <v>Virginia</v>
          </cell>
          <cell r="S475" t="str">
            <v>Aerospace &amp; defense</v>
          </cell>
        </row>
        <row r="476">
          <cell r="B476" t="str">
            <v>Atmos Energy</v>
          </cell>
          <cell r="C476">
            <v>424</v>
          </cell>
          <cell r="D476">
            <v>473</v>
          </cell>
          <cell r="E476" t="e">
            <v>#N/A</v>
          </cell>
          <cell r="F476" t="e">
            <v>#N/A</v>
          </cell>
          <cell r="G476">
            <v>612</v>
          </cell>
          <cell r="H476" t="e">
            <v>#N/A</v>
          </cell>
          <cell r="I476">
            <v>579</v>
          </cell>
          <cell r="J476">
            <v>670</v>
          </cell>
          <cell r="K476">
            <v>724</v>
          </cell>
          <cell r="L476" t="str">
            <v>742</v>
          </cell>
          <cell r="M476">
            <v>802</v>
          </cell>
          <cell r="N476">
            <v>778</v>
          </cell>
          <cell r="O476">
            <v>768</v>
          </cell>
          <cell r="P476">
            <v>722</v>
          </cell>
          <cell r="Q476" t="str">
            <v>IN</v>
          </cell>
          <cell r="R476" t="str">
            <v>Texas</v>
          </cell>
          <cell r="S476" t="str">
            <v>Utilities, gas and electric</v>
          </cell>
        </row>
        <row r="477">
          <cell r="B477" t="str">
            <v>AbitibiBowater</v>
          </cell>
          <cell r="C477">
            <v>472</v>
          </cell>
          <cell r="D477">
            <v>474</v>
          </cell>
          <cell r="E477" t="e">
            <v>#N/A</v>
          </cell>
          <cell r="F477" t="e">
            <v>#N/A</v>
          </cell>
          <cell r="G477" t="e">
            <v>#N/A</v>
          </cell>
          <cell r="H477" t="e">
            <v>#N/A</v>
          </cell>
          <cell r="I477" t="e">
            <v>#N/A</v>
          </cell>
          <cell r="J477" t="e">
            <v>#N/A</v>
          </cell>
          <cell r="K477" t="e">
            <v>#N/A</v>
          </cell>
          <cell r="L477" t="e">
            <v>#N/A</v>
          </cell>
          <cell r="M477" t="e">
            <v>#N/A</v>
          </cell>
          <cell r="N477" t="e">
            <v>#N/A</v>
          </cell>
          <cell r="O477" t="e">
            <v>#N/A</v>
          </cell>
          <cell r="P477" t="e">
            <v>#N/A</v>
          </cell>
          <cell r="Q477" t="str">
            <v>OUT</v>
          </cell>
          <cell r="R477" t="str">
            <v>South Carolina</v>
          </cell>
          <cell r="S477" t="str">
            <v>Miscellaneous Manufacturing</v>
          </cell>
        </row>
        <row r="478">
          <cell r="B478" t="str">
            <v>W.R. Berkley</v>
          </cell>
          <cell r="C478">
            <v>463</v>
          </cell>
          <cell r="D478">
            <v>475</v>
          </cell>
          <cell r="E478">
            <v>471</v>
          </cell>
          <cell r="F478">
            <v>438</v>
          </cell>
          <cell r="G478">
            <v>409</v>
          </cell>
          <cell r="H478">
            <v>385</v>
          </cell>
          <cell r="I478">
            <v>368</v>
          </cell>
          <cell r="J478">
            <v>354</v>
          </cell>
          <cell r="K478">
            <v>369</v>
          </cell>
          <cell r="L478" t="str">
            <v>397</v>
          </cell>
          <cell r="M478" t="str">
            <v>402</v>
          </cell>
          <cell r="N478">
            <v>372</v>
          </cell>
          <cell r="O478">
            <v>371</v>
          </cell>
          <cell r="P478">
            <v>367</v>
          </cell>
          <cell r="Q478" t="str">
            <v>OUT</v>
          </cell>
          <cell r="R478" t="str">
            <v>Connecticut</v>
          </cell>
          <cell r="S478" t="str">
            <v>Financial</v>
          </cell>
        </row>
        <row r="479">
          <cell r="B479" t="str">
            <v>Biogen</v>
          </cell>
          <cell r="C479">
            <v>471</v>
          </cell>
          <cell r="D479">
            <v>476</v>
          </cell>
          <cell r="E479">
            <v>476</v>
          </cell>
          <cell r="F479">
            <v>454</v>
          </cell>
          <cell r="G479" t="e">
            <v>#N/A</v>
          </cell>
          <cell r="H479">
            <v>298</v>
          </cell>
          <cell r="I479">
            <v>263</v>
          </cell>
          <cell r="J479">
            <v>248</v>
          </cell>
          <cell r="K479">
            <v>245</v>
          </cell>
          <cell r="L479" t="str">
            <v>235</v>
          </cell>
          <cell r="M479" t="str">
            <v>223</v>
          </cell>
          <cell r="N479">
            <v>228</v>
          </cell>
          <cell r="O479">
            <v>338</v>
          </cell>
          <cell r="P479">
            <v>386</v>
          </cell>
          <cell r="Q479" t="str">
            <v>IN</v>
          </cell>
          <cell r="R479" t="str">
            <v>Massachusetts</v>
          </cell>
          <cell r="S479" t="str">
            <v>Pharmaceuticals</v>
          </cell>
        </row>
        <row r="480">
          <cell r="B480" t="str">
            <v>Cleveland-Cliffs</v>
          </cell>
          <cell r="C480" t="e">
            <v>#N/A</v>
          </cell>
          <cell r="D480">
            <v>477</v>
          </cell>
          <cell r="E480">
            <v>366</v>
          </cell>
          <cell r="F480">
            <v>424</v>
          </cell>
          <cell r="G480">
            <v>445</v>
          </cell>
          <cell r="H480" t="e">
            <v>#N/A</v>
          </cell>
          <cell r="I480">
            <v>860</v>
          </cell>
          <cell r="J480">
            <v>907</v>
          </cell>
          <cell r="K480" t="e">
            <v>#N/A</v>
          </cell>
          <cell r="L480" t="e">
            <v>#N/A</v>
          </cell>
          <cell r="M480" t="e">
            <v>#N/A</v>
          </cell>
          <cell r="N480">
            <v>501</v>
          </cell>
          <cell r="O480">
            <v>171</v>
          </cell>
          <cell r="P480">
            <v>170</v>
          </cell>
          <cell r="Q480" t="str">
            <v>OUT</v>
          </cell>
          <cell r="R480" t="str">
            <v>Ohio</v>
          </cell>
          <cell r="S480" t="str">
            <v>Oil, gas &amp; pipelines</v>
          </cell>
        </row>
        <row r="481">
          <cell r="B481" t="str">
            <v>Rockwell Collins</v>
          </cell>
          <cell r="C481">
            <v>462</v>
          </cell>
          <cell r="D481">
            <v>478</v>
          </cell>
          <cell r="E481">
            <v>496</v>
          </cell>
          <cell r="F481" t="e">
            <v>#N/A</v>
          </cell>
          <cell r="G481">
            <v>535</v>
          </cell>
          <cell r="H481" t="e">
            <v>#N/A</v>
          </cell>
          <cell r="I481">
            <v>490</v>
          </cell>
          <cell r="J481">
            <v>492</v>
          </cell>
          <cell r="K481">
            <v>415</v>
          </cell>
          <cell r="L481" t="str">
            <v>350</v>
          </cell>
          <cell r="M481" t="str">
            <v>gone</v>
          </cell>
          <cell r="N481" t="e">
            <v>#N/A</v>
          </cell>
          <cell r="O481" t="e">
            <v>#N/A</v>
          </cell>
          <cell r="P481" t="e">
            <v>#N/A</v>
          </cell>
          <cell r="Q481" t="str">
            <v>OUT</v>
          </cell>
          <cell r="R481" t="str">
            <v>Iowa</v>
          </cell>
          <cell r="S481" t="str">
            <v>Aerospace &amp; defense</v>
          </cell>
        </row>
        <row r="482">
          <cell r="B482" t="str">
            <v>Phillips-Van Heusen</v>
          </cell>
          <cell r="C482">
            <v>739</v>
          </cell>
          <cell r="D482">
            <v>479</v>
          </cell>
          <cell r="E482" t="e">
            <v>#N/A</v>
          </cell>
          <cell r="F482" t="e">
            <v>#N/A</v>
          </cell>
          <cell r="G482" t="e">
            <v>#N/A</v>
          </cell>
          <cell r="H482">
            <v>351</v>
          </cell>
          <cell r="I482" t="e">
            <v>#N/A</v>
          </cell>
          <cell r="J482" t="e">
            <v>#N/A</v>
          </cell>
          <cell r="K482" t="e">
            <v>#N/A</v>
          </cell>
          <cell r="L482" t="e">
            <v>#N/A</v>
          </cell>
          <cell r="M482" t="e">
            <v>#N/A</v>
          </cell>
          <cell r="N482" t="e">
            <v>#N/A</v>
          </cell>
          <cell r="O482" t="e">
            <v>#N/A</v>
          </cell>
          <cell r="P482" t="e">
            <v>#N/A</v>
          </cell>
          <cell r="Q482" t="str">
            <v>OUT</v>
          </cell>
          <cell r="R482" t="str">
            <v>New York</v>
          </cell>
          <cell r="S482" t="str">
            <v>Miscellaneous manufacturing</v>
          </cell>
        </row>
        <row r="483">
          <cell r="B483" t="str">
            <v>Graybar Electric</v>
          </cell>
          <cell r="C483">
            <v>470</v>
          </cell>
          <cell r="D483">
            <v>480</v>
          </cell>
          <cell r="E483">
            <v>451</v>
          </cell>
          <cell r="F483">
            <v>465</v>
          </cell>
          <cell r="G483">
            <v>449</v>
          </cell>
          <cell r="H483">
            <v>445</v>
          </cell>
          <cell r="I483">
            <v>423</v>
          </cell>
          <cell r="J483">
            <v>420</v>
          </cell>
          <cell r="K483">
            <v>426</v>
          </cell>
          <cell r="L483" t="str">
            <v>423</v>
          </cell>
          <cell r="M483" t="str">
            <v>415</v>
          </cell>
          <cell r="N483">
            <v>399</v>
          </cell>
          <cell r="O483">
            <v>399</v>
          </cell>
          <cell r="P483">
            <v>378</v>
          </cell>
          <cell r="Q483" t="str">
            <v>OUT</v>
          </cell>
          <cell r="R483" t="str">
            <v>Missouri</v>
          </cell>
          <cell r="S483" t="str">
            <v>Retail &amp; wholesale trade</v>
          </cell>
        </row>
        <row r="484">
          <cell r="B484" t="str">
            <v>El Paso</v>
          </cell>
          <cell r="C484">
            <v>447</v>
          </cell>
          <cell r="D484">
            <v>481</v>
          </cell>
          <cell r="E484">
            <v>488</v>
          </cell>
          <cell r="F484" t="str">
            <v>gone</v>
          </cell>
          <cell r="G484" t="str">
            <v>gone</v>
          </cell>
          <cell r="H484" t="str">
            <v>gone</v>
          </cell>
          <cell r="I484" t="str">
            <v>gone</v>
          </cell>
          <cell r="J484" t="str">
            <v>gone</v>
          </cell>
          <cell r="K484" t="str">
            <v>gone</v>
          </cell>
          <cell r="L484" t="str">
            <v>gone</v>
          </cell>
          <cell r="M484" t="str">
            <v>gone</v>
          </cell>
          <cell r="N484" t="e">
            <v>#N/A</v>
          </cell>
          <cell r="O484" t="e">
            <v>#N/A</v>
          </cell>
          <cell r="P484" t="e">
            <v>#N/A</v>
          </cell>
          <cell r="Q484" t="str">
            <v>OUT</v>
          </cell>
          <cell r="R484" t="str">
            <v>Texas</v>
          </cell>
          <cell r="S484" t="str">
            <v>Oil, gas &amp; pipelines</v>
          </cell>
        </row>
        <row r="485">
          <cell r="B485" t="str">
            <v>J.M. Smucker</v>
          </cell>
          <cell r="C485">
            <v>540</v>
          </cell>
          <cell r="D485">
            <v>482</v>
          </cell>
          <cell r="E485">
            <v>495</v>
          </cell>
          <cell r="F485">
            <v>452</v>
          </cell>
          <cell r="G485" t="e">
            <v>#N/A</v>
          </cell>
          <cell r="H485">
            <v>467</v>
          </cell>
          <cell r="I485">
            <v>452</v>
          </cell>
          <cell r="J485">
            <v>346</v>
          </cell>
          <cell r="K485">
            <v>383</v>
          </cell>
          <cell r="L485" t="str">
            <v>414</v>
          </cell>
          <cell r="M485" t="str">
            <v>407</v>
          </cell>
          <cell r="N485">
            <v>378</v>
          </cell>
          <cell r="O485">
            <v>426</v>
          </cell>
          <cell r="P485">
            <v>465</v>
          </cell>
          <cell r="Q485" t="str">
            <v>IN</v>
          </cell>
          <cell r="R485" t="str">
            <v>Ohio</v>
          </cell>
          <cell r="S485" t="str">
            <v>Food &amp; beverages &amp; tobacco</v>
          </cell>
        </row>
        <row r="486">
          <cell r="B486" t="str">
            <v>Scana</v>
          </cell>
          <cell r="C486">
            <v>489</v>
          </cell>
          <cell r="D486">
            <v>483</v>
          </cell>
          <cell r="E486" t="e">
            <v>#N/A</v>
          </cell>
          <cell r="F486" t="e">
            <v>#N/A</v>
          </cell>
          <cell r="G486">
            <v>546</v>
          </cell>
          <cell r="H486" t="e">
            <v>#N/A</v>
          </cell>
          <cell r="I486">
            <v>556</v>
          </cell>
          <cell r="J486">
            <v>572</v>
          </cell>
          <cell r="K486">
            <v>564</v>
          </cell>
          <cell r="L486" t="str">
            <v>620</v>
          </cell>
          <cell r="M486" t="str">
            <v>gone</v>
          </cell>
          <cell r="N486" t="e">
            <v>#N/A</v>
          </cell>
          <cell r="O486" t="e">
            <v>#N/A</v>
          </cell>
          <cell r="P486" t="e">
            <v>#N/A</v>
          </cell>
          <cell r="Q486" t="str">
            <v>OUT</v>
          </cell>
          <cell r="R486" t="str">
            <v>South Carolina</v>
          </cell>
          <cell r="S486" t="str">
            <v>Utilities, gas and electric</v>
          </cell>
        </row>
        <row r="487">
          <cell r="B487" t="str">
            <v>Cognizant Technology Solutions</v>
          </cell>
          <cell r="C487">
            <v>594</v>
          </cell>
          <cell r="D487">
            <v>484</v>
          </cell>
          <cell r="E487">
            <v>398</v>
          </cell>
          <cell r="F487">
            <v>352</v>
          </cell>
          <cell r="G487">
            <v>308</v>
          </cell>
          <cell r="H487">
            <v>288</v>
          </cell>
          <cell r="I487">
            <v>230</v>
          </cell>
          <cell r="J487">
            <v>205</v>
          </cell>
          <cell r="K487">
            <v>195</v>
          </cell>
          <cell r="L487" t="str">
            <v>193</v>
          </cell>
          <cell r="M487" t="str">
            <v>194</v>
          </cell>
          <cell r="N487">
            <v>185</v>
          </cell>
          <cell r="O487">
            <v>194</v>
          </cell>
          <cell r="P487">
            <v>208</v>
          </cell>
          <cell r="Q487" t="str">
            <v>IN</v>
          </cell>
          <cell r="R487" t="str">
            <v>New Jersey</v>
          </cell>
          <cell r="S487" t="str">
            <v>Computers, office equip, software, data</v>
          </cell>
        </row>
        <row r="488">
          <cell r="B488" t="str">
            <v>Terex</v>
          </cell>
          <cell r="C488">
            <v>402</v>
          </cell>
          <cell r="D488">
            <v>485</v>
          </cell>
          <cell r="E488">
            <v>379</v>
          </cell>
          <cell r="F488">
            <v>351</v>
          </cell>
          <cell r="G488">
            <v>358</v>
          </cell>
          <cell r="H488">
            <v>377</v>
          </cell>
          <cell r="I488">
            <v>396</v>
          </cell>
          <cell r="J488">
            <v>445</v>
          </cell>
          <cell r="K488">
            <v>572</v>
          </cell>
          <cell r="L488" t="str">
            <v>534</v>
          </cell>
          <cell r="M488">
            <v>576</v>
          </cell>
          <cell r="N488">
            <v>735</v>
          </cell>
          <cell r="O488">
            <v>706</v>
          </cell>
          <cell r="P488">
            <v>702</v>
          </cell>
          <cell r="Q488" t="str">
            <v>OUT</v>
          </cell>
          <cell r="R488" t="str">
            <v>Connecticut</v>
          </cell>
          <cell r="S488" t="str">
            <v>Industrial machinery</v>
          </cell>
        </row>
        <row r="489">
          <cell r="B489" t="str">
            <v>PulteGroup</v>
          </cell>
          <cell r="C489">
            <v>508</v>
          </cell>
          <cell r="D489">
            <v>486</v>
          </cell>
          <cell r="E489" t="e">
            <v>#N/A</v>
          </cell>
          <cell r="F489" t="e">
            <v>#N/A</v>
          </cell>
          <cell r="G489">
            <v>446</v>
          </cell>
          <cell r="H489">
            <v>453</v>
          </cell>
          <cell r="I489">
            <v>433</v>
          </cell>
          <cell r="J489">
            <v>353</v>
          </cell>
          <cell r="K489">
            <v>341</v>
          </cell>
          <cell r="L489" t="str">
            <v>312</v>
          </cell>
          <cell r="M489" t="str">
            <v>309</v>
          </cell>
          <cell r="N489">
            <v>284</v>
          </cell>
          <cell r="O489">
            <v>267</v>
          </cell>
          <cell r="P489">
            <v>259</v>
          </cell>
          <cell r="Q489" t="str">
            <v>IN</v>
          </cell>
          <cell r="R489" t="str">
            <v>Georgia</v>
          </cell>
          <cell r="S489" t="str">
            <v>Miscellaneous manufacturing</v>
          </cell>
        </row>
        <row r="490">
          <cell r="B490" t="str">
            <v>Genzyme</v>
          </cell>
          <cell r="C490">
            <v>458</v>
          </cell>
          <cell r="D490">
            <v>487</v>
          </cell>
          <cell r="E490" t="str">
            <v>gone</v>
          </cell>
          <cell r="F490" t="str">
            <v>gone</v>
          </cell>
          <cell r="G490" t="str">
            <v>gone</v>
          </cell>
          <cell r="H490" t="str">
            <v>gone</v>
          </cell>
          <cell r="I490" t="str">
            <v>gone</v>
          </cell>
          <cell r="J490" t="str">
            <v>gone</v>
          </cell>
          <cell r="K490" t="str">
            <v>gone</v>
          </cell>
          <cell r="L490" t="str">
            <v>gone</v>
          </cell>
          <cell r="M490" t="str">
            <v>gone</v>
          </cell>
          <cell r="N490" t="str">
            <v>gone</v>
          </cell>
          <cell r="O490" t="str">
            <v>gone</v>
          </cell>
          <cell r="P490" t="str">
            <v>gone</v>
          </cell>
          <cell r="Q490" t="str">
            <v>gone</v>
          </cell>
          <cell r="R490" t="str">
            <v>Massachusetts</v>
          </cell>
          <cell r="S490" t="str">
            <v>Pharmaceuticals &amp; medical products</v>
          </cell>
        </row>
        <row r="491">
          <cell r="B491" t="str">
            <v>YRC Worldwide</v>
          </cell>
          <cell r="C491">
            <v>396</v>
          </cell>
          <cell r="D491">
            <v>488</v>
          </cell>
          <cell r="E491">
            <v>487</v>
          </cell>
          <cell r="F491">
            <v>498</v>
          </cell>
          <cell r="G491">
            <v>506</v>
          </cell>
          <cell r="H491" t="e">
            <v>#N/A</v>
          </cell>
          <cell r="I491">
            <v>521</v>
          </cell>
          <cell r="J491">
            <v>534</v>
          </cell>
          <cell r="K491">
            <v>532</v>
          </cell>
          <cell r="L491" t="str">
            <v>537</v>
          </cell>
          <cell r="M491">
            <v>557</v>
          </cell>
          <cell r="N491" t="e">
            <v>#N/A</v>
          </cell>
          <cell r="O491" t="e">
            <v>#N/A</v>
          </cell>
          <cell r="P491" t="e">
            <v>#N/A</v>
          </cell>
          <cell r="Q491" t="str">
            <v>OUT</v>
          </cell>
          <cell r="R491" t="str">
            <v>Kansas</v>
          </cell>
          <cell r="S491" t="str">
            <v>Transportation</v>
          </cell>
        </row>
        <row r="492">
          <cell r="B492" t="str">
            <v>American Financial Group</v>
          </cell>
          <cell r="C492">
            <v>478</v>
          </cell>
          <cell r="D492">
            <v>489</v>
          </cell>
          <cell r="E492" t="e">
            <v>#N/A</v>
          </cell>
          <cell r="F492">
            <v>485</v>
          </cell>
          <cell r="G492">
            <v>487</v>
          </cell>
          <cell r="H492">
            <v>459</v>
          </cell>
          <cell r="I492">
            <v>421</v>
          </cell>
          <cell r="J492">
            <v>411</v>
          </cell>
          <cell r="K492">
            <v>413</v>
          </cell>
          <cell r="L492" t="str">
            <v>427</v>
          </cell>
          <cell r="M492" t="str">
            <v>383</v>
          </cell>
          <cell r="N492">
            <v>376</v>
          </cell>
          <cell r="O492">
            <v>454</v>
          </cell>
          <cell r="P492">
            <v>510</v>
          </cell>
          <cell r="Q492" t="str">
            <v>OUT</v>
          </cell>
          <cell r="R492" t="str">
            <v>Ohio</v>
          </cell>
          <cell r="S492" t="str">
            <v>Financial</v>
          </cell>
        </row>
        <row r="493">
          <cell r="B493" t="str">
            <v>Sealed Air</v>
          </cell>
          <cell r="C493">
            <v>487</v>
          </cell>
          <cell r="D493">
            <v>490</v>
          </cell>
          <cell r="E493">
            <v>433</v>
          </cell>
          <cell r="F493">
            <v>333</v>
          </cell>
          <cell r="G493">
            <v>345</v>
          </cell>
          <cell r="H493">
            <v>366</v>
          </cell>
          <cell r="I493">
            <v>375</v>
          </cell>
          <cell r="J493">
            <v>397</v>
          </cell>
          <cell r="K493">
            <v>456</v>
          </cell>
          <cell r="L493" t="str">
            <v>555</v>
          </cell>
          <cell r="M493">
            <v>564</v>
          </cell>
          <cell r="N493">
            <v>534</v>
          </cell>
          <cell r="O493">
            <v>565</v>
          </cell>
          <cell r="P493">
            <v>600</v>
          </cell>
          <cell r="Q493" t="str">
            <v>IN</v>
          </cell>
          <cell r="R493" t="str">
            <v>North Carolina</v>
          </cell>
          <cell r="S493" t="str">
            <v>Miscellaneous manufacturing</v>
          </cell>
        </row>
        <row r="494">
          <cell r="B494" t="str">
            <v>Charles Schwab</v>
          </cell>
          <cell r="C494">
            <v>465</v>
          </cell>
          <cell r="D494">
            <v>491</v>
          </cell>
          <cell r="E494">
            <v>485</v>
          </cell>
          <cell r="F494">
            <v>488</v>
          </cell>
          <cell r="G494" t="e">
            <v>#N/A</v>
          </cell>
          <cell r="H494">
            <v>435</v>
          </cell>
          <cell r="I494">
            <v>401</v>
          </cell>
          <cell r="J494">
            <v>357</v>
          </cell>
          <cell r="K494">
            <v>330</v>
          </cell>
          <cell r="L494" t="str">
            <v>289</v>
          </cell>
          <cell r="M494" t="str">
            <v>271</v>
          </cell>
          <cell r="N494">
            <v>251</v>
          </cell>
          <cell r="O494">
            <v>188</v>
          </cell>
          <cell r="P494">
            <v>175</v>
          </cell>
          <cell r="Q494" t="str">
            <v>IN</v>
          </cell>
          <cell r="R494" t="str">
            <v>California</v>
          </cell>
          <cell r="S494" t="str">
            <v>Financial</v>
          </cell>
        </row>
        <row r="495">
          <cell r="B495" t="str">
            <v>RadioShack</v>
          </cell>
          <cell r="C495">
            <v>481</v>
          </cell>
          <cell r="D495">
            <v>492</v>
          </cell>
          <cell r="E495" t="e">
            <v>#N/A</v>
          </cell>
          <cell r="F495" t="e">
            <v>#N/A</v>
          </cell>
          <cell r="G495">
            <v>657</v>
          </cell>
          <cell r="H495">
            <v>761</v>
          </cell>
          <cell r="I495" t="e">
            <v>#N/A</v>
          </cell>
          <cell r="J495" t="e">
            <v>#N/A</v>
          </cell>
          <cell r="K495" t="e">
            <v>#N/A</v>
          </cell>
          <cell r="L495" t="e">
            <v>#N/A</v>
          </cell>
          <cell r="M495" t="e">
            <v>#N/A</v>
          </cell>
          <cell r="N495" t="e">
            <v>#N/A</v>
          </cell>
          <cell r="O495" t="e">
            <v>#N/A</v>
          </cell>
          <cell r="P495" t="e">
            <v>#N/A</v>
          </cell>
          <cell r="Q495" t="str">
            <v>OUT</v>
          </cell>
          <cell r="R495" t="e">
            <v>#REF!</v>
          </cell>
          <cell r="S495" t="e">
            <v>#REF!</v>
          </cell>
        </row>
        <row r="496">
          <cell r="B496" t="str">
            <v>Centene</v>
          </cell>
          <cell r="C496">
            <v>486</v>
          </cell>
          <cell r="D496">
            <v>493</v>
          </cell>
          <cell r="E496">
            <v>453</v>
          </cell>
          <cell r="F496">
            <v>303</v>
          </cell>
          <cell r="G496">
            <v>251</v>
          </cell>
          <cell r="H496">
            <v>186</v>
          </cell>
          <cell r="I496">
            <v>124</v>
          </cell>
          <cell r="J496">
            <v>66</v>
          </cell>
          <cell r="K496">
            <v>61</v>
          </cell>
          <cell r="L496" t="str">
            <v>51</v>
          </cell>
          <cell r="M496" t="str">
            <v>42</v>
          </cell>
          <cell r="N496">
            <v>24</v>
          </cell>
          <cell r="O496">
            <v>26</v>
          </cell>
          <cell r="P496">
            <v>25</v>
          </cell>
          <cell r="Q496" t="str">
            <v>IN</v>
          </cell>
          <cell r="R496" t="str">
            <v>Missouri</v>
          </cell>
          <cell r="S496" t="str">
            <v>Health care</v>
          </cell>
        </row>
        <row r="497">
          <cell r="B497" t="str">
            <v>Host Hotels &amp; Resorts</v>
          </cell>
          <cell r="C497">
            <v>492</v>
          </cell>
          <cell r="D497">
            <v>494</v>
          </cell>
          <cell r="E497">
            <v>479</v>
          </cell>
          <cell r="F497">
            <v>469</v>
          </cell>
          <cell r="G497">
            <v>477</v>
          </cell>
          <cell r="H497">
            <v>485</v>
          </cell>
          <cell r="I497">
            <v>472</v>
          </cell>
          <cell r="J497">
            <v>472</v>
          </cell>
          <cell r="K497">
            <v>502</v>
          </cell>
          <cell r="L497" t="str">
            <v>502</v>
          </cell>
          <cell r="M497">
            <v>514</v>
          </cell>
          <cell r="N497" t="e">
            <v>#N/A</v>
          </cell>
          <cell r="O497">
            <v>856</v>
          </cell>
          <cell r="P497">
            <v>656</v>
          </cell>
          <cell r="Q497" t="str">
            <v>IN</v>
          </cell>
          <cell r="R497" t="str">
            <v>Maryland</v>
          </cell>
          <cell r="S497" t="str">
            <v>Miscellaneous services</v>
          </cell>
        </row>
        <row r="498">
          <cell r="B498" t="str">
            <v>NYSE Euronext</v>
          </cell>
          <cell r="C498">
            <v>444</v>
          </cell>
          <cell r="D498">
            <v>495</v>
          </cell>
          <cell r="E498" t="e">
            <v>#N/A</v>
          </cell>
          <cell r="F498" t="e">
            <v>#N/A</v>
          </cell>
          <cell r="G498" t="e">
            <v>#N/A</v>
          </cell>
          <cell r="H498" t="e">
            <v>#N/A</v>
          </cell>
          <cell r="I498" t="e">
            <v>#N/A</v>
          </cell>
          <cell r="J498" t="e">
            <v>#N/A</v>
          </cell>
          <cell r="K498" t="e">
            <v>#N/A</v>
          </cell>
          <cell r="L498" t="e">
            <v>#N/A</v>
          </cell>
          <cell r="M498" t="e">
            <v>#N/A</v>
          </cell>
          <cell r="N498" t="e">
            <v>#N/A</v>
          </cell>
          <cell r="O498" t="e">
            <v>#N/A</v>
          </cell>
          <cell r="P498" t="e">
            <v>#N/A</v>
          </cell>
          <cell r="Q498" t="str">
            <v>OUT</v>
          </cell>
          <cell r="R498" t="str">
            <v>New York</v>
          </cell>
          <cell r="S498" t="str">
            <v>Financial</v>
          </cell>
        </row>
        <row r="499">
          <cell r="B499" t="str">
            <v>Levi Strauss</v>
          </cell>
          <cell r="C499">
            <v>503</v>
          </cell>
          <cell r="D499">
            <v>496</v>
          </cell>
          <cell r="E499" t="e">
            <v>#N/A</v>
          </cell>
          <cell r="F499" t="e">
            <v>#N/A</v>
          </cell>
          <cell r="G499" t="e">
            <v>#N/A</v>
          </cell>
          <cell r="H499">
            <v>541</v>
          </cell>
          <cell r="I499">
            <v>547</v>
          </cell>
          <cell r="J499">
            <v>542</v>
          </cell>
          <cell r="K499">
            <v>530</v>
          </cell>
          <cell r="L499" t="str">
            <v>500</v>
          </cell>
          <cell r="M499" t="str">
            <v>495</v>
          </cell>
          <cell r="N499">
            <v>580</v>
          </cell>
          <cell r="O499">
            <v>540</v>
          </cell>
          <cell r="P499">
            <v>569</v>
          </cell>
          <cell r="Q499" t="str">
            <v>OUT</v>
          </cell>
          <cell r="R499" t="str">
            <v>California</v>
          </cell>
          <cell r="S499" t="str">
            <v>Miscellaneous manufacturing</v>
          </cell>
        </row>
        <row r="500">
          <cell r="B500" t="str">
            <v>NuStar Energy</v>
          </cell>
          <cell r="C500">
            <v>529</v>
          </cell>
          <cell r="D500">
            <v>497</v>
          </cell>
          <cell r="E500">
            <v>377</v>
          </cell>
          <cell r="F500">
            <v>389</v>
          </cell>
          <cell r="G500" t="e">
            <v>#N/A</v>
          </cell>
          <cell r="H500" t="e">
            <v>#N/A</v>
          </cell>
          <cell r="I500" t="e">
            <v>#N/A</v>
          </cell>
          <cell r="J500" t="e">
            <v>#N/A</v>
          </cell>
          <cell r="K500" t="e">
            <v>#N/A</v>
          </cell>
          <cell r="L500" t="str">
            <v>998</v>
          </cell>
          <cell r="M500" t="e">
            <v>#N/A</v>
          </cell>
          <cell r="N500" t="e">
            <v>#N/A</v>
          </cell>
          <cell r="O500" t="e">
            <v>#N/A</v>
          </cell>
          <cell r="P500" t="e">
            <v>#N/A</v>
          </cell>
          <cell r="Q500" t="str">
            <v>OUT</v>
          </cell>
          <cell r="R500" t="str">
            <v>Texas</v>
          </cell>
          <cell r="S500" t="str">
            <v>Oil, gas &amp; pipelines</v>
          </cell>
        </row>
        <row r="501">
          <cell r="B501" t="str">
            <v>Ruddick</v>
          </cell>
          <cell r="C501">
            <v>509</v>
          </cell>
          <cell r="D501">
            <v>498</v>
          </cell>
          <cell r="E501" t="e">
            <v>#N/A</v>
          </cell>
          <cell r="F501" t="e">
            <v>#N/A</v>
          </cell>
          <cell r="G501" t="e">
            <v>#N/A</v>
          </cell>
          <cell r="H501" t="e">
            <v>#N/A</v>
          </cell>
          <cell r="I501" t="e">
            <v>#N/A</v>
          </cell>
          <cell r="J501" t="e">
            <v>#N/A</v>
          </cell>
          <cell r="K501" t="e">
            <v>#N/A</v>
          </cell>
          <cell r="L501" t="e">
            <v>#N/A</v>
          </cell>
          <cell r="M501" t="e">
            <v>#N/A</v>
          </cell>
          <cell r="N501" t="e">
            <v>#N/A</v>
          </cell>
          <cell r="O501" t="e">
            <v>#N/A</v>
          </cell>
          <cell r="P501" t="e">
            <v>#N/A</v>
          </cell>
          <cell r="Q501" t="str">
            <v>OUT</v>
          </cell>
          <cell r="R501" t="e">
            <v>#REF!</v>
          </cell>
          <cell r="S501" t="e">
            <v>#REF!</v>
          </cell>
        </row>
        <row r="502">
          <cell r="B502" t="str">
            <v>D.R. Horton</v>
          </cell>
          <cell r="C502">
            <v>548</v>
          </cell>
          <cell r="D502">
            <v>499</v>
          </cell>
          <cell r="E502" t="e">
            <v>#N/A</v>
          </cell>
          <cell r="F502" t="e">
            <v>#N/A</v>
          </cell>
          <cell r="G502">
            <v>418</v>
          </cell>
          <cell r="H502">
            <v>354</v>
          </cell>
          <cell r="I502">
            <v>260</v>
          </cell>
          <cell r="J502">
            <v>232</v>
          </cell>
          <cell r="K502">
            <v>211</v>
          </cell>
          <cell r="L502" t="str">
            <v>194</v>
          </cell>
          <cell r="M502" t="str">
            <v>183</v>
          </cell>
          <cell r="N502">
            <v>148</v>
          </cell>
          <cell r="O502">
            <v>124</v>
          </cell>
          <cell r="P502">
            <v>120</v>
          </cell>
          <cell r="Q502" t="str">
            <v>IN</v>
          </cell>
          <cell r="R502" t="str">
            <v>Texas</v>
          </cell>
          <cell r="S502" t="str">
            <v>Miscellaneous Manufacturing</v>
          </cell>
        </row>
        <row r="503">
          <cell r="B503" t="str">
            <v>Seaboard</v>
          </cell>
          <cell r="C503">
            <v>552</v>
          </cell>
          <cell r="D503">
            <v>500</v>
          </cell>
          <cell r="E503">
            <v>427</v>
          </cell>
          <cell r="F503">
            <v>411</v>
          </cell>
          <cell r="G503">
            <v>387</v>
          </cell>
          <cell r="H503">
            <v>417</v>
          </cell>
          <cell r="I503">
            <v>460</v>
          </cell>
          <cell r="J503">
            <v>486</v>
          </cell>
          <cell r="K503">
            <v>481</v>
          </cell>
          <cell r="L503" t="str">
            <v>455</v>
          </cell>
          <cell r="M503" t="str">
            <v>444</v>
          </cell>
          <cell r="N503">
            <v>406</v>
          </cell>
          <cell r="O503">
            <v>382</v>
          </cell>
          <cell r="P503">
            <v>364</v>
          </cell>
          <cell r="Q503" t="str">
            <v>OUT</v>
          </cell>
          <cell r="R503" t="str">
            <v>Kansas</v>
          </cell>
          <cell r="S503" t="str">
            <v>Food &amp; beverages &amp; tobacco</v>
          </cell>
        </row>
        <row r="504">
          <cell r="B504" t="str">
            <v>Kindred Healthcare</v>
          </cell>
          <cell r="C504">
            <v>477</v>
          </cell>
          <cell r="D504">
            <v>501</v>
          </cell>
          <cell r="E504">
            <v>444</v>
          </cell>
          <cell r="F504">
            <v>410</v>
          </cell>
          <cell r="G504">
            <v>441</v>
          </cell>
          <cell r="H504">
            <v>491</v>
          </cell>
          <cell r="I504">
            <v>372</v>
          </cell>
          <cell r="J504">
            <v>376</v>
          </cell>
          <cell r="K504">
            <v>416</v>
          </cell>
          <cell r="L504" t="e">
            <v>#N/A</v>
          </cell>
          <cell r="M504" t="e">
            <v>#N/A</v>
          </cell>
          <cell r="N504" t="e">
            <v>#N/A</v>
          </cell>
          <cell r="O504" t="e">
            <v>#N/A</v>
          </cell>
          <cell r="P504" t="e">
            <v>#N/A</v>
          </cell>
          <cell r="Q504" t="str">
            <v>OUT</v>
          </cell>
          <cell r="R504" t="str">
            <v>Kentucky</v>
          </cell>
          <cell r="S504" t="str">
            <v>Health care</v>
          </cell>
        </row>
        <row r="505">
          <cell r="B505" t="str">
            <v>CA</v>
          </cell>
          <cell r="C505">
            <v>482</v>
          </cell>
          <cell r="D505">
            <v>504</v>
          </cell>
          <cell r="E505" t="e">
            <v>#N/A</v>
          </cell>
          <cell r="F505">
            <v>499</v>
          </cell>
          <cell r="G505">
            <v>529</v>
          </cell>
          <cell r="H505">
            <v>568</v>
          </cell>
          <cell r="I505">
            <v>563</v>
          </cell>
          <cell r="J505">
            <v>583</v>
          </cell>
          <cell r="K505">
            <v>598</v>
          </cell>
          <cell r="L505" t="str">
            <v>602</v>
          </cell>
          <cell r="M505" t="e">
            <v>#N/A</v>
          </cell>
          <cell r="N505" t="e">
            <v>#N/A</v>
          </cell>
          <cell r="O505" t="e">
            <v>#N/A</v>
          </cell>
          <cell r="P505" t="e">
            <v>#N/A</v>
          </cell>
          <cell r="Q505" t="str">
            <v>OUT</v>
          </cell>
          <cell r="R505" t="str">
            <v>New York</v>
          </cell>
          <cell r="S505" t="str">
            <v>Computers, office equip, software, data</v>
          </cell>
        </row>
        <row r="506">
          <cell r="B506" t="str">
            <v>WEC Energy Group</v>
          </cell>
          <cell r="C506" t="e">
            <v>#N/A</v>
          </cell>
          <cell r="D506">
            <v>511</v>
          </cell>
          <cell r="E506" t="e">
            <v>#N/A</v>
          </cell>
          <cell r="F506" t="e">
            <v>#N/A</v>
          </cell>
          <cell r="G506" t="e">
            <v>#N/A</v>
          </cell>
          <cell r="H506" t="e">
            <v>#N/A</v>
          </cell>
          <cell r="I506">
            <v>437</v>
          </cell>
          <cell r="J506">
            <v>368</v>
          </cell>
          <cell r="K506">
            <v>372</v>
          </cell>
          <cell r="L506" t="str">
            <v>398</v>
          </cell>
          <cell r="M506" t="str">
            <v>416</v>
          </cell>
          <cell r="N506">
            <v>400</v>
          </cell>
          <cell r="O506">
            <v>416</v>
          </cell>
          <cell r="P506">
            <v>404</v>
          </cell>
          <cell r="Q506" t="str">
            <v>IN</v>
          </cell>
          <cell r="R506" t="str">
            <v>Wisconsin</v>
          </cell>
          <cell r="S506" t="str">
            <v>Utilities, gas and electric</v>
          </cell>
        </row>
        <row r="507">
          <cell r="B507" t="str">
            <v>Casey's General Stores</v>
          </cell>
          <cell r="C507">
            <v>485</v>
          </cell>
          <cell r="D507">
            <v>515</v>
          </cell>
          <cell r="E507">
            <v>473</v>
          </cell>
          <cell r="F507">
            <v>392</v>
          </cell>
          <cell r="G507">
            <v>389</v>
          </cell>
          <cell r="H507">
            <v>382</v>
          </cell>
          <cell r="I507" t="e">
            <v>#N/A</v>
          </cell>
          <cell r="J507" t="e">
            <v>#N/A</v>
          </cell>
          <cell r="K507" t="e">
            <v>#N/A</v>
          </cell>
          <cell r="L507" t="str">
            <v>408</v>
          </cell>
          <cell r="M507" t="str">
            <v>378</v>
          </cell>
          <cell r="N507">
            <v>371</v>
          </cell>
          <cell r="O507">
            <v>445</v>
          </cell>
          <cell r="P507">
            <v>316</v>
          </cell>
          <cell r="Q507" t="str">
            <v>OUT</v>
          </cell>
          <cell r="R507" t="str">
            <v>Iowa</v>
          </cell>
          <cell r="S507" t="str">
            <v>Retail &amp; wholesale trade</v>
          </cell>
        </row>
        <row r="508">
          <cell r="B508" t="str">
            <v>Fiserv</v>
          </cell>
          <cell r="C508">
            <v>491</v>
          </cell>
          <cell r="D508">
            <v>517</v>
          </cell>
          <cell r="E508" t="e">
            <v>#N/A</v>
          </cell>
          <cell r="F508" t="e">
            <v>#N/A</v>
          </cell>
          <cell r="G508">
            <v>508</v>
          </cell>
          <cell r="H508" t="e">
            <v>#N/A</v>
          </cell>
          <cell r="I508">
            <v>492</v>
          </cell>
          <cell r="J508">
            <v>471</v>
          </cell>
          <cell r="K508">
            <v>487</v>
          </cell>
          <cell r="L508" t="str">
            <v>488</v>
          </cell>
          <cell r="M508" t="str">
            <v>311</v>
          </cell>
          <cell r="N508">
            <v>205</v>
          </cell>
          <cell r="O508">
            <v>227</v>
          </cell>
          <cell r="P508">
            <v>230</v>
          </cell>
          <cell r="Q508" t="str">
            <v>IN</v>
          </cell>
          <cell r="R508" t="str">
            <v>Wisconsin</v>
          </cell>
          <cell r="S508" t="str">
            <v>Financial Data Services</v>
          </cell>
        </row>
        <row r="509">
          <cell r="B509" t="str">
            <v>FMC Technologies</v>
          </cell>
          <cell r="C509">
            <v>467</v>
          </cell>
          <cell r="D509">
            <v>518</v>
          </cell>
          <cell r="E509">
            <v>475</v>
          </cell>
          <cell r="F509">
            <v>417</v>
          </cell>
          <cell r="G509">
            <v>368</v>
          </cell>
          <cell r="H509">
            <v>357</v>
          </cell>
          <cell r="I509">
            <v>410</v>
          </cell>
          <cell r="J509">
            <v>543</v>
          </cell>
          <cell r="K509" t="str">
            <v>gone</v>
          </cell>
          <cell r="L509" t="str">
            <v>gone</v>
          </cell>
          <cell r="M509" t="str">
            <v>gone</v>
          </cell>
          <cell r="N509" t="e">
            <v>#N/A</v>
          </cell>
          <cell r="O509" t="e">
            <v>#N/A</v>
          </cell>
          <cell r="P509" t="e">
            <v>#N/A</v>
          </cell>
          <cell r="Q509" t="str">
            <v>OUT</v>
          </cell>
          <cell r="R509" t="str">
            <v>Texas</v>
          </cell>
          <cell r="S509" t="str">
            <v>Oil, gas &amp; pipelines</v>
          </cell>
        </row>
        <row r="510">
          <cell r="B510" t="str">
            <v>Unisys</v>
          </cell>
          <cell r="C510">
            <v>452</v>
          </cell>
          <cell r="D510">
            <v>521</v>
          </cell>
          <cell r="E510" t="e">
            <v>#N/A</v>
          </cell>
          <cell r="F510" t="e">
            <v>#N/A</v>
          </cell>
          <cell r="G510">
            <v>664</v>
          </cell>
          <cell r="H510" t="e">
            <v>#N/A</v>
          </cell>
          <cell r="I510">
            <v>725</v>
          </cell>
          <cell r="J510">
            <v>756</v>
          </cell>
          <cell r="K510">
            <v>784</v>
          </cell>
          <cell r="L510" t="str">
            <v>796</v>
          </cell>
          <cell r="M510">
            <v>793</v>
          </cell>
          <cell r="N510">
            <v>917</v>
          </cell>
          <cell r="O510" t="e">
            <v>#N/A</v>
          </cell>
          <cell r="P510" t="e">
            <v>#N/A</v>
          </cell>
          <cell r="Q510" t="str">
            <v>OUT</v>
          </cell>
          <cell r="R510" t="str">
            <v>Pennsylvania</v>
          </cell>
          <cell r="S510" t="str">
            <v>Computers, office equip, software, data</v>
          </cell>
        </row>
        <row r="511">
          <cell r="B511" t="str">
            <v>Conseco</v>
          </cell>
          <cell r="C511">
            <v>475</v>
          </cell>
          <cell r="D511">
            <v>528</v>
          </cell>
          <cell r="E511" t="e">
            <v>#N/A</v>
          </cell>
          <cell r="F511" t="e">
            <v>#N/A</v>
          </cell>
          <cell r="G511">
            <v>548</v>
          </cell>
          <cell r="H511">
            <v>608</v>
          </cell>
          <cell r="I511" t="e">
            <v>#N/A</v>
          </cell>
          <cell r="J511" t="e">
            <v>#N/A</v>
          </cell>
          <cell r="K511" t="e">
            <v>#N/A</v>
          </cell>
          <cell r="L511" t="e">
            <v>#N/A</v>
          </cell>
          <cell r="M511" t="e">
            <v>#N/A</v>
          </cell>
          <cell r="N511" t="e">
            <v>#N/A</v>
          </cell>
          <cell r="O511" t="e">
            <v>#N/A</v>
          </cell>
          <cell r="P511" t="e">
            <v>#N/A</v>
          </cell>
          <cell r="Q511" t="str">
            <v>OUT</v>
          </cell>
          <cell r="R511" t="str">
            <v>Indiana</v>
          </cell>
          <cell r="S511" t="str">
            <v>Financial</v>
          </cell>
        </row>
        <row r="512">
          <cell r="B512" t="str">
            <v>Flowserve</v>
          </cell>
          <cell r="C512">
            <v>473</v>
          </cell>
          <cell r="D512">
            <v>535</v>
          </cell>
          <cell r="E512" t="e">
            <v>#N/A</v>
          </cell>
          <cell r="F512" t="e">
            <v>#N/A</v>
          </cell>
          <cell r="G512">
            <v>501</v>
          </cell>
          <cell r="H512" t="e">
            <v>#N/A</v>
          </cell>
          <cell r="I512">
            <v>539</v>
          </cell>
          <cell r="J512">
            <v>589</v>
          </cell>
          <cell r="K512">
            <v>635</v>
          </cell>
          <cell r="L512" t="str">
            <v>645</v>
          </cell>
          <cell r="M512">
            <v>650</v>
          </cell>
          <cell r="N512">
            <v>643</v>
          </cell>
          <cell r="O512">
            <v>744</v>
          </cell>
          <cell r="P512">
            <v>800</v>
          </cell>
          <cell r="Q512" t="str">
            <v>IN</v>
          </cell>
          <cell r="R512" t="str">
            <v>Texas</v>
          </cell>
          <cell r="S512" t="str">
            <v>Industrial Machinery</v>
          </cell>
        </row>
        <row r="513">
          <cell r="B513" t="str">
            <v>Northern Trust</v>
          </cell>
          <cell r="C513" t="e">
            <v>#N/A</v>
          </cell>
          <cell r="D513">
            <v>537</v>
          </cell>
          <cell r="E513" t="e">
            <v>#N/A</v>
          </cell>
          <cell r="F513" t="e">
            <v>#N/A</v>
          </cell>
          <cell r="G513">
            <v>574</v>
          </cell>
          <cell r="H513" t="e">
            <v>#N/A</v>
          </cell>
          <cell r="I513">
            <v>520</v>
          </cell>
          <cell r="J513">
            <v>501</v>
          </cell>
          <cell r="K513">
            <v>486</v>
          </cell>
          <cell r="L513" t="str">
            <v>453</v>
          </cell>
          <cell r="M513" t="str">
            <v>440</v>
          </cell>
          <cell r="N513">
            <v>443</v>
          </cell>
          <cell r="O513">
            <v>493</v>
          </cell>
          <cell r="P513">
            <v>477</v>
          </cell>
          <cell r="Q513" t="str">
            <v>IN</v>
          </cell>
          <cell r="R513" t="str">
            <v>Illinois</v>
          </cell>
          <cell r="S513" t="str">
            <v>Financial</v>
          </cell>
        </row>
        <row r="514">
          <cell r="B514" t="str">
            <v>MDU Resources</v>
          </cell>
          <cell r="C514" t="e">
            <v>#N/A</v>
          </cell>
          <cell r="D514">
            <v>546</v>
          </cell>
          <cell r="E514" t="e">
            <v>#N/A</v>
          </cell>
          <cell r="F514" t="e">
            <v>#N/A</v>
          </cell>
          <cell r="G514" t="e">
            <v>#N/A</v>
          </cell>
          <cell r="H514" t="e">
            <v>#N/A</v>
          </cell>
          <cell r="I514" t="e">
            <v>#N/A</v>
          </cell>
          <cell r="J514" t="e">
            <v>#N/A</v>
          </cell>
          <cell r="K514" t="e">
            <v>#N/A</v>
          </cell>
          <cell r="L514" t="e">
            <v>#N/A</v>
          </cell>
          <cell r="M514" t="e">
            <v>#N/A</v>
          </cell>
          <cell r="N514" t="e">
            <v>#N/A</v>
          </cell>
          <cell r="O514" t="e">
            <v>#N/A</v>
          </cell>
          <cell r="P514" t="e">
            <v>#N/A</v>
          </cell>
          <cell r="Q514" t="str">
            <v>OUT</v>
          </cell>
          <cell r="R514" t="str">
            <v>North Dakota</v>
          </cell>
          <cell r="S514" t="str">
            <v>Oil, gas &amp; pipelines</v>
          </cell>
        </row>
        <row r="515">
          <cell r="B515" t="str">
            <v>First American</v>
          </cell>
          <cell r="C515" t="e">
            <v>#N/A</v>
          </cell>
          <cell r="D515">
            <v>547</v>
          </cell>
          <cell r="E515" t="e">
            <v>#N/A</v>
          </cell>
          <cell r="F515" t="e">
            <v>#N/A</v>
          </cell>
          <cell r="G515" t="e">
            <v>#N/A</v>
          </cell>
          <cell r="H515" t="e">
            <v>#N/A</v>
          </cell>
          <cell r="I515" t="e">
            <v>#N/A</v>
          </cell>
          <cell r="J515" t="e">
            <v>#N/A</v>
          </cell>
          <cell r="K515" t="e">
            <v>#N/A</v>
          </cell>
          <cell r="L515" t="e">
            <v>#N/A</v>
          </cell>
          <cell r="M515" t="e">
            <v>#N/A</v>
          </cell>
          <cell r="N515" t="e">
            <v>#N/A</v>
          </cell>
          <cell r="O515" t="e">
            <v>#N/A</v>
          </cell>
          <cell r="P515" t="e">
            <v>#N/A</v>
          </cell>
          <cell r="Q515" t="str">
            <v>OUT</v>
          </cell>
          <cell r="R515" t="str">
            <v>California</v>
          </cell>
          <cell r="S515" t="str">
            <v>Financial</v>
          </cell>
        </row>
        <row r="516">
          <cell r="B516" t="str">
            <v>H&amp;R Block</v>
          </cell>
          <cell r="C516">
            <v>493</v>
          </cell>
          <cell r="D516">
            <v>550</v>
          </cell>
          <cell r="E516" t="e">
            <v>#N/A</v>
          </cell>
          <cell r="F516" t="e">
            <v>#N/A</v>
          </cell>
          <cell r="G516">
            <v>743</v>
          </cell>
          <cell r="H516">
            <v>751</v>
          </cell>
          <cell r="I516">
            <v>712</v>
          </cell>
          <cell r="J516">
            <v>727</v>
          </cell>
          <cell r="K516">
            <v>726</v>
          </cell>
          <cell r="L516" t="str">
            <v>735</v>
          </cell>
          <cell r="M516">
            <v>764</v>
          </cell>
          <cell r="N516">
            <v>811</v>
          </cell>
          <cell r="O516">
            <v>741</v>
          </cell>
          <cell r="P516">
            <v>828</v>
          </cell>
          <cell r="Q516" t="str">
            <v>OUT</v>
          </cell>
          <cell r="R516" t="str">
            <v>Missouri</v>
          </cell>
          <cell r="S516" t="str">
            <v>Computer software</v>
          </cell>
        </row>
        <row r="517">
          <cell r="B517" t="str">
            <v>Airgas</v>
          </cell>
          <cell r="C517">
            <v>474</v>
          </cell>
          <cell r="D517">
            <v>551</v>
          </cell>
          <cell r="E517" t="e">
            <v>#N/A</v>
          </cell>
          <cell r="F517" t="e">
            <v>#N/A</v>
          </cell>
          <cell r="G517">
            <v>498</v>
          </cell>
          <cell r="H517" t="e">
            <v>#N/A</v>
          </cell>
          <cell r="I517">
            <v>484</v>
          </cell>
          <cell r="J517">
            <v>489</v>
          </cell>
          <cell r="K517" t="e">
            <v>#N/A</v>
          </cell>
          <cell r="L517" t="e">
            <v>#N/A</v>
          </cell>
          <cell r="M517" t="e">
            <v>#N/A</v>
          </cell>
          <cell r="N517" t="e">
            <v>#N/A</v>
          </cell>
          <cell r="O517" t="e">
            <v>#N/A</v>
          </cell>
          <cell r="P517" t="e">
            <v>#N/A</v>
          </cell>
          <cell r="Q517" t="str">
            <v>OUT</v>
          </cell>
          <cell r="R517" t="str">
            <v>Pennsylvania</v>
          </cell>
          <cell r="S517" t="str">
            <v>Retail &amp; wholesale trade</v>
          </cell>
        </row>
        <row r="518">
          <cell r="B518" t="str">
            <v>Electronic Arts</v>
          </cell>
          <cell r="C518">
            <v>494</v>
          </cell>
          <cell r="D518">
            <v>571</v>
          </cell>
          <cell r="E518" t="e">
            <v>#N/A</v>
          </cell>
          <cell r="F518" t="e">
            <v>#N/A</v>
          </cell>
          <cell r="G518">
            <v>620</v>
          </cell>
          <cell r="H518" t="e">
            <v>#N/A</v>
          </cell>
          <cell r="I518">
            <v>543</v>
          </cell>
          <cell r="J518">
            <v>556</v>
          </cell>
          <cell r="K518">
            <v>537</v>
          </cell>
          <cell r="L518" t="str">
            <v>533</v>
          </cell>
          <cell r="M518">
            <v>550</v>
          </cell>
          <cell r="N518">
            <v>485</v>
          </cell>
          <cell r="O518">
            <v>552</v>
          </cell>
          <cell r="P518">
            <v>512</v>
          </cell>
          <cell r="Q518" t="str">
            <v>IN</v>
          </cell>
          <cell r="R518" t="str">
            <v>California</v>
          </cell>
          <cell r="S518" t="str">
            <v>Computer software</v>
          </cell>
        </row>
        <row r="519">
          <cell r="B519" t="str">
            <v>Tutor Perini</v>
          </cell>
          <cell r="C519">
            <v>407</v>
          </cell>
          <cell r="D519">
            <v>629</v>
          </cell>
          <cell r="E519" t="e">
            <v>#N/A</v>
          </cell>
          <cell r="F519" t="e">
            <v>#N/A</v>
          </cell>
          <cell r="G519">
            <v>586</v>
          </cell>
          <cell r="H519">
            <v>573</v>
          </cell>
          <cell r="I519">
            <v>516</v>
          </cell>
          <cell r="J519">
            <v>513</v>
          </cell>
          <cell r="K519">
            <v>542</v>
          </cell>
          <cell r="L519" t="str">
            <v>579</v>
          </cell>
          <cell r="M519">
            <v>600</v>
          </cell>
          <cell r="N519">
            <v>503</v>
          </cell>
          <cell r="O519">
            <v>638</v>
          </cell>
          <cell r="P519">
            <v>776</v>
          </cell>
          <cell r="Q519" t="str">
            <v>OUT</v>
          </cell>
          <cell r="R519" t="str">
            <v>California</v>
          </cell>
          <cell r="S519" t="str">
            <v>Engineering &amp; construction</v>
          </cell>
        </row>
        <row r="520">
          <cell r="B520" t="str">
            <v>CDW</v>
          </cell>
          <cell r="C520" t="e">
            <v>#N/A</v>
          </cell>
          <cell r="D520" t="e">
            <v>#N/A</v>
          </cell>
          <cell r="E520">
            <v>270</v>
          </cell>
          <cell r="F520">
            <v>267</v>
          </cell>
          <cell r="G520">
            <v>265</v>
          </cell>
          <cell r="H520">
            <v>253</v>
          </cell>
          <cell r="I520">
            <v>220</v>
          </cell>
          <cell r="J520">
            <v>199</v>
          </cell>
          <cell r="K520">
            <v>189</v>
          </cell>
          <cell r="L520" t="str">
            <v>191</v>
          </cell>
          <cell r="M520" t="str">
            <v>178</v>
          </cell>
          <cell r="N520">
            <v>161</v>
          </cell>
          <cell r="O520">
            <v>166</v>
          </cell>
          <cell r="P520">
            <v>166</v>
          </cell>
          <cell r="Q520" t="str">
            <v>IN</v>
          </cell>
          <cell r="R520" t="str">
            <v>Illinois</v>
          </cell>
          <cell r="S520" t="str">
            <v>Information Technology Services</v>
          </cell>
        </row>
        <row r="521">
          <cell r="B521" t="str">
            <v>Alpha Natural Resources</v>
          </cell>
          <cell r="C521">
            <v>727</v>
          </cell>
          <cell r="D521" t="e">
            <v>#N/A</v>
          </cell>
          <cell r="E521">
            <v>356</v>
          </cell>
          <cell r="F521">
            <v>365</v>
          </cell>
          <cell r="G521">
            <v>502</v>
          </cell>
          <cell r="H521" t="e">
            <v>#N/A</v>
          </cell>
          <cell r="I521">
            <v>743</v>
          </cell>
          <cell r="J521" t="e">
            <v>#N/A</v>
          </cell>
          <cell r="K521" t="e">
            <v>#N/A</v>
          </cell>
          <cell r="L521" t="e">
            <v>#N/A</v>
          </cell>
          <cell r="M521" t="e">
            <v>#N/A</v>
          </cell>
          <cell r="N521" t="e">
            <v>#N/A</v>
          </cell>
          <cell r="O521" t="e">
            <v>#N/A</v>
          </cell>
          <cell r="P521" t="e">
            <v>#N/A</v>
          </cell>
          <cell r="Q521" t="str">
            <v>OUT</v>
          </cell>
          <cell r="R521" t="str">
            <v>Virginia</v>
          </cell>
          <cell r="S521" t="str">
            <v>Oil, gas &amp; pipelines</v>
          </cell>
        </row>
        <row r="522">
          <cell r="B522" t="str">
            <v>Ingredion</v>
          </cell>
          <cell r="C522" t="e">
            <v>#N/A</v>
          </cell>
          <cell r="D522" t="e">
            <v>#N/A</v>
          </cell>
          <cell r="E522" t="e">
            <v>#N/A</v>
          </cell>
          <cell r="F522">
            <v>386</v>
          </cell>
          <cell r="G522">
            <v>412</v>
          </cell>
          <cell r="H522" t="e">
            <v>#N/A</v>
          </cell>
          <cell r="I522">
            <v>456</v>
          </cell>
          <cell r="J522">
            <v>456</v>
          </cell>
          <cell r="K522">
            <v>478</v>
          </cell>
          <cell r="L522" t="str">
            <v>486</v>
          </cell>
          <cell r="M522" t="str">
            <v>475</v>
          </cell>
          <cell r="N522">
            <v>463</v>
          </cell>
          <cell r="O522">
            <v>476</v>
          </cell>
          <cell r="P522">
            <v>468</v>
          </cell>
          <cell r="Q522" t="str">
            <v>OUT</v>
          </cell>
          <cell r="R522" t="str">
            <v>Illinois</v>
          </cell>
          <cell r="S522" t="str">
            <v>Food &amp; beverages &amp; tobacco</v>
          </cell>
        </row>
        <row r="523">
          <cell r="B523" t="str">
            <v>CF Industries Holdings</v>
          </cell>
          <cell r="C523" t="e">
            <v>#N/A</v>
          </cell>
          <cell r="D523" t="e">
            <v>#N/A</v>
          </cell>
          <cell r="E523">
            <v>402</v>
          </cell>
          <cell r="F523">
            <v>419</v>
          </cell>
          <cell r="G523">
            <v>463</v>
          </cell>
          <cell r="H523" t="e">
            <v>#N/A</v>
          </cell>
          <cell r="I523">
            <v>566</v>
          </cell>
          <cell r="J523">
            <v>622</v>
          </cell>
          <cell r="K523">
            <v>594</v>
          </cell>
          <cell r="L523" t="str">
            <v>584</v>
          </cell>
          <cell r="M523">
            <v>587</v>
          </cell>
          <cell r="N523">
            <v>609</v>
          </cell>
          <cell r="O523">
            <v>492</v>
          </cell>
          <cell r="P523">
            <v>365</v>
          </cell>
          <cell r="Q523" t="str">
            <v>IN</v>
          </cell>
          <cell r="R523" t="str">
            <v>Illinois</v>
          </cell>
          <cell r="S523" t="str">
            <v>Chemicals</v>
          </cell>
        </row>
        <row r="524">
          <cell r="B524" t="str">
            <v>Exelis</v>
          </cell>
          <cell r="C524" t="e">
            <v>#N/A</v>
          </cell>
          <cell r="D524" t="e">
            <v>#N/A</v>
          </cell>
          <cell r="E524">
            <v>422</v>
          </cell>
          <cell r="F524">
            <v>453</v>
          </cell>
          <cell r="G524">
            <v>510</v>
          </cell>
          <cell r="H524" t="e">
            <v>#N/A</v>
          </cell>
          <cell r="I524" t="e">
            <v>#N/A</v>
          </cell>
          <cell r="J524" t="e">
            <v>#N/A</v>
          </cell>
          <cell r="K524" t="str">
            <v>gone</v>
          </cell>
          <cell r="L524" t="str">
            <v>gone</v>
          </cell>
          <cell r="M524" t="str">
            <v>gone</v>
          </cell>
          <cell r="N524" t="e">
            <v>#N/A</v>
          </cell>
          <cell r="O524" t="e">
            <v>#N/A</v>
          </cell>
          <cell r="P524" t="e">
            <v>#N/A</v>
          </cell>
          <cell r="Q524" t="str">
            <v>OUT</v>
          </cell>
          <cell r="R524" t="str">
            <v>Virginia</v>
          </cell>
          <cell r="S524" t="str">
            <v>Aerospace &amp; defense</v>
          </cell>
        </row>
        <row r="525">
          <cell r="B525" t="str">
            <v>Westrock</v>
          </cell>
          <cell r="C525" t="e">
            <v>#N/A</v>
          </cell>
          <cell r="D525" t="e">
            <v>#N/A</v>
          </cell>
          <cell r="E525" t="e">
            <v>#N/A</v>
          </cell>
          <cell r="F525" t="e">
            <v>#N/A</v>
          </cell>
          <cell r="G525" t="e">
            <v>#N/A</v>
          </cell>
          <cell r="H525" t="e">
            <v>#N/A</v>
          </cell>
          <cell r="I525">
            <v>251</v>
          </cell>
          <cell r="J525">
            <v>190</v>
          </cell>
          <cell r="K525">
            <v>194</v>
          </cell>
          <cell r="L525" t="str">
            <v>190</v>
          </cell>
          <cell r="M525" t="str">
            <v>177</v>
          </cell>
          <cell r="N525">
            <v>170</v>
          </cell>
          <cell r="O525">
            <v>192</v>
          </cell>
          <cell r="P525">
            <v>183</v>
          </cell>
          <cell r="Q525" t="str">
            <v>IN</v>
          </cell>
          <cell r="R525" t="str">
            <v>Virginia</v>
          </cell>
          <cell r="S525" t="str">
            <v>Miscellaneous manufacturing</v>
          </cell>
        </row>
        <row r="526">
          <cell r="B526" t="str">
            <v>Catalyst Health Solutions</v>
          </cell>
          <cell r="C526">
            <v>659</v>
          </cell>
          <cell r="D526" t="e">
            <v>#N/A</v>
          </cell>
          <cell r="E526">
            <v>455</v>
          </cell>
          <cell r="F526" t="e">
            <v>#N/A</v>
          </cell>
          <cell r="G526" t="e">
            <v>#N/A</v>
          </cell>
          <cell r="H526" t="e">
            <v>#N/A</v>
          </cell>
          <cell r="I526" t="e">
            <v>#N/A</v>
          </cell>
          <cell r="J526" t="e">
            <v>#N/A</v>
          </cell>
          <cell r="K526" t="e">
            <v>#N/A</v>
          </cell>
          <cell r="L526" t="e">
            <v>#N/A</v>
          </cell>
          <cell r="M526" t="e">
            <v>#N/A</v>
          </cell>
          <cell r="N526" t="e">
            <v>#N/A</v>
          </cell>
          <cell r="O526" t="e">
            <v>#N/A</v>
          </cell>
          <cell r="P526" t="e">
            <v>#N/A</v>
          </cell>
          <cell r="Q526" t="str">
            <v>OUT</v>
          </cell>
          <cell r="R526" t="str">
            <v>Maryland</v>
          </cell>
          <cell r="S526" t="str">
            <v>Retail &amp; wholesale trade</v>
          </cell>
        </row>
        <row r="527">
          <cell r="B527" t="str">
            <v>Wynn Resorts</v>
          </cell>
          <cell r="C527">
            <v>634</v>
          </cell>
          <cell r="D527" t="e">
            <v>#N/A</v>
          </cell>
          <cell r="E527">
            <v>462</v>
          </cell>
          <cell r="F527">
            <v>478</v>
          </cell>
          <cell r="G527" t="e">
            <v>#N/A</v>
          </cell>
          <cell r="H527">
            <v>477</v>
          </cell>
          <cell r="I527">
            <v>585</v>
          </cell>
          <cell r="J527">
            <v>548</v>
          </cell>
          <cell r="K527">
            <v>447</v>
          </cell>
          <cell r="L527" t="str">
            <v>448</v>
          </cell>
          <cell r="M527" t="str">
            <v>454</v>
          </cell>
          <cell r="N527">
            <v>940</v>
          </cell>
          <cell r="O527">
            <v>719</v>
          </cell>
          <cell r="P527">
            <v>778</v>
          </cell>
          <cell r="Q527" t="str">
            <v>OUT</v>
          </cell>
          <cell r="R527" t="str">
            <v>Nevada</v>
          </cell>
          <cell r="S527" t="str">
            <v>Miscellaneous services</v>
          </cell>
        </row>
        <row r="528">
          <cell r="B528" t="str">
            <v>BrightPoint</v>
          </cell>
          <cell r="C528">
            <v>603</v>
          </cell>
          <cell r="D528" t="e">
            <v>#N/A</v>
          </cell>
          <cell r="E528">
            <v>463</v>
          </cell>
          <cell r="F528" t="e">
            <v>#N/A</v>
          </cell>
          <cell r="G528" t="e">
            <v>#N/A</v>
          </cell>
          <cell r="H528" t="e">
            <v>#N/A</v>
          </cell>
          <cell r="I528" t="e">
            <v>#N/A</v>
          </cell>
          <cell r="J528" t="e">
            <v>#N/A</v>
          </cell>
          <cell r="K528" t="e">
            <v>#N/A</v>
          </cell>
          <cell r="L528" t="e">
            <v>#N/A</v>
          </cell>
          <cell r="M528" t="e">
            <v>#N/A</v>
          </cell>
          <cell r="N528" t="e">
            <v>#N/A</v>
          </cell>
          <cell r="O528" t="e">
            <v>#N/A</v>
          </cell>
          <cell r="P528" t="e">
            <v>#N/A</v>
          </cell>
          <cell r="Q528" t="str">
            <v>OUT</v>
          </cell>
          <cell r="R528" t="str">
            <v>Indiana</v>
          </cell>
          <cell r="S528" t="str">
            <v>Retail &amp; wholesale trade</v>
          </cell>
        </row>
        <row r="529">
          <cell r="B529" t="str">
            <v>Frontier Communications</v>
          </cell>
          <cell r="C529">
            <v>794</v>
          </cell>
          <cell r="D529" t="e">
            <v>#N/A</v>
          </cell>
          <cell r="E529">
            <v>464</v>
          </cell>
          <cell r="F529">
            <v>492</v>
          </cell>
          <cell r="G529">
            <v>516</v>
          </cell>
          <cell r="H529" t="e">
            <v>#N/A</v>
          </cell>
          <cell r="I529">
            <v>461</v>
          </cell>
          <cell r="J529">
            <v>313</v>
          </cell>
          <cell r="K529">
            <v>325</v>
          </cell>
          <cell r="L529" t="str">
            <v>355</v>
          </cell>
          <cell r="M529" t="str">
            <v>393</v>
          </cell>
          <cell r="N529">
            <v>402</v>
          </cell>
          <cell r="O529">
            <v>499</v>
          </cell>
          <cell r="P529">
            <v>590</v>
          </cell>
          <cell r="Q529" t="str">
            <v>OUT</v>
          </cell>
          <cell r="R529" t="str">
            <v>Connecticut</v>
          </cell>
          <cell r="S529" t="str">
            <v>Telecommunications</v>
          </cell>
        </row>
        <row r="530">
          <cell r="B530" t="str">
            <v>Allegheny Technologies</v>
          </cell>
          <cell r="C530">
            <v>633</v>
          </cell>
          <cell r="D530" t="e">
            <v>#N/A</v>
          </cell>
          <cell r="E530">
            <v>468</v>
          </cell>
          <cell r="F530">
            <v>490</v>
          </cell>
          <cell r="G530">
            <v>574</v>
          </cell>
          <cell r="H530" t="e">
            <v>#N/A</v>
          </cell>
          <cell r="I530">
            <v>620</v>
          </cell>
          <cell r="J530">
            <v>707</v>
          </cell>
          <cell r="K530">
            <v>663</v>
          </cell>
          <cell r="L530" t="str">
            <v>621</v>
          </cell>
          <cell r="M530">
            <v>633</v>
          </cell>
          <cell r="N530">
            <v>749</v>
          </cell>
          <cell r="O530">
            <v>875</v>
          </cell>
          <cell r="P530" t="e">
            <v>#N/A</v>
          </cell>
          <cell r="Q530" t="str">
            <v>OUT</v>
          </cell>
          <cell r="R530" t="str">
            <v>Pennsylvania</v>
          </cell>
          <cell r="S530" t="str">
            <v>Miscellaneous Manufacturing</v>
          </cell>
        </row>
        <row r="531">
          <cell r="B531" t="str">
            <v>Timken</v>
          </cell>
          <cell r="C531">
            <v>562</v>
          </cell>
          <cell r="D531" t="e">
            <v>#N/A</v>
          </cell>
          <cell r="E531">
            <v>470</v>
          </cell>
          <cell r="F531">
            <v>493</v>
          </cell>
          <cell r="G531" t="e">
            <v>#N/A</v>
          </cell>
          <cell r="H531" t="e">
            <v>#N/A</v>
          </cell>
          <cell r="I531">
            <v>757</v>
          </cell>
          <cell r="J531">
            <v>781</v>
          </cell>
          <cell r="K531">
            <v>731</v>
          </cell>
          <cell r="L531" t="str">
            <v>678</v>
          </cell>
          <cell r="M531">
            <v>661</v>
          </cell>
          <cell r="N531">
            <v>669</v>
          </cell>
          <cell r="O531">
            <v>679</v>
          </cell>
          <cell r="P531">
            <v>696</v>
          </cell>
          <cell r="Q531" t="str">
            <v>OUT</v>
          </cell>
          <cell r="R531" t="str">
            <v>Ohio</v>
          </cell>
          <cell r="S531" t="str">
            <v>Industrial machinery</v>
          </cell>
        </row>
        <row r="532">
          <cell r="B532" t="str">
            <v>NetApp</v>
          </cell>
          <cell r="C532">
            <v>574</v>
          </cell>
          <cell r="D532" t="e">
            <v>#N/A</v>
          </cell>
          <cell r="E532">
            <v>474</v>
          </cell>
          <cell r="F532">
            <v>408</v>
          </cell>
          <cell r="G532">
            <v>411</v>
          </cell>
          <cell r="H532">
            <v>428</v>
          </cell>
          <cell r="I532">
            <v>422</v>
          </cell>
          <cell r="J532">
            <v>468</v>
          </cell>
          <cell r="K532">
            <v>495</v>
          </cell>
          <cell r="L532" t="str">
            <v>483</v>
          </cell>
          <cell r="M532" t="str">
            <v>478</v>
          </cell>
          <cell r="N532">
            <v>497</v>
          </cell>
          <cell r="O532">
            <v>542</v>
          </cell>
          <cell r="P532">
            <v>555</v>
          </cell>
          <cell r="Q532" t="str">
            <v>IN</v>
          </cell>
          <cell r="R532" t="str">
            <v>California</v>
          </cell>
          <cell r="S532" t="str">
            <v>Computers, office equipment</v>
          </cell>
        </row>
        <row r="533">
          <cell r="B533" t="str">
            <v>CVR Energy</v>
          </cell>
          <cell r="C533">
            <v>618</v>
          </cell>
          <cell r="D533" t="e">
            <v>#N/A</v>
          </cell>
          <cell r="E533">
            <v>477</v>
          </cell>
          <cell r="F533" t="e">
            <v>#N/A</v>
          </cell>
          <cell r="G533" t="e">
            <v>#N/A</v>
          </cell>
          <cell r="H533" t="e">
            <v>#N/A</v>
          </cell>
          <cell r="I533" t="e">
            <v>#N/A</v>
          </cell>
          <cell r="J533" t="e">
            <v>#N/A</v>
          </cell>
          <cell r="K533" t="e">
            <v>#N/A</v>
          </cell>
          <cell r="L533" t="e">
            <v>#N/A</v>
          </cell>
          <cell r="M533" t="e">
            <v>#N/A</v>
          </cell>
          <cell r="N533" t="e">
            <v>#N/A</v>
          </cell>
          <cell r="O533" t="e">
            <v>#N/A</v>
          </cell>
          <cell r="P533" t="e">
            <v>#N/A</v>
          </cell>
          <cell r="Q533" t="str">
            <v>OUT</v>
          </cell>
          <cell r="R533" t="str">
            <v>Texas</v>
          </cell>
          <cell r="S533" t="str">
            <v>Oil, gas &amp; pipelines</v>
          </cell>
        </row>
        <row r="534">
          <cell r="B534" t="str">
            <v>Vanguard Health Systems</v>
          </cell>
          <cell r="C534">
            <v>606</v>
          </cell>
          <cell r="D534" t="e">
            <v>#N/A</v>
          </cell>
          <cell r="E534">
            <v>484</v>
          </cell>
          <cell r="F534">
            <v>391</v>
          </cell>
          <cell r="G534">
            <v>388</v>
          </cell>
          <cell r="H534" t="str">
            <v>gone</v>
          </cell>
          <cell r="I534" t="str">
            <v>gone</v>
          </cell>
          <cell r="J534" t="str">
            <v>gone</v>
          </cell>
          <cell r="K534" t="str">
            <v>gone</v>
          </cell>
          <cell r="L534" t="str">
            <v>gone</v>
          </cell>
          <cell r="M534" t="str">
            <v>gone</v>
          </cell>
          <cell r="N534" t="e">
            <v>#N/A</v>
          </cell>
          <cell r="O534" t="e">
            <v>#N/A</v>
          </cell>
          <cell r="P534" t="e">
            <v>#N/A</v>
          </cell>
          <cell r="Q534" t="str">
            <v>OUT</v>
          </cell>
          <cell r="R534" t="str">
            <v>Tennessee</v>
          </cell>
          <cell r="S534" t="str">
            <v>Health care</v>
          </cell>
        </row>
        <row r="535">
          <cell r="B535" t="str">
            <v>Susser Holdings</v>
          </cell>
          <cell r="C535">
            <v>643</v>
          </cell>
          <cell r="D535" t="e">
            <v>#N/A</v>
          </cell>
          <cell r="E535">
            <v>486</v>
          </cell>
          <cell r="F535">
            <v>460</v>
          </cell>
          <cell r="G535">
            <v>439</v>
          </cell>
          <cell r="H535" t="str">
            <v>gone</v>
          </cell>
          <cell r="I535" t="str">
            <v>gone</v>
          </cell>
          <cell r="J535" t="str">
            <v>gone</v>
          </cell>
          <cell r="K535" t="str">
            <v>gone</v>
          </cell>
          <cell r="L535" t="str">
            <v>gone</v>
          </cell>
          <cell r="M535" t="str">
            <v>gone</v>
          </cell>
          <cell r="N535" t="e">
            <v>#N/A</v>
          </cell>
          <cell r="O535" t="e">
            <v>#N/A</v>
          </cell>
          <cell r="P535" t="e">
            <v>#N/A</v>
          </cell>
          <cell r="Q535" t="str">
            <v>OUT</v>
          </cell>
          <cell r="R535" t="e">
            <v>#REF!</v>
          </cell>
          <cell r="S535" t="e">
            <v>#REF!</v>
          </cell>
        </row>
        <row r="536">
          <cell r="B536" t="str">
            <v>MetroPCS Communications</v>
          </cell>
          <cell r="C536">
            <v>567</v>
          </cell>
          <cell r="D536" t="e">
            <v>#N/A</v>
          </cell>
          <cell r="E536">
            <v>490</v>
          </cell>
          <cell r="F536">
            <v>481</v>
          </cell>
          <cell r="G536" t="str">
            <v>gone</v>
          </cell>
          <cell r="H536" t="str">
            <v>gone</v>
          </cell>
          <cell r="I536" t="str">
            <v>gone</v>
          </cell>
          <cell r="J536" t="str">
            <v>gone</v>
          </cell>
          <cell r="K536" t="str">
            <v>gone</v>
          </cell>
          <cell r="L536" t="str">
            <v>gone</v>
          </cell>
          <cell r="M536" t="str">
            <v>gone</v>
          </cell>
          <cell r="N536" t="e">
            <v>#N/A</v>
          </cell>
          <cell r="O536" t="e">
            <v>#N/A</v>
          </cell>
          <cell r="P536" t="e">
            <v>#N/A</v>
          </cell>
          <cell r="Q536" t="str">
            <v>OUT</v>
          </cell>
          <cell r="R536" t="str">
            <v>Texas</v>
          </cell>
          <cell r="S536" t="str">
            <v>Telecommunications</v>
          </cell>
        </row>
        <row r="537">
          <cell r="B537" t="str">
            <v>Celgene</v>
          </cell>
          <cell r="C537">
            <v>696</v>
          </cell>
          <cell r="D537" t="e">
            <v>#N/A</v>
          </cell>
          <cell r="E537">
            <v>492</v>
          </cell>
          <cell r="F537">
            <v>456</v>
          </cell>
          <cell r="G537">
            <v>401</v>
          </cell>
          <cell r="H537">
            <v>369</v>
          </cell>
          <cell r="I537">
            <v>305</v>
          </cell>
          <cell r="J537">
            <v>254</v>
          </cell>
          <cell r="K537">
            <v>224</v>
          </cell>
          <cell r="L537" t="str">
            <v>207</v>
          </cell>
          <cell r="M537" t="e">
            <v>#N/A</v>
          </cell>
          <cell r="N537" t="e">
            <v>#N/A</v>
          </cell>
          <cell r="O537" t="e">
            <v>#N/A</v>
          </cell>
          <cell r="P537" t="e">
            <v>#N/A</v>
          </cell>
          <cell r="Q537" t="str">
            <v>OUT</v>
          </cell>
          <cell r="R537" t="str">
            <v>New Jersey</v>
          </cell>
          <cell r="S537" t="str">
            <v>Pharmaceuticals</v>
          </cell>
        </row>
        <row r="538">
          <cell r="B538" t="str">
            <v>MRC Global</v>
          </cell>
          <cell r="C538" t="e">
            <v>#N/A</v>
          </cell>
          <cell r="D538" t="e">
            <v>#N/A</v>
          </cell>
          <cell r="E538">
            <v>493</v>
          </cell>
          <cell r="F538">
            <v>451</v>
          </cell>
          <cell r="G538">
            <v>478</v>
          </cell>
          <cell r="H538">
            <v>448</v>
          </cell>
          <cell r="I538">
            <v>541</v>
          </cell>
          <cell r="J538">
            <v>726</v>
          </cell>
          <cell r="K538">
            <v>640</v>
          </cell>
          <cell r="L538" t="str">
            <v>610</v>
          </cell>
          <cell r="M538">
            <v>674</v>
          </cell>
          <cell r="N538">
            <v>826</v>
          </cell>
          <cell r="O538">
            <v>901</v>
          </cell>
          <cell r="P538">
            <v>837</v>
          </cell>
          <cell r="Q538" t="str">
            <v>OUT</v>
          </cell>
          <cell r="R538" t="str">
            <v>Texas</v>
          </cell>
          <cell r="S538" t="str">
            <v>Oil, gas &amp; pipelines</v>
          </cell>
        </row>
        <row r="539">
          <cell r="B539" t="str">
            <v>Aleris</v>
          </cell>
          <cell r="C539" t="e">
            <v>#N/A</v>
          </cell>
          <cell r="D539" t="e">
            <v>#N/A</v>
          </cell>
          <cell r="E539">
            <v>494</v>
          </cell>
          <cell r="F539" t="e">
            <v>#N/A</v>
          </cell>
          <cell r="G539">
            <v>569</v>
          </cell>
          <cell r="H539" t="e">
            <v>#N/A</v>
          </cell>
          <cell r="I539">
            <v>687</v>
          </cell>
          <cell r="J539">
            <v>782</v>
          </cell>
          <cell r="K539">
            <v>757</v>
          </cell>
          <cell r="L539" t="str">
            <v>690</v>
          </cell>
          <cell r="M539">
            <v>715</v>
          </cell>
          <cell r="N539" t="e">
            <v>#N/A</v>
          </cell>
          <cell r="O539" t="e">
            <v>#N/A</v>
          </cell>
          <cell r="P539" t="e">
            <v>#N/A</v>
          </cell>
          <cell r="Q539" t="str">
            <v>OUT</v>
          </cell>
          <cell r="R539" t="str">
            <v>Ohio</v>
          </cell>
          <cell r="S539" t="str">
            <v>Metals &amp; metal products</v>
          </cell>
        </row>
        <row r="540">
          <cell r="B540" t="str">
            <v>Molina Healthcare</v>
          </cell>
          <cell r="C540">
            <v>547</v>
          </cell>
          <cell r="D540" t="e">
            <v>#N/A</v>
          </cell>
          <cell r="E540">
            <v>500</v>
          </cell>
          <cell r="F540">
            <v>423</v>
          </cell>
          <cell r="G540">
            <v>393</v>
          </cell>
          <cell r="H540">
            <v>301</v>
          </cell>
          <cell r="I540">
            <v>201</v>
          </cell>
          <cell r="J540">
            <v>156</v>
          </cell>
          <cell r="K540">
            <v>152</v>
          </cell>
          <cell r="L540" t="str">
            <v>168</v>
          </cell>
          <cell r="M540" t="str">
            <v>193</v>
          </cell>
          <cell r="N540">
            <v>155</v>
          </cell>
          <cell r="O540">
            <v>125</v>
          </cell>
          <cell r="P540">
            <v>126</v>
          </cell>
          <cell r="Q540" t="str">
            <v>OUT</v>
          </cell>
          <cell r="R540" t="str">
            <v>California</v>
          </cell>
          <cell r="S540" t="str">
            <v>Health care</v>
          </cell>
        </row>
        <row r="541">
          <cell r="B541" t="str">
            <v>Marathon Petroleum</v>
          </cell>
          <cell r="D541" t="e">
            <v>#N/A</v>
          </cell>
          <cell r="E541">
            <v>31</v>
          </cell>
          <cell r="F541">
            <v>33</v>
          </cell>
          <cell r="G541">
            <v>25</v>
          </cell>
          <cell r="H541">
            <v>25</v>
          </cell>
          <cell r="I541">
            <v>42</v>
          </cell>
          <cell r="J541">
            <v>51</v>
          </cell>
          <cell r="K541">
            <v>41</v>
          </cell>
          <cell r="L541" t="str">
            <v>31</v>
          </cell>
          <cell r="M541" t="str">
            <v>22</v>
          </cell>
          <cell r="N541">
            <v>32</v>
          </cell>
          <cell r="O541">
            <v>19</v>
          </cell>
          <cell r="P541">
            <v>16</v>
          </cell>
          <cell r="Q541" t="str">
            <v>IN</v>
          </cell>
          <cell r="R541" t="str">
            <v>Ohio</v>
          </cell>
          <cell r="S541" t="str">
            <v>Oil, gas &amp; pipelines</v>
          </cell>
        </row>
        <row r="542">
          <cell r="B542" t="str">
            <v>Phillips 66</v>
          </cell>
          <cell r="D542" t="e">
            <v>#N/A</v>
          </cell>
          <cell r="E542" t="e">
            <v>#N/A</v>
          </cell>
          <cell r="F542">
            <v>4</v>
          </cell>
          <cell r="G542" t="e">
            <v>#N/A</v>
          </cell>
          <cell r="H542" t="e">
            <v>#N/A</v>
          </cell>
          <cell r="I542" t="e">
            <v>#N/A</v>
          </cell>
          <cell r="J542" t="e">
            <v>#N/A</v>
          </cell>
          <cell r="K542" t="e">
            <v>#N/A</v>
          </cell>
          <cell r="L542" t="e">
            <v>#N/A</v>
          </cell>
          <cell r="M542" t="e">
            <v>#N/A</v>
          </cell>
          <cell r="N542">
            <v>48</v>
          </cell>
          <cell r="O542">
            <v>29</v>
          </cell>
          <cell r="P542">
            <v>17</v>
          </cell>
          <cell r="Q542" t="str">
            <v>OUT</v>
          </cell>
          <cell r="R542" t="str">
            <v>Texas</v>
          </cell>
          <cell r="S542" t="str">
            <v>Oil, gas &amp; pipelines</v>
          </cell>
        </row>
        <row r="543">
          <cell r="B543" t="str">
            <v>Kraft Foods Group</v>
          </cell>
          <cell r="D543" t="e">
            <v>#N/A</v>
          </cell>
          <cell r="E543" t="e">
            <v>#N/A</v>
          </cell>
          <cell r="F543">
            <v>151</v>
          </cell>
          <cell r="G543">
            <v>156</v>
          </cell>
          <cell r="H543" t="e">
            <v>#N/A</v>
          </cell>
          <cell r="I543" t="e">
            <v>#N/A</v>
          </cell>
          <cell r="J543" t="e">
            <v>#N/A</v>
          </cell>
          <cell r="K543" t="e">
            <v>#N/A</v>
          </cell>
          <cell r="L543" t="e">
            <v>#N/A</v>
          </cell>
          <cell r="M543" t="e">
            <v>#N/A</v>
          </cell>
          <cell r="N543" t="e">
            <v>#N/A</v>
          </cell>
          <cell r="O543" t="e">
            <v>#N/A</v>
          </cell>
          <cell r="P543" t="e">
            <v>#N/A</v>
          </cell>
          <cell r="Q543" t="str">
            <v>OUT</v>
          </cell>
          <cell r="R543" t="str">
            <v>Illinois</v>
          </cell>
          <cell r="S543" t="str">
            <v>Food &amp; beverages &amp; tobacco</v>
          </cell>
        </row>
        <row r="544">
          <cell r="B544" t="str">
            <v>PBF Energy</v>
          </cell>
          <cell r="D544" t="e">
            <v>#N/A</v>
          </cell>
          <cell r="E544" t="e">
            <v>#N/A</v>
          </cell>
          <cell r="F544">
            <v>142</v>
          </cell>
          <cell r="G544">
            <v>148</v>
          </cell>
          <cell r="H544">
            <v>149</v>
          </cell>
          <cell r="I544">
            <v>217</v>
          </cell>
          <cell r="J544">
            <v>172</v>
          </cell>
          <cell r="K544">
            <v>135</v>
          </cell>
          <cell r="L544" t="str">
            <v>113</v>
          </cell>
          <cell r="M544" t="str">
            <v>125</v>
          </cell>
          <cell r="N544">
            <v>203</v>
          </cell>
          <cell r="O544">
            <v>130</v>
          </cell>
          <cell r="P544">
            <v>92</v>
          </cell>
          <cell r="Q544" t="str">
            <v>OUT</v>
          </cell>
          <cell r="R544" t="str">
            <v>Petroleum refiner and supplier</v>
          </cell>
        </row>
        <row r="545">
          <cell r="B545" t="str">
            <v>Hillshire Brands</v>
          </cell>
          <cell r="D545" t="e">
            <v>#N/A</v>
          </cell>
          <cell r="E545" t="e">
            <v>#N/A</v>
          </cell>
          <cell r="F545">
            <v>288</v>
          </cell>
          <cell r="G545">
            <v>608</v>
          </cell>
          <cell r="H545" t="e">
            <v>#N/A</v>
          </cell>
          <cell r="I545" t="e">
            <v>#N/A</v>
          </cell>
          <cell r="J545" t="e">
            <v>#N/A</v>
          </cell>
          <cell r="K545" t="e">
            <v>#N/A</v>
          </cell>
          <cell r="L545" t="e">
            <v>#N/A</v>
          </cell>
          <cell r="M545" t="e">
            <v>#N/A</v>
          </cell>
          <cell r="N545" t="e">
            <v>#N/A</v>
          </cell>
          <cell r="O545" t="e">
            <v>#N/A</v>
          </cell>
          <cell r="P545" t="e">
            <v>#N/A</v>
          </cell>
          <cell r="Q545" t="str">
            <v>OUT</v>
          </cell>
          <cell r="R545" t="str">
            <v>Illinois</v>
          </cell>
          <cell r="S545" t="str">
            <v>Food &amp; beverages &amp; tobacco</v>
          </cell>
        </row>
        <row r="546">
          <cell r="B546" t="str">
            <v>Jefferies Financial</v>
          </cell>
          <cell r="D546" t="e">
            <v>#N/A</v>
          </cell>
          <cell r="E546" t="e">
            <v>#N/A</v>
          </cell>
          <cell r="F546" t="e">
            <v>#N/A</v>
          </cell>
          <cell r="G546" t="e">
            <v>#N/A</v>
          </cell>
          <cell r="H546" t="e">
            <v>#N/A</v>
          </cell>
          <cell r="I546" t="e">
            <v>#N/A</v>
          </cell>
          <cell r="J546" t="e">
            <v>#N/A</v>
          </cell>
          <cell r="K546">
            <v>241</v>
          </cell>
          <cell r="L546" t="str">
            <v>372</v>
          </cell>
          <cell r="M546">
            <v>520</v>
          </cell>
          <cell r="N546" t="e">
            <v>#N/A</v>
          </cell>
          <cell r="O546" t="e">
            <v>#N/A</v>
          </cell>
          <cell r="P546" t="e">
            <v>#N/A</v>
          </cell>
          <cell r="Q546" t="str">
            <v>OUT</v>
          </cell>
          <cell r="R546" t="str">
            <v>New York</v>
          </cell>
          <cell r="S546" t="str">
            <v>Financial</v>
          </cell>
        </row>
        <row r="547">
          <cell r="B547" t="str">
            <v>HD Supply</v>
          </cell>
          <cell r="D547" t="e">
            <v>#N/A</v>
          </cell>
          <cell r="E547" t="e">
            <v>#N/A</v>
          </cell>
          <cell r="F547">
            <v>330</v>
          </cell>
          <cell r="G547" t="e">
            <v>#N/A</v>
          </cell>
          <cell r="H547">
            <v>316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N547" t="e">
            <v>#N/A</v>
          </cell>
          <cell r="O547" t="e">
            <v>#N/A</v>
          </cell>
          <cell r="P547" t="e">
            <v>#N/A</v>
          </cell>
          <cell r="Q547" t="str">
            <v>OUT</v>
          </cell>
          <cell r="R547" t="str">
            <v>Georgia</v>
          </cell>
          <cell r="S547" t="str">
            <v>Retail &amp; wholesale trade</v>
          </cell>
        </row>
        <row r="548">
          <cell r="B548" t="str">
            <v>Huntington Ingalls Industries</v>
          </cell>
          <cell r="D548" t="e">
            <v>#N/A</v>
          </cell>
          <cell r="E548" t="e">
            <v>#N/A</v>
          </cell>
          <cell r="F548">
            <v>380</v>
          </cell>
          <cell r="G548">
            <v>382</v>
          </cell>
          <cell r="H548">
            <v>390</v>
          </cell>
          <cell r="I548">
            <v>378</v>
          </cell>
          <cell r="J548">
            <v>380</v>
          </cell>
          <cell r="K548">
            <v>381</v>
          </cell>
          <cell r="L548" t="str">
            <v>371</v>
          </cell>
          <cell r="M548" t="str">
            <v>357</v>
          </cell>
          <cell r="N548">
            <v>327</v>
          </cell>
          <cell r="O548">
            <v>370</v>
          </cell>
          <cell r="P548">
            <v>375</v>
          </cell>
          <cell r="Q548" t="str">
            <v>IN</v>
          </cell>
          <cell r="R548" t="str">
            <v>Virginia</v>
          </cell>
          <cell r="S548" t="str">
            <v>Aerospace &amp; defense</v>
          </cell>
        </row>
        <row r="549">
          <cell r="B549" t="str">
            <v>Quanta Services</v>
          </cell>
          <cell r="D549" t="e">
            <v>#N/A</v>
          </cell>
          <cell r="E549" t="e">
            <v>#N/A</v>
          </cell>
          <cell r="F549">
            <v>397</v>
          </cell>
          <cell r="G549">
            <v>396</v>
          </cell>
          <cell r="H549">
            <v>361</v>
          </cell>
          <cell r="I549">
            <v>352</v>
          </cell>
          <cell r="J549">
            <v>355</v>
          </cell>
          <cell r="K549">
            <v>316</v>
          </cell>
          <cell r="L549" t="str">
            <v>283</v>
          </cell>
          <cell r="M549" t="str">
            <v>261</v>
          </cell>
          <cell r="N549">
            <v>278</v>
          </cell>
          <cell r="O549">
            <v>285</v>
          </cell>
          <cell r="P549">
            <v>244</v>
          </cell>
          <cell r="Q549" t="str">
            <v>IN</v>
          </cell>
          <cell r="R549" t="str">
            <v>Texas</v>
          </cell>
          <cell r="S549" t="str">
            <v>Engineering &amp; construction</v>
          </cell>
        </row>
        <row r="550">
          <cell r="B550" t="str">
            <v>Windstream</v>
          </cell>
          <cell r="D550" t="e">
            <v>#N/A</v>
          </cell>
          <cell r="E550" t="e">
            <v>#N/A</v>
          </cell>
          <cell r="F550">
            <v>414</v>
          </cell>
          <cell r="G550" t="e">
            <v>#N/A</v>
          </cell>
          <cell r="H550">
            <v>452</v>
          </cell>
          <cell r="I550" t="e">
            <v>#N/A</v>
          </cell>
          <cell r="J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  <cell r="N550" t="e">
            <v>#N/A</v>
          </cell>
          <cell r="O550" t="e">
            <v>#N/A</v>
          </cell>
          <cell r="P550" t="e">
            <v>#N/A</v>
          </cell>
          <cell r="Q550" t="str">
            <v>OUT</v>
          </cell>
          <cell r="R550" t="str">
            <v>Arkansas</v>
          </cell>
          <cell r="S550" t="str">
            <v>Telecommunications</v>
          </cell>
        </row>
        <row r="551">
          <cell r="B551" t="str">
            <v>Actavis</v>
          </cell>
          <cell r="D551" t="e">
            <v>#N/A</v>
          </cell>
          <cell r="E551" t="e">
            <v>#N/A</v>
          </cell>
          <cell r="F551">
            <v>432</v>
          </cell>
          <cell r="G551" t="e">
            <v>#N/A</v>
          </cell>
          <cell r="H551" t="e">
            <v>#N/A</v>
          </cell>
          <cell r="I551" t="e">
            <v>#N/A</v>
          </cell>
          <cell r="J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  <cell r="N551" t="e">
            <v>#N/A</v>
          </cell>
          <cell r="O551" t="e">
            <v>#N/A</v>
          </cell>
          <cell r="P551" t="e">
            <v>#N/A</v>
          </cell>
          <cell r="Q551" t="str">
            <v>OUT</v>
          </cell>
          <cell r="R551" t="str">
            <v>New Jersey</v>
          </cell>
          <cell r="S551" t="str">
            <v>Pharmaceuticals &amp; medical products</v>
          </cell>
        </row>
        <row r="552">
          <cell r="B552" t="str">
            <v>Joy Global</v>
          </cell>
          <cell r="D552" t="e">
            <v>#N/A</v>
          </cell>
          <cell r="E552" t="e">
            <v>#N/A</v>
          </cell>
          <cell r="F552">
            <v>446</v>
          </cell>
          <cell r="G552">
            <v>493</v>
          </cell>
          <cell r="H552" t="e">
            <v>#N/A</v>
          </cell>
          <cell r="I552">
            <v>690</v>
          </cell>
          <cell r="J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  <cell r="N552" t="e">
            <v>#N/A</v>
          </cell>
          <cell r="O552" t="e">
            <v>#N/A</v>
          </cell>
          <cell r="P552" t="e">
            <v>#N/A</v>
          </cell>
          <cell r="Q552" t="str">
            <v>OUT</v>
          </cell>
          <cell r="R552" t="str">
            <v>Wisconsin</v>
          </cell>
          <cell r="S552" t="str">
            <v>Industrial Machinery</v>
          </cell>
        </row>
        <row r="553">
          <cell r="B553" t="str">
            <v>Andersons</v>
          </cell>
          <cell r="D553" t="e">
            <v>#N/A</v>
          </cell>
          <cell r="E553" t="e">
            <v>#N/A</v>
          </cell>
          <cell r="F553">
            <v>472</v>
          </cell>
          <cell r="G553" t="e">
            <v>#N/A</v>
          </cell>
          <cell r="H553" t="e">
            <v>#N/A</v>
          </cell>
          <cell r="I553">
            <v>574</v>
          </cell>
          <cell r="J553">
            <v>595</v>
          </cell>
          <cell r="K553">
            <v>629</v>
          </cell>
          <cell r="L553" t="str">
            <v>754</v>
          </cell>
          <cell r="M553" t="str">
            <v>390</v>
          </cell>
          <cell r="N553">
            <v>366</v>
          </cell>
          <cell r="O553">
            <v>295</v>
          </cell>
          <cell r="P553">
            <v>239</v>
          </cell>
          <cell r="Q553" t="str">
            <v>OUT</v>
          </cell>
          <cell r="R553" t="str">
            <v>Ohio</v>
          </cell>
          <cell r="S553" t="str">
            <v>Retail &amp; wholesale trade</v>
          </cell>
        </row>
        <row r="554">
          <cell r="B554" t="str">
            <v>Booking Holdings</v>
          </cell>
          <cell r="D554" t="e">
            <v>#N/A</v>
          </cell>
          <cell r="E554" t="e">
            <v>#N/A</v>
          </cell>
          <cell r="F554">
            <v>473</v>
          </cell>
          <cell r="G554" t="e">
            <v>#N/A</v>
          </cell>
          <cell r="H554">
            <v>339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N554">
            <v>424</v>
          </cell>
          <cell r="O554">
            <v>340</v>
          </cell>
          <cell r="P554">
            <v>243</v>
          </cell>
          <cell r="Q554" t="str">
            <v>OUT</v>
          </cell>
          <cell r="R554" t="str">
            <v>Connecticut</v>
          </cell>
          <cell r="S554" t="str">
            <v>Internet Services &amp; retailing</v>
          </cell>
        </row>
        <row r="555">
          <cell r="B555" t="str">
            <v>United Natural Foods</v>
          </cell>
          <cell r="D555" t="e">
            <v>#N/A</v>
          </cell>
          <cell r="E555" t="e">
            <v>#N/A</v>
          </cell>
          <cell r="F555">
            <v>474</v>
          </cell>
          <cell r="G555">
            <v>427</v>
          </cell>
          <cell r="H555">
            <v>397</v>
          </cell>
          <cell r="I555">
            <v>335</v>
          </cell>
          <cell r="J555">
            <v>325</v>
          </cell>
          <cell r="K555">
            <v>319</v>
          </cell>
          <cell r="L555" t="str">
            <v>310</v>
          </cell>
          <cell r="M555" t="str">
            <v>133</v>
          </cell>
          <cell r="N555">
            <v>107</v>
          </cell>
          <cell r="O555">
            <v>132</v>
          </cell>
          <cell r="P555">
            <v>139</v>
          </cell>
          <cell r="Q555" t="str">
            <v>OUT</v>
          </cell>
          <cell r="R555" t="str">
            <v>Rhode Island</v>
          </cell>
          <cell r="S555" t="str">
            <v>Retail &amp; wholesale trade</v>
          </cell>
        </row>
        <row r="556">
          <cell r="B556" t="str">
            <v>Meta</v>
          </cell>
          <cell r="D556" t="e">
            <v>#N/A</v>
          </cell>
          <cell r="E556" t="e">
            <v>#N/A</v>
          </cell>
          <cell r="F556">
            <v>482</v>
          </cell>
          <cell r="G556">
            <v>341</v>
          </cell>
          <cell r="H556">
            <v>242</v>
          </cell>
          <cell r="I556">
            <v>157</v>
          </cell>
          <cell r="J556">
            <v>98</v>
          </cell>
          <cell r="K556">
            <v>76</v>
          </cell>
          <cell r="L556" t="str">
            <v>57</v>
          </cell>
          <cell r="M556" t="str">
            <v>46</v>
          </cell>
          <cell r="N556" t="e">
            <v>#N/A</v>
          </cell>
          <cell r="O556" t="e">
            <v>#N/A</v>
          </cell>
          <cell r="P556" t="e">
            <v>#N/A</v>
          </cell>
          <cell r="Q556" t="str">
            <v>IN</v>
          </cell>
          <cell r="R556" t="str">
            <v>California</v>
          </cell>
          <cell r="S556" t="str">
            <v>Internet services &amp; retailing</v>
          </cell>
        </row>
        <row r="557">
          <cell r="B557" t="str">
            <v>J.B. Hunt Transport Services</v>
          </cell>
          <cell r="D557" t="e">
            <v>#N/A</v>
          </cell>
          <cell r="E557" t="e">
            <v>#N/A</v>
          </cell>
          <cell r="F557">
            <v>486</v>
          </cell>
          <cell r="G557">
            <v>454</v>
          </cell>
          <cell r="H557">
            <v>434</v>
          </cell>
          <cell r="I557">
            <v>416</v>
          </cell>
          <cell r="J557">
            <v>407</v>
          </cell>
          <cell r="K557">
            <v>395</v>
          </cell>
          <cell r="L557" t="str">
            <v>354</v>
          </cell>
          <cell r="M557" t="str">
            <v>346</v>
          </cell>
          <cell r="N557">
            <v>315</v>
          </cell>
          <cell r="O557">
            <v>311</v>
          </cell>
          <cell r="P557">
            <v>280</v>
          </cell>
          <cell r="Q557" t="str">
            <v>IN</v>
          </cell>
          <cell r="R557" t="str">
            <v>Arkansas</v>
          </cell>
          <cell r="S557" t="str">
            <v>Transportation</v>
          </cell>
        </row>
        <row r="558">
          <cell r="B558" t="str">
            <v>Jones Financial</v>
          </cell>
          <cell r="D558" t="e">
            <v>#N/A</v>
          </cell>
          <cell r="E558" t="e">
            <v>#N/A</v>
          </cell>
          <cell r="F558">
            <v>491</v>
          </cell>
          <cell r="G558" t="e">
            <v>#N/A</v>
          </cell>
          <cell r="H558">
            <v>426</v>
          </cell>
          <cell r="I558">
            <v>382</v>
          </cell>
          <cell r="J558" t="e">
            <v>#N/A</v>
          </cell>
          <cell r="K558" t="e">
            <v>#N/A</v>
          </cell>
          <cell r="L558" t="e">
            <v>#N/A</v>
          </cell>
          <cell r="M558" t="e">
            <v>#N/A</v>
          </cell>
          <cell r="N558" t="e">
            <v>#N/A</v>
          </cell>
          <cell r="O558" t="e">
            <v>#N/A</v>
          </cell>
          <cell r="P558" t="e">
            <v>#N/A</v>
          </cell>
          <cell r="Q558" t="str">
            <v>OUT</v>
          </cell>
          <cell r="R558" t="str">
            <v>Missouri</v>
          </cell>
        </row>
        <row r="559">
          <cell r="B559" t="str">
            <v>JetBlue Airways</v>
          </cell>
          <cell r="D559" t="e">
            <v>#N/A</v>
          </cell>
          <cell r="E559" t="e">
            <v>#N/A</v>
          </cell>
          <cell r="F559">
            <v>495</v>
          </cell>
          <cell r="G559">
            <v>466</v>
          </cell>
          <cell r="H559">
            <v>454</v>
          </cell>
          <cell r="I559">
            <v>405</v>
          </cell>
          <cell r="J559">
            <v>403</v>
          </cell>
          <cell r="K559">
            <v>402</v>
          </cell>
          <cell r="L559" t="str">
            <v>399</v>
          </cell>
          <cell r="M559" t="str">
            <v>394</v>
          </cell>
          <cell r="N559">
            <v>752</v>
          </cell>
          <cell r="O559">
            <v>523</v>
          </cell>
          <cell r="P559">
            <v>417</v>
          </cell>
          <cell r="Q559" t="str">
            <v>OUT</v>
          </cell>
          <cell r="R559" t="str">
            <v>New York</v>
          </cell>
          <cell r="S559" t="str">
            <v>Transportation</v>
          </cell>
        </row>
        <row r="560">
          <cell r="B560" t="str">
            <v>Old Republic International</v>
          </cell>
          <cell r="D560" t="e">
            <v>#N/A</v>
          </cell>
          <cell r="E560" t="e">
            <v>#N/A</v>
          </cell>
          <cell r="F560">
            <v>496</v>
          </cell>
          <cell r="G560">
            <v>465</v>
          </cell>
          <cell r="H560">
            <v>472</v>
          </cell>
          <cell r="I560">
            <v>442</v>
          </cell>
          <cell r="J560">
            <v>439</v>
          </cell>
          <cell r="K560">
            <v>450</v>
          </cell>
          <cell r="L560" t="str">
            <v>481</v>
          </cell>
          <cell r="M560" t="str">
            <v>427</v>
          </cell>
          <cell r="N560">
            <v>401</v>
          </cell>
          <cell r="O560">
            <v>376</v>
          </cell>
          <cell r="P560">
            <v>462</v>
          </cell>
          <cell r="Q560" t="str">
            <v>OUT</v>
          </cell>
          <cell r="R560" t="str">
            <v>Illinois</v>
          </cell>
          <cell r="S560" t="str">
            <v>Financial</v>
          </cell>
        </row>
        <row r="561">
          <cell r="B561" t="str">
            <v>Simon Property Group</v>
          </cell>
          <cell r="D561" t="e">
            <v>#N/A</v>
          </cell>
          <cell r="E561" t="e">
            <v>#N/A</v>
          </cell>
          <cell r="F561">
            <v>497</v>
          </cell>
          <cell r="G561">
            <v>479</v>
          </cell>
          <cell r="H561" t="e">
            <v>#N/A</v>
          </cell>
          <cell r="I561">
            <v>488</v>
          </cell>
          <cell r="J561">
            <v>477</v>
          </cell>
          <cell r="K561">
            <v>493</v>
          </cell>
          <cell r="L561" t="str">
            <v>496</v>
          </cell>
          <cell r="M561" t="str">
            <v>497</v>
          </cell>
          <cell r="N561">
            <v>560</v>
          </cell>
          <cell r="O561">
            <v>593</v>
          </cell>
          <cell r="P561">
            <v>624</v>
          </cell>
          <cell r="Q561" t="str">
            <v>OUT</v>
          </cell>
          <cell r="R561" t="str">
            <v>Indiana</v>
          </cell>
        </row>
        <row r="562">
          <cell r="B562" t="str">
            <v>Abbvie</v>
          </cell>
          <cell r="D562" t="e">
            <v>#N/A</v>
          </cell>
          <cell r="E562" t="e">
            <v>#N/A</v>
          </cell>
          <cell r="F562" t="e">
            <v>#N/A</v>
          </cell>
          <cell r="G562">
            <v>152</v>
          </cell>
          <cell r="H562" t="e">
            <v>#N/A</v>
          </cell>
          <cell r="I562">
            <v>123</v>
          </cell>
          <cell r="J562">
            <v>111</v>
          </cell>
          <cell r="K562">
            <v>110</v>
          </cell>
          <cell r="L562" t="str">
            <v>96</v>
          </cell>
          <cell r="M562" t="str">
            <v>99</v>
          </cell>
          <cell r="N562">
            <v>68</v>
          </cell>
          <cell r="O562">
            <v>63</v>
          </cell>
          <cell r="P562">
            <v>73</v>
          </cell>
          <cell r="Q562" t="str">
            <v>IN</v>
          </cell>
          <cell r="R562" t="str">
            <v>Illinois</v>
          </cell>
          <cell r="S562" t="str">
            <v>Pharmaceuticals</v>
          </cell>
        </row>
        <row r="563">
          <cell r="B563" t="str">
            <v>Alaska Air Group</v>
          </cell>
          <cell r="D563" t="e">
            <v>#N/A</v>
          </cell>
          <cell r="E563" t="e">
            <v>#N/A</v>
          </cell>
          <cell r="F563" t="e">
            <v>#N/A</v>
          </cell>
          <cell r="G563">
            <v>482</v>
          </cell>
          <cell r="H563">
            <v>484</v>
          </cell>
          <cell r="I563">
            <v>459</v>
          </cell>
          <cell r="J563">
            <v>438</v>
          </cell>
          <cell r="K563">
            <v>355</v>
          </cell>
          <cell r="L563" t="str">
            <v>368</v>
          </cell>
          <cell r="M563" t="str">
            <v>360</v>
          </cell>
          <cell r="N563">
            <v>661</v>
          </cell>
          <cell r="O563">
            <v>514</v>
          </cell>
          <cell r="P563">
            <v>398</v>
          </cell>
          <cell r="Q563" t="str">
            <v>IN</v>
          </cell>
          <cell r="R563" t="str">
            <v>Washington</v>
          </cell>
          <cell r="S563" t="str">
            <v>Transportation</v>
          </cell>
        </row>
        <row r="564">
          <cell r="B564" t="str">
            <v>Alleghany</v>
          </cell>
          <cell r="D564" t="e">
            <v>#N/A</v>
          </cell>
          <cell r="E564" t="e">
            <v>#N/A</v>
          </cell>
          <cell r="F564" t="e">
            <v>#N/A</v>
          </cell>
          <cell r="G564">
            <v>497</v>
          </cell>
          <cell r="H564">
            <v>499</v>
          </cell>
          <cell r="I564">
            <v>509</v>
          </cell>
          <cell r="J564">
            <v>428</v>
          </cell>
          <cell r="K564">
            <v>437</v>
          </cell>
          <cell r="L564" t="str">
            <v>437</v>
          </cell>
          <cell r="M564" t="str">
            <v>351</v>
          </cell>
          <cell r="N564">
            <v>339</v>
          </cell>
          <cell r="O564">
            <v>318</v>
          </cell>
          <cell r="P564" t="e">
            <v>#N/A</v>
          </cell>
          <cell r="Q564" t="str">
            <v>OUT</v>
          </cell>
          <cell r="R564" t="str">
            <v>New York</v>
          </cell>
          <cell r="S564" t="str">
            <v>Financial</v>
          </cell>
        </row>
        <row r="565">
          <cell r="B565" t="str">
            <v>Asbury Automotive Group</v>
          </cell>
          <cell r="D565" t="e">
            <v>#N/A</v>
          </cell>
          <cell r="E565" t="e">
            <v>#N/A</v>
          </cell>
          <cell r="F565" t="e">
            <v>#N/A</v>
          </cell>
          <cell r="G565">
            <v>472</v>
          </cell>
          <cell r="H565">
            <v>450</v>
          </cell>
          <cell r="I565">
            <v>393</v>
          </cell>
          <cell r="J565">
            <v>410</v>
          </cell>
          <cell r="K565">
            <v>434</v>
          </cell>
          <cell r="L565" t="str">
            <v>439</v>
          </cell>
          <cell r="M565" t="str">
            <v>428</v>
          </cell>
          <cell r="N565">
            <v>405</v>
          </cell>
          <cell r="O565">
            <v>360</v>
          </cell>
          <cell r="P565">
            <v>268</v>
          </cell>
          <cell r="Q565" t="str">
            <v>OUT</v>
          </cell>
          <cell r="R565" t="str">
            <v>Georgia</v>
          </cell>
          <cell r="S565" t="str">
            <v>Retail &amp; wholesale trade</v>
          </cell>
        </row>
        <row r="566">
          <cell r="B566" t="str">
            <v>Blackstone Group</v>
          </cell>
          <cell r="D566" t="e">
            <v>#N/A</v>
          </cell>
          <cell r="E566" t="e">
            <v>#N/A</v>
          </cell>
          <cell r="F566" t="e">
            <v>#N/A</v>
          </cell>
          <cell r="G566" t="e">
            <v>#N/A</v>
          </cell>
          <cell r="H566">
            <v>373</v>
          </cell>
          <cell r="I566">
            <v>536</v>
          </cell>
          <cell r="J566">
            <v>503</v>
          </cell>
          <cell r="K566">
            <v>398</v>
          </cell>
          <cell r="L566" t="str">
            <v>442</v>
          </cell>
          <cell r="M566" t="str">
            <v>420</v>
          </cell>
          <cell r="N566">
            <v>454</v>
          </cell>
          <cell r="O566" t="e">
            <v>#N/A</v>
          </cell>
          <cell r="P566" t="e">
            <v>#N/A</v>
          </cell>
          <cell r="Q566" t="str">
            <v>OUT</v>
          </cell>
          <cell r="R566" t="str">
            <v>New York</v>
          </cell>
        </row>
        <row r="567">
          <cell r="B567" t="str">
            <v>Buckeye Partners, L.P.</v>
          </cell>
          <cell r="D567" t="e">
            <v>#N/A</v>
          </cell>
          <cell r="E567" t="e">
            <v>#N/A</v>
          </cell>
          <cell r="F567" t="e">
            <v>#N/A</v>
          </cell>
          <cell r="G567" t="e">
            <v>#N/A</v>
          </cell>
          <cell r="H567" t="e">
            <v>#N/A</v>
          </cell>
          <cell r="I567" t="e">
            <v>#N/A</v>
          </cell>
          <cell r="J567" t="e">
            <v>#N/A</v>
          </cell>
          <cell r="K567" t="e">
            <v>#N/A</v>
          </cell>
          <cell r="L567" t="e">
            <v>#N/A</v>
          </cell>
          <cell r="M567" t="e">
            <v>#N/A</v>
          </cell>
          <cell r="N567" t="e">
            <v>#N/A</v>
          </cell>
          <cell r="O567" t="e">
            <v>#N/A</v>
          </cell>
          <cell r="P567" t="e">
            <v>#N/A</v>
          </cell>
          <cell r="Q567" t="str">
            <v>OUT</v>
          </cell>
          <cell r="R567" t="str">
            <v>Texas</v>
          </cell>
        </row>
        <row r="568">
          <cell r="B568" t="str">
            <v>Calumet Specialty Products Partners, L.P.</v>
          </cell>
          <cell r="D568" t="e">
            <v>#N/A</v>
          </cell>
          <cell r="E568" t="e">
            <v>#N/A</v>
          </cell>
          <cell r="F568" t="e">
            <v>#N/A</v>
          </cell>
          <cell r="G568" t="e">
            <v>#N/A</v>
          </cell>
          <cell r="H568" t="e">
            <v>#N/A</v>
          </cell>
          <cell r="I568" t="e">
            <v>#N/A</v>
          </cell>
          <cell r="J568" t="e">
            <v>#N/A</v>
          </cell>
          <cell r="K568" t="e">
            <v>#N/A</v>
          </cell>
          <cell r="L568" t="e">
            <v>#N/A</v>
          </cell>
          <cell r="M568" t="e">
            <v>#N/A</v>
          </cell>
          <cell r="N568" t="e">
            <v>#N/A</v>
          </cell>
          <cell r="O568" t="e">
            <v>#N/A</v>
          </cell>
          <cell r="P568" t="e">
            <v>#N/A</v>
          </cell>
          <cell r="Q568" t="str">
            <v>OUT</v>
          </cell>
          <cell r="R568" t="str">
            <v>Indiana</v>
          </cell>
        </row>
        <row r="569">
          <cell r="B569" t="str">
            <v>Tapestry</v>
          </cell>
          <cell r="D569" t="e">
            <v>#N/A</v>
          </cell>
          <cell r="E569" t="e">
            <v>#N/A</v>
          </cell>
          <cell r="F569" t="e">
            <v>#N/A</v>
          </cell>
          <cell r="G569">
            <v>489</v>
          </cell>
          <cell r="H569" t="e">
            <v>#N/A</v>
          </cell>
          <cell r="I569">
            <v>575</v>
          </cell>
          <cell r="J569">
            <v>546</v>
          </cell>
          <cell r="K569">
            <v>555</v>
          </cell>
          <cell r="L569" t="str">
            <v>484</v>
          </cell>
          <cell r="M569" t="str">
            <v>485</v>
          </cell>
          <cell r="N569">
            <v>528</v>
          </cell>
          <cell r="O569">
            <v>541</v>
          </cell>
          <cell r="P569">
            <v>527</v>
          </cell>
          <cell r="Q569" t="str">
            <v>OUT</v>
          </cell>
          <cell r="R569" t="str">
            <v>New York</v>
          </cell>
          <cell r="S569" t="str">
            <v>Retail &amp; wholesale trade</v>
          </cell>
        </row>
        <row r="570">
          <cell r="B570" t="str">
            <v>CST Brands</v>
          </cell>
          <cell r="D570" t="e">
            <v>#N/A</v>
          </cell>
          <cell r="E570" t="e">
            <v>#N/A</v>
          </cell>
          <cell r="F570" t="e">
            <v>#N/A</v>
          </cell>
          <cell r="G570">
            <v>266</v>
          </cell>
          <cell r="H570">
            <v>277</v>
          </cell>
          <cell r="I570">
            <v>299</v>
          </cell>
          <cell r="J570">
            <v>306</v>
          </cell>
          <cell r="K570" t="str">
            <v>gone</v>
          </cell>
          <cell r="L570" t="str">
            <v>gone</v>
          </cell>
          <cell r="M570" t="str">
            <v>gone</v>
          </cell>
          <cell r="N570" t="e">
            <v>#N/A</v>
          </cell>
          <cell r="O570" t="e">
            <v>#N/A</v>
          </cell>
          <cell r="P570" t="e">
            <v>#N/A</v>
          </cell>
          <cell r="Q570" t="str">
            <v>OUT</v>
          </cell>
          <cell r="R570" t="str">
            <v>Texas</v>
          </cell>
          <cell r="S570" t="str">
            <v>Retail &amp; wholesale trade</v>
          </cell>
        </row>
        <row r="571">
          <cell r="B571" t="str">
            <v>Discovery Communications</v>
          </cell>
          <cell r="D571" t="e">
            <v>#N/A</v>
          </cell>
          <cell r="E571" t="e">
            <v>#N/A</v>
          </cell>
          <cell r="F571" t="e">
            <v>#N/A</v>
          </cell>
          <cell r="G571">
            <v>460</v>
          </cell>
          <cell r="H571">
            <v>430</v>
          </cell>
          <cell r="I571">
            <v>406</v>
          </cell>
          <cell r="J571">
            <v>412</v>
          </cell>
          <cell r="K571" t="e">
            <v>#N/A</v>
          </cell>
          <cell r="L571" t="e">
            <v>#N/A</v>
          </cell>
          <cell r="M571" t="e">
            <v>#N/A</v>
          </cell>
          <cell r="N571" t="e">
            <v>#N/A</v>
          </cell>
          <cell r="O571" t="e">
            <v>#N/A</v>
          </cell>
          <cell r="P571" t="e">
            <v>#N/A</v>
          </cell>
          <cell r="Q571" t="str">
            <v>IN</v>
          </cell>
          <cell r="R571" t="str">
            <v>Maryland</v>
          </cell>
          <cell r="S571" t="str">
            <v>Miscellaneous services</v>
          </cell>
        </row>
        <row r="572">
          <cell r="B572" t="str">
            <v>Harbinger Group</v>
          </cell>
          <cell r="D572" t="e">
            <v>#N/A</v>
          </cell>
          <cell r="E572" t="e">
            <v>#N/A</v>
          </cell>
          <cell r="F572" t="e">
            <v>#N/A</v>
          </cell>
          <cell r="G572">
            <v>456</v>
          </cell>
          <cell r="H572">
            <v>447</v>
          </cell>
          <cell r="I572">
            <v>441</v>
          </cell>
          <cell r="J572">
            <v>418</v>
          </cell>
          <cell r="K572" t="e">
            <v>#N/A</v>
          </cell>
          <cell r="L572" t="e">
            <v>#N/A</v>
          </cell>
          <cell r="M572" t="e">
            <v>#N/A</v>
          </cell>
          <cell r="N572" t="e">
            <v>#N/A</v>
          </cell>
          <cell r="O572" t="e">
            <v>#N/A</v>
          </cell>
          <cell r="P572" t="e">
            <v>#N/A</v>
          </cell>
          <cell r="Q572" t="str">
            <v>OUT</v>
          </cell>
          <cell r="R572" t="str">
            <v>New York</v>
          </cell>
          <cell r="S572" t="str">
            <v>Household &amp; personal products</v>
          </cell>
        </row>
        <row r="573">
          <cell r="B573" t="str">
            <v>Hilton</v>
          </cell>
          <cell r="D573" t="e">
            <v>#N/A</v>
          </cell>
          <cell r="E573" t="e">
            <v>#N/A</v>
          </cell>
          <cell r="F573" t="e">
            <v>#N/A</v>
          </cell>
          <cell r="G573" t="e">
            <v>#N/A</v>
          </cell>
          <cell r="H573">
            <v>280</v>
          </cell>
          <cell r="I573" t="e">
            <v>#N/A</v>
          </cell>
          <cell r="J573" t="e">
            <v>#N/A</v>
          </cell>
          <cell r="K573" t="e">
            <v>#N/A</v>
          </cell>
          <cell r="L573" t="e">
            <v>#N/A</v>
          </cell>
          <cell r="M573" t="e">
            <v>#N/A</v>
          </cell>
          <cell r="N573" t="e">
            <v>#N/A</v>
          </cell>
          <cell r="O573" t="e">
            <v>#N/A</v>
          </cell>
          <cell r="P573" t="e">
            <v>#N/A</v>
          </cell>
          <cell r="Q573" t="str">
            <v>OUT</v>
          </cell>
          <cell r="R573" t="str">
            <v>Virginia</v>
          </cell>
          <cell r="S573" t="str">
            <v>Miscellaneous services</v>
          </cell>
        </row>
        <row r="574">
          <cell r="B574" t="str">
            <v>Lennar</v>
          </cell>
          <cell r="D574" t="e">
            <v>#N/A</v>
          </cell>
          <cell r="E574" t="e">
            <v>#N/A</v>
          </cell>
          <cell r="F574" t="e">
            <v>#N/A</v>
          </cell>
          <cell r="G574">
            <v>431</v>
          </cell>
          <cell r="H574">
            <v>364</v>
          </cell>
          <cell r="I574">
            <v>301</v>
          </cell>
          <cell r="J574">
            <v>260</v>
          </cell>
          <cell r="K574">
            <v>230</v>
          </cell>
          <cell r="L574" t="str">
            <v>154</v>
          </cell>
          <cell r="M574" t="str">
            <v>147</v>
          </cell>
          <cell r="N574">
            <v>129</v>
          </cell>
          <cell r="O574">
            <v>131</v>
          </cell>
          <cell r="P574">
            <v>119</v>
          </cell>
          <cell r="Q574" t="str">
            <v>IN</v>
          </cell>
          <cell r="R574" t="str">
            <v>Florida</v>
          </cell>
          <cell r="S574" t="str">
            <v>Engineering &amp; construction</v>
          </cell>
        </row>
        <row r="575">
          <cell r="B575" t="str">
            <v>Level 3 Communications</v>
          </cell>
          <cell r="D575" t="e">
            <v>#N/A</v>
          </cell>
          <cell r="E575" t="e">
            <v>#N/A</v>
          </cell>
          <cell r="F575" t="e">
            <v>#N/A</v>
          </cell>
          <cell r="G575">
            <v>413</v>
          </cell>
          <cell r="H575">
            <v>401</v>
          </cell>
          <cell r="I575">
            <v>333</v>
          </cell>
          <cell r="J575">
            <v>336</v>
          </cell>
          <cell r="K575" t="e">
            <v>#N/A</v>
          </cell>
          <cell r="L575" t="e">
            <v>#N/A</v>
          </cell>
          <cell r="M575" t="e">
            <v>#N/A</v>
          </cell>
          <cell r="N575" t="e">
            <v>#N/A</v>
          </cell>
          <cell r="O575" t="e">
            <v>#N/A</v>
          </cell>
          <cell r="P575" t="e">
            <v>#N/A</v>
          </cell>
          <cell r="Q575" t="str">
            <v>OUT</v>
          </cell>
          <cell r="R575" t="str">
            <v>Colorado</v>
          </cell>
          <cell r="S575" t="str">
            <v>Telecommunications</v>
          </cell>
        </row>
        <row r="576">
          <cell r="B576" t="str">
            <v>Qurate Retail Group</v>
          </cell>
          <cell r="D576" t="e">
            <v>#N/A</v>
          </cell>
          <cell r="E576" t="e">
            <v>#N/A</v>
          </cell>
          <cell r="F576" t="e">
            <v>#N/A</v>
          </cell>
          <cell r="G576" t="e">
            <v>#N/A</v>
          </cell>
          <cell r="H576" t="e">
            <v>#N/A</v>
          </cell>
          <cell r="I576" t="e">
            <v>#N/A</v>
          </cell>
          <cell r="J576" t="e">
            <v>#N/A</v>
          </cell>
          <cell r="K576" t="e">
            <v>#N/A</v>
          </cell>
          <cell r="L576" t="e">
            <v>#N/A</v>
          </cell>
          <cell r="M576" t="e">
            <v>#N/A</v>
          </cell>
          <cell r="N576" t="e">
            <v>#N/A</v>
          </cell>
          <cell r="O576" t="e">
            <v>#N/A</v>
          </cell>
          <cell r="P576" t="e">
            <v>#N/A</v>
          </cell>
          <cell r="Q576" t="str">
            <v>OUT</v>
          </cell>
          <cell r="R576" t="str">
            <v>Colorado</v>
          </cell>
          <cell r="S576" t="str">
            <v>Internet services &amp; retailing</v>
          </cell>
        </row>
        <row r="577">
          <cell r="B577" t="str">
            <v>LKQ</v>
          </cell>
          <cell r="D577" t="e">
            <v>#N/A</v>
          </cell>
          <cell r="E577" t="e">
            <v>#N/A</v>
          </cell>
          <cell r="F577" t="e">
            <v>#N/A</v>
          </cell>
          <cell r="G577">
            <v>490</v>
          </cell>
          <cell r="H577">
            <v>403</v>
          </cell>
          <cell r="I577">
            <v>369</v>
          </cell>
          <cell r="J577">
            <v>304</v>
          </cell>
          <cell r="K577">
            <v>300</v>
          </cell>
          <cell r="L577" t="str">
            <v>262</v>
          </cell>
          <cell r="M577" t="str">
            <v>257</v>
          </cell>
          <cell r="N577">
            <v>266</v>
          </cell>
          <cell r="O577">
            <v>283</v>
          </cell>
          <cell r="P577">
            <v>319</v>
          </cell>
          <cell r="Q577" t="str">
            <v>IN</v>
          </cell>
          <cell r="R577" t="str">
            <v>Illinois</v>
          </cell>
          <cell r="S577" t="str">
            <v>Retail &amp; wholesale trade</v>
          </cell>
        </row>
        <row r="578">
          <cell r="B578" t="str">
            <v>Lorillard, Inc.</v>
          </cell>
          <cell r="D578" t="e">
            <v>#N/A</v>
          </cell>
          <cell r="E578" t="e">
            <v>#N/A</v>
          </cell>
          <cell r="F578" t="e">
            <v>#N/A</v>
          </cell>
          <cell r="G578" t="e">
            <v>#N/A</v>
          </cell>
          <cell r="H578" t="e">
            <v>#N/A</v>
          </cell>
          <cell r="I578" t="e">
            <v>#N/A</v>
          </cell>
          <cell r="J578" t="e">
            <v>#N/A</v>
          </cell>
          <cell r="K578" t="e">
            <v>#N/A</v>
          </cell>
          <cell r="L578" t="e">
            <v>#N/A</v>
          </cell>
          <cell r="M578" t="e">
            <v>#N/A</v>
          </cell>
          <cell r="N578" t="e">
            <v>#N/A</v>
          </cell>
          <cell r="O578" t="e">
            <v>#N/A</v>
          </cell>
          <cell r="P578" t="e">
            <v>#N/A</v>
          </cell>
          <cell r="Q578" t="str">
            <v>OUT</v>
          </cell>
          <cell r="R578" t="str">
            <v>North Carolina</v>
          </cell>
          <cell r="S578" t="str">
            <v>Food &amp; beverages &amp; tobacco</v>
          </cell>
        </row>
        <row r="579">
          <cell r="B579" t="str">
            <v>Murphy USA</v>
          </cell>
          <cell r="D579" t="e">
            <v>#N/A</v>
          </cell>
          <cell r="E579" t="e">
            <v>#N/A</v>
          </cell>
          <cell r="F579" t="e">
            <v>#N/A</v>
          </cell>
          <cell r="G579">
            <v>175</v>
          </cell>
          <cell r="H579">
            <v>202</v>
          </cell>
          <cell r="I579">
            <v>258</v>
          </cell>
          <cell r="J579">
            <v>291</v>
          </cell>
          <cell r="K579">
            <v>279</v>
          </cell>
          <cell r="L579" t="str">
            <v>257</v>
          </cell>
          <cell r="M579" t="str">
            <v>262</v>
          </cell>
          <cell r="N579">
            <v>322</v>
          </cell>
          <cell r="O579">
            <v>240</v>
          </cell>
          <cell r="P579">
            <v>182</v>
          </cell>
          <cell r="Q579" t="str">
            <v>OUT</v>
          </cell>
          <cell r="R579" t="str">
            <v>Arkansas</v>
          </cell>
          <cell r="S579" t="str">
            <v>Retail &amp; wholesale trade</v>
          </cell>
        </row>
        <row r="580">
          <cell r="B580" t="str">
            <v>Noble Energy, Inc.</v>
          </cell>
          <cell r="D580" t="e">
            <v>#N/A</v>
          </cell>
          <cell r="E580" t="e">
            <v>#N/A</v>
          </cell>
          <cell r="F580" t="e">
            <v>#N/A</v>
          </cell>
          <cell r="G580" t="e">
            <v>#N/A</v>
          </cell>
          <cell r="H580" t="e">
            <v>#N/A</v>
          </cell>
          <cell r="I580" t="e">
            <v>#N/A</v>
          </cell>
          <cell r="J580" t="e">
            <v>#N/A</v>
          </cell>
          <cell r="K580" t="e">
            <v>#N/A</v>
          </cell>
          <cell r="L580" t="e">
            <v>#N/A</v>
          </cell>
          <cell r="M580" t="e">
            <v>#N/A</v>
          </cell>
          <cell r="N580" t="e">
            <v>#N/A</v>
          </cell>
          <cell r="O580" t="e">
            <v>#N/A</v>
          </cell>
          <cell r="P580" t="e">
            <v>#N/A</v>
          </cell>
          <cell r="Q580" t="str">
            <v>OUT</v>
          </cell>
          <cell r="R580" t="str">
            <v>Texas</v>
          </cell>
          <cell r="S580" t="str">
            <v>Oil, gas &amp; pipelines</v>
          </cell>
        </row>
        <row r="581">
          <cell r="B581" t="str">
            <v>Oaktree Capital Group, LLC</v>
          </cell>
          <cell r="D581" t="e">
            <v>#N/A</v>
          </cell>
          <cell r="E581" t="e">
            <v>#N/A</v>
          </cell>
          <cell r="F581" t="e">
            <v>#N/A</v>
          </cell>
          <cell r="G581" t="e">
            <v>#N/A</v>
          </cell>
          <cell r="H581" t="e">
            <v>#N/A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N581" t="e">
            <v>#N/A</v>
          </cell>
          <cell r="O581" t="e">
            <v>#N/A</v>
          </cell>
          <cell r="P581" t="e">
            <v>#N/A</v>
          </cell>
          <cell r="Q581" t="str">
            <v>OUT</v>
          </cell>
          <cell r="R581" t="str">
            <v>California</v>
          </cell>
        </row>
        <row r="582">
          <cell r="B582" t="str">
            <v>Plains GP Holdings, L.P.</v>
          </cell>
          <cell r="D582" t="e">
            <v>#N/A</v>
          </cell>
          <cell r="E582" t="e">
            <v>#N/A</v>
          </cell>
          <cell r="F582" t="e">
            <v>#N/A</v>
          </cell>
          <cell r="G582" t="e">
            <v>#N/A</v>
          </cell>
          <cell r="H582" t="e">
            <v>#N/A</v>
          </cell>
          <cell r="I582" t="e">
            <v>#N/A</v>
          </cell>
          <cell r="J582" t="e">
            <v>#N/A</v>
          </cell>
          <cell r="K582" t="e">
            <v>#N/A</v>
          </cell>
          <cell r="L582" t="e">
            <v>#N/A</v>
          </cell>
          <cell r="M582" t="e">
            <v>#N/A</v>
          </cell>
          <cell r="N582" t="e">
            <v>#N/A</v>
          </cell>
          <cell r="O582" t="e">
            <v>#N/A</v>
          </cell>
          <cell r="P582" t="e">
            <v>#N/A</v>
          </cell>
          <cell r="Q582" t="str">
            <v>OUT</v>
          </cell>
          <cell r="R582" t="str">
            <v>Texas</v>
          </cell>
        </row>
        <row r="583">
          <cell r="B583" t="str">
            <v>Iqvia Holdings</v>
          </cell>
          <cell r="D583" t="e">
            <v>#N/A</v>
          </cell>
          <cell r="E583" t="e">
            <v>#N/A</v>
          </cell>
          <cell r="F583" t="e">
            <v>#N/A</v>
          </cell>
          <cell r="G583" t="e">
            <v>#N/A</v>
          </cell>
          <cell r="H583">
            <v>476</v>
          </cell>
          <cell r="I583" t="e">
            <v>#N/A</v>
          </cell>
          <cell r="J583" t="e">
            <v>#N/A</v>
          </cell>
          <cell r="K583" t="e">
            <v>#N/A</v>
          </cell>
          <cell r="L583" t="e">
            <v>#N/A</v>
          </cell>
          <cell r="M583" t="e">
            <v>#N/A</v>
          </cell>
          <cell r="N583">
            <v>275</v>
          </cell>
          <cell r="O583">
            <v>269</v>
          </cell>
          <cell r="P583">
            <v>286</v>
          </cell>
          <cell r="Q583" t="str">
            <v>OUT</v>
          </cell>
          <cell r="R583" t="str">
            <v>North Carolina</v>
          </cell>
          <cell r="S583" t="str">
            <v>Health care</v>
          </cell>
        </row>
        <row r="584">
          <cell r="B584" t="str">
            <v>Realogy</v>
          </cell>
          <cell r="D584" t="e">
            <v>#N/A</v>
          </cell>
          <cell r="E584" t="e">
            <v>#N/A</v>
          </cell>
          <cell r="F584" t="e">
            <v>#N/A</v>
          </cell>
          <cell r="G584" t="e">
            <v>#N/A</v>
          </cell>
          <cell r="H584" t="e">
            <v>#N/A</v>
          </cell>
          <cell r="I584" t="e">
            <v>#N/A</v>
          </cell>
          <cell r="J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  <cell r="N584" t="e">
            <v>#N/A</v>
          </cell>
          <cell r="O584" t="e">
            <v>#N/A</v>
          </cell>
          <cell r="P584" t="e">
            <v>#N/A</v>
          </cell>
          <cell r="Q584" t="str">
            <v>OUT</v>
          </cell>
          <cell r="R584" t="str">
            <v>New Jersey</v>
          </cell>
          <cell r="S584" t="str">
            <v>Miscellaneous services</v>
          </cell>
        </row>
        <row r="585">
          <cell r="B585" t="str">
            <v>Tractor Supply</v>
          </cell>
          <cell r="D585" t="e">
            <v>#N/A</v>
          </cell>
          <cell r="E585" t="e">
            <v>#N/A</v>
          </cell>
          <cell r="F585" t="e">
            <v>#N/A</v>
          </cell>
          <cell r="G585">
            <v>480</v>
          </cell>
          <cell r="H585">
            <v>460</v>
          </cell>
          <cell r="I585">
            <v>415</v>
          </cell>
          <cell r="J585">
            <v>396</v>
          </cell>
          <cell r="K585">
            <v>391</v>
          </cell>
          <cell r="L585" t="str">
            <v>388</v>
          </cell>
          <cell r="M585" t="str">
            <v>380</v>
          </cell>
          <cell r="N585">
            <v>291</v>
          </cell>
          <cell r="O585">
            <v>294</v>
          </cell>
          <cell r="P585">
            <v>291</v>
          </cell>
          <cell r="Q585" t="str">
            <v>IN</v>
          </cell>
          <cell r="R585" t="str">
            <v>Tennessee</v>
          </cell>
          <cell r="S585" t="str">
            <v>Retail &amp; wholesale trade</v>
          </cell>
        </row>
        <row r="586">
          <cell r="B586" t="str">
            <v>United Rentals</v>
          </cell>
          <cell r="D586" t="e">
            <v>#N/A</v>
          </cell>
          <cell r="E586" t="e">
            <v>#N/A</v>
          </cell>
          <cell r="F586" t="e">
            <v>#N/A</v>
          </cell>
          <cell r="G586" t="e">
            <v>#N/A</v>
          </cell>
          <cell r="H586" t="e">
            <v>#N/A</v>
          </cell>
          <cell r="I586" t="e">
            <v>#N/A</v>
          </cell>
          <cell r="J586" t="e">
            <v>#N/A</v>
          </cell>
          <cell r="K586" t="e">
            <v>#N/A</v>
          </cell>
          <cell r="L586" t="e">
            <v>#N/A</v>
          </cell>
          <cell r="M586" t="e">
            <v>#N/A</v>
          </cell>
          <cell r="N586">
            <v>352</v>
          </cell>
          <cell r="O586">
            <v>363</v>
          </cell>
          <cell r="P586">
            <v>355</v>
          </cell>
          <cell r="Q586" t="str">
            <v>IN</v>
          </cell>
          <cell r="R586" t="str">
            <v>Connecticut</v>
          </cell>
          <cell r="S586" t="str">
            <v>Miscellaneous services</v>
          </cell>
        </row>
        <row r="587">
          <cell r="B587" t="str">
            <v>US Foods</v>
          </cell>
          <cell r="D587" t="e">
            <v>#N/A</v>
          </cell>
          <cell r="E587" t="e">
            <v>#N/A</v>
          </cell>
          <cell r="F587" t="e">
            <v>#N/A</v>
          </cell>
          <cell r="G587">
            <v>133</v>
          </cell>
          <cell r="H587">
            <v>128</v>
          </cell>
          <cell r="I587" t="e">
            <v>#N/A</v>
          </cell>
          <cell r="J587" t="e">
            <v>#N/A</v>
          </cell>
          <cell r="K587" t="e">
            <v>#N/A</v>
          </cell>
          <cell r="L587" t="e">
            <v>#N/A</v>
          </cell>
          <cell r="M587" t="e">
            <v>#N/A</v>
          </cell>
          <cell r="N587" t="e">
            <v>#N/A</v>
          </cell>
          <cell r="O587" t="e">
            <v>#N/A</v>
          </cell>
          <cell r="P587" t="e">
            <v>#N/A</v>
          </cell>
          <cell r="Q587" t="str">
            <v>OUT</v>
          </cell>
          <cell r="R587" t="str">
            <v>Illinois</v>
          </cell>
          <cell r="S587" t="str">
            <v>Retail &amp; wholesale trade</v>
          </cell>
        </row>
        <row r="588">
          <cell r="B588" t="str">
            <v>Travel + Leisure</v>
          </cell>
          <cell r="D588" t="e">
            <v>#N/A</v>
          </cell>
          <cell r="E588" t="e">
            <v>#N/A</v>
          </cell>
          <cell r="F588" t="e">
            <v>#N/A</v>
          </cell>
          <cell r="G588">
            <v>494</v>
          </cell>
          <cell r="H588">
            <v>497</v>
          </cell>
          <cell r="I588">
            <v>466</v>
          </cell>
          <cell r="J588">
            <v>461</v>
          </cell>
          <cell r="K588">
            <v>479</v>
          </cell>
          <cell r="L588">
            <v>561</v>
          </cell>
          <cell r="M588">
            <v>640</v>
          </cell>
          <cell r="N588">
            <v>922</v>
          </cell>
          <cell r="O588">
            <v>810</v>
          </cell>
          <cell r="P588">
            <v>808</v>
          </cell>
          <cell r="Q588" t="str">
            <v>OUT</v>
          </cell>
          <cell r="R588" t="str">
            <v>New Jersey</v>
          </cell>
          <cell r="S588" t="str">
            <v>Miscellaneous services</v>
          </cell>
        </row>
        <row r="589">
          <cell r="B589" t="str">
            <v>AGL Resources</v>
          </cell>
          <cell r="D589" t="e">
            <v>#N/A</v>
          </cell>
          <cell r="E589" t="e">
            <v>#N/A</v>
          </cell>
          <cell r="F589" t="e">
            <v>#N/A</v>
          </cell>
          <cell r="G589">
            <v>532</v>
          </cell>
          <cell r="H589">
            <v>465</v>
          </cell>
          <cell r="I589">
            <v>600</v>
          </cell>
          <cell r="J589" t="e">
            <v>#N/A</v>
          </cell>
          <cell r="K589" t="e">
            <v>#N/A</v>
          </cell>
          <cell r="L589" t="e">
            <v>#N/A</v>
          </cell>
          <cell r="M589" t="e">
            <v>#N/A</v>
          </cell>
          <cell r="N589" t="e">
            <v>#N/A</v>
          </cell>
          <cell r="O589" t="e">
            <v>#N/A</v>
          </cell>
          <cell r="P589" t="e">
            <v>#N/A</v>
          </cell>
          <cell r="Q589" t="str">
            <v>OUT</v>
          </cell>
          <cell r="R589" t="str">
            <v>Georgia</v>
          </cell>
          <cell r="S589" t="str">
            <v>Utilities, gas and electric</v>
          </cell>
        </row>
        <row r="590">
          <cell r="B590" t="str">
            <v>Bread Financial</v>
          </cell>
          <cell r="D590" t="e">
            <v>#N/A</v>
          </cell>
          <cell r="E590" t="e">
            <v>#N/A</v>
          </cell>
          <cell r="F590" t="e">
            <v>#N/A</v>
          </cell>
          <cell r="G590" t="e">
            <v>#N/A</v>
          </cell>
          <cell r="H590">
            <v>494</v>
          </cell>
          <cell r="I590">
            <v>404</v>
          </cell>
          <cell r="J590">
            <v>378</v>
          </cell>
          <cell r="K590">
            <v>365</v>
          </cell>
          <cell r="L590" t="str">
            <v>390</v>
          </cell>
          <cell r="M590" t="str">
            <v>456</v>
          </cell>
          <cell r="N590" t="e">
            <v>#N/A</v>
          </cell>
          <cell r="O590" t="e">
            <v>#N/A</v>
          </cell>
          <cell r="P590" t="e">
            <v>#N/A</v>
          </cell>
          <cell r="Q590" t="str">
            <v>OUT</v>
          </cell>
          <cell r="R590" t="str">
            <v>Ohio</v>
          </cell>
          <cell r="S590" t="str">
            <v>Financial data services</v>
          </cell>
        </row>
        <row r="591">
          <cell r="B591" t="str">
            <v>A-Mark Precious Metals</v>
          </cell>
          <cell r="D591" t="e">
            <v>#N/A</v>
          </cell>
          <cell r="E591" t="e">
            <v>#N/A</v>
          </cell>
          <cell r="F591" t="e">
            <v>#N/A</v>
          </cell>
          <cell r="G591" t="e">
            <v>#N/A</v>
          </cell>
          <cell r="H591">
            <v>444</v>
          </cell>
          <cell r="I591">
            <v>426</v>
          </cell>
          <cell r="J591">
            <v>395</v>
          </cell>
          <cell r="K591">
            <v>404</v>
          </cell>
          <cell r="L591" t="str">
            <v>401</v>
          </cell>
          <cell r="M591">
            <v>565</v>
          </cell>
          <cell r="N591">
            <v>495</v>
          </cell>
          <cell r="O591">
            <v>446</v>
          </cell>
          <cell r="P591">
            <v>458</v>
          </cell>
          <cell r="Q591" t="str">
            <v>OUT</v>
          </cell>
          <cell r="R591" t="str">
            <v>California</v>
          </cell>
          <cell r="S591" t="str">
            <v>Retail &amp; wholesale trade</v>
          </cell>
        </row>
        <row r="592">
          <cell r="B592" t="str">
            <v>Amphenol</v>
          </cell>
          <cell r="D592" t="e">
            <v>#N/A</v>
          </cell>
          <cell r="E592" t="e">
            <v>#N/A</v>
          </cell>
          <cell r="F592" t="e">
            <v>#N/A</v>
          </cell>
          <cell r="G592">
            <v>533</v>
          </cell>
          <cell r="H592">
            <v>487</v>
          </cell>
          <cell r="I592">
            <v>462</v>
          </cell>
          <cell r="J592">
            <v>424</v>
          </cell>
          <cell r="K592">
            <v>403</v>
          </cell>
          <cell r="L592" t="str">
            <v>369</v>
          </cell>
          <cell r="M592" t="str">
            <v>386</v>
          </cell>
          <cell r="N592">
            <v>349</v>
          </cell>
          <cell r="O592">
            <v>341</v>
          </cell>
          <cell r="P592">
            <v>326</v>
          </cell>
          <cell r="Q592" t="str">
            <v>IN</v>
          </cell>
          <cell r="R592" t="str">
            <v>Connecticut</v>
          </cell>
          <cell r="S592" t="str">
            <v>Network and other communications equipment</v>
          </cell>
        </row>
        <row r="593">
          <cell r="B593" t="str">
            <v>ARRIS Group</v>
          </cell>
          <cell r="D593" t="e">
            <v>#N/A</v>
          </cell>
          <cell r="E593" t="e">
            <v>#N/A</v>
          </cell>
          <cell r="F593" t="e">
            <v>#N/A</v>
          </cell>
          <cell r="G593">
            <v>644</v>
          </cell>
          <cell r="H593">
            <v>492</v>
          </cell>
          <cell r="I593" t="e">
            <v>#N/A</v>
          </cell>
          <cell r="J593" t="e">
            <v>#N/A</v>
          </cell>
          <cell r="K593" t="e">
            <v>#N/A</v>
          </cell>
          <cell r="L593" t="e">
            <v>#N/A</v>
          </cell>
          <cell r="M593" t="e">
            <v>#N/A</v>
          </cell>
          <cell r="N593" t="e">
            <v>#N/A</v>
          </cell>
          <cell r="O593" t="e">
            <v>#N/A</v>
          </cell>
          <cell r="P593" t="e">
            <v>#N/A</v>
          </cell>
          <cell r="Q593" t="str">
            <v>OUT</v>
          </cell>
          <cell r="R593" t="str">
            <v>Georgia</v>
          </cell>
          <cell r="S593" t="str">
            <v>Computers, office equip, software, data</v>
          </cell>
        </row>
        <row r="594">
          <cell r="B594" t="str">
            <v>Delek US Holdings</v>
          </cell>
          <cell r="D594" t="e">
            <v>#N/A</v>
          </cell>
          <cell r="E594" t="e">
            <v>#N/A</v>
          </cell>
          <cell r="F594" t="e">
            <v>#N/A</v>
          </cell>
          <cell r="G594" t="e">
            <v>#N/A</v>
          </cell>
          <cell r="H594">
            <v>345</v>
          </cell>
          <cell r="I594">
            <v>445</v>
          </cell>
          <cell r="J594">
            <v>480</v>
          </cell>
          <cell r="K594">
            <v>384</v>
          </cell>
          <cell r="L594" t="str">
            <v>307</v>
          </cell>
          <cell r="M594" t="str">
            <v>342</v>
          </cell>
          <cell r="N594">
            <v>397</v>
          </cell>
          <cell r="O594">
            <v>346</v>
          </cell>
          <cell r="P594">
            <v>198</v>
          </cell>
          <cell r="Q594" t="str">
            <v>OUT</v>
          </cell>
          <cell r="R594" t="str">
            <v>Tennessee</v>
          </cell>
          <cell r="S594" t="str">
            <v>Oil, gas &amp; pipelines</v>
          </cell>
        </row>
        <row r="595">
          <cell r="B595" t="str">
            <v>Expedia</v>
          </cell>
          <cell r="D595" t="e">
            <v>#N/A</v>
          </cell>
          <cell r="E595" t="e">
            <v>#N/A</v>
          </cell>
          <cell r="F595" t="e">
            <v>#N/A</v>
          </cell>
          <cell r="G595">
            <v>515</v>
          </cell>
          <cell r="H595">
            <v>458</v>
          </cell>
          <cell r="I595">
            <v>385</v>
          </cell>
          <cell r="J595">
            <v>317</v>
          </cell>
          <cell r="K595" t="e">
            <v>#N/A</v>
          </cell>
          <cell r="L595" t="e">
            <v>#N/A</v>
          </cell>
          <cell r="M595" t="e">
            <v>#N/A</v>
          </cell>
          <cell r="N595" t="e">
            <v>#N/A</v>
          </cell>
          <cell r="O595" t="e">
            <v>#N/A</v>
          </cell>
          <cell r="P595" t="e">
            <v>#N/A</v>
          </cell>
          <cell r="Q595" t="str">
            <v>OUT</v>
          </cell>
          <cell r="R595" t="str">
            <v>Washington</v>
          </cell>
          <cell r="S595" t="str">
            <v>Internet services &amp; retailing</v>
          </cell>
        </row>
        <row r="596">
          <cell r="B596" t="str">
            <v>Farmers Insurance Exchange</v>
          </cell>
          <cell r="D596" t="e">
            <v>#N/A</v>
          </cell>
          <cell r="E596" t="e">
            <v>#N/A</v>
          </cell>
          <cell r="F596" t="e">
            <v>#N/A</v>
          </cell>
          <cell r="G596" t="e">
            <v>#N/A</v>
          </cell>
          <cell r="H596">
            <v>264</v>
          </cell>
          <cell r="I596">
            <v>227</v>
          </cell>
          <cell r="J596">
            <v>222</v>
          </cell>
          <cell r="K596">
            <v>253</v>
          </cell>
          <cell r="L596" t="str">
            <v>270</v>
          </cell>
          <cell r="M596" t="str">
            <v>255</v>
          </cell>
          <cell r="N596">
            <v>256</v>
          </cell>
          <cell r="O596">
            <v>264</v>
          </cell>
          <cell r="P596">
            <v>295</v>
          </cell>
          <cell r="Q596" t="str">
            <v>OUT</v>
          </cell>
          <cell r="R596" t="str">
            <v>California</v>
          </cell>
          <cell r="S596" t="str">
            <v>Financial</v>
          </cell>
        </row>
        <row r="597">
          <cell r="B597" t="str">
            <v>Hanesbrands</v>
          </cell>
          <cell r="D597" t="e">
            <v>#N/A</v>
          </cell>
          <cell r="E597" t="e">
            <v>#N/A</v>
          </cell>
          <cell r="F597" t="e">
            <v>#N/A</v>
          </cell>
          <cell r="G597">
            <v>530</v>
          </cell>
          <cell r="H597">
            <v>490</v>
          </cell>
          <cell r="I597">
            <v>448</v>
          </cell>
          <cell r="J597">
            <v>432</v>
          </cell>
          <cell r="K597">
            <v>433</v>
          </cell>
          <cell r="L597" t="str">
            <v>444</v>
          </cell>
          <cell r="M597" t="str">
            <v>436</v>
          </cell>
          <cell r="N597">
            <v>432</v>
          </cell>
          <cell r="O597">
            <v>458</v>
          </cell>
          <cell r="P597">
            <v>551</v>
          </cell>
          <cell r="Q597" t="str">
            <v>IN</v>
          </cell>
          <cell r="R597" t="str">
            <v>North Carolina</v>
          </cell>
          <cell r="S597" t="str">
            <v>Miscellaneous manufacturing</v>
          </cell>
        </row>
        <row r="598">
          <cell r="B598" t="str">
            <v>Harman International Industries</v>
          </cell>
          <cell r="D598" t="e">
            <v>#N/A</v>
          </cell>
          <cell r="E598" t="e">
            <v>#N/A</v>
          </cell>
          <cell r="F598" t="e">
            <v>#N/A</v>
          </cell>
          <cell r="G598">
            <v>576</v>
          </cell>
          <cell r="H598">
            <v>486</v>
          </cell>
          <cell r="I598">
            <v>419</v>
          </cell>
          <cell r="J598">
            <v>386</v>
          </cell>
          <cell r="K598" t="e">
            <v>#N/A</v>
          </cell>
          <cell r="L598" t="e">
            <v>#N/A</v>
          </cell>
          <cell r="M598" t="e">
            <v>#N/A</v>
          </cell>
          <cell r="N598" t="e">
            <v>#N/A</v>
          </cell>
          <cell r="O598" t="e">
            <v>#N/A</v>
          </cell>
          <cell r="P598" t="e">
            <v>#N/A</v>
          </cell>
          <cell r="Q598" t="str">
            <v>OUT</v>
          </cell>
          <cell r="R598" t="str">
            <v>Connecticut</v>
          </cell>
          <cell r="S598" t="str">
            <v>Electronics, electrical equipment</v>
          </cell>
        </row>
        <row r="599">
          <cell r="B599" t="str">
            <v>Jones Lang LaSalle</v>
          </cell>
          <cell r="D599" t="e">
            <v>#N/A</v>
          </cell>
          <cell r="E599" t="e">
            <v>#N/A</v>
          </cell>
          <cell r="F599" t="e">
            <v>#N/A</v>
          </cell>
          <cell r="G599">
            <v>552</v>
          </cell>
          <cell r="H599">
            <v>478</v>
          </cell>
          <cell r="I599">
            <v>436</v>
          </cell>
          <cell r="J599">
            <v>391</v>
          </cell>
          <cell r="K599">
            <v>356</v>
          </cell>
          <cell r="L599" t="str">
            <v>189</v>
          </cell>
          <cell r="M599" t="str">
            <v>179</v>
          </cell>
          <cell r="N599">
            <v>186</v>
          </cell>
          <cell r="O599">
            <v>185</v>
          </cell>
          <cell r="P599">
            <v>190</v>
          </cell>
          <cell r="Q599" t="str">
            <v>OUT</v>
          </cell>
          <cell r="R599" t="str">
            <v>Illinois</v>
          </cell>
          <cell r="S599" t="str">
            <v>Miscellaneous services</v>
          </cell>
        </row>
        <row r="600">
          <cell r="B600" t="str">
            <v>Lansing Trade Group</v>
          </cell>
          <cell r="D600" t="e">
            <v>#N/A</v>
          </cell>
          <cell r="E600" t="e">
            <v>#N/A</v>
          </cell>
          <cell r="F600" t="e">
            <v>#N/A</v>
          </cell>
          <cell r="G600" t="e">
            <v>#N/A</v>
          </cell>
          <cell r="H600">
            <v>411</v>
          </cell>
          <cell r="I600">
            <v>463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N600" t="e">
            <v>#N/A</v>
          </cell>
          <cell r="O600" t="e">
            <v>#N/A</v>
          </cell>
          <cell r="P600" t="e">
            <v>#N/A</v>
          </cell>
          <cell r="Q600" t="str">
            <v>OUT</v>
          </cell>
          <cell r="R600" t="str">
            <v>Kansas</v>
          </cell>
          <cell r="S600" t="str">
            <v>Utilities, gas and electric</v>
          </cell>
        </row>
        <row r="601">
          <cell r="B601" t="str">
            <v>LifePoint Health</v>
          </cell>
          <cell r="D601" t="e">
            <v>#N/A</v>
          </cell>
          <cell r="E601" t="e">
            <v>#N/A</v>
          </cell>
          <cell r="F601" t="e">
            <v>#N/A</v>
          </cell>
          <cell r="G601" t="e">
            <v>#N/A</v>
          </cell>
          <cell r="H601">
            <v>495</v>
          </cell>
          <cell r="I601">
            <v>430</v>
          </cell>
          <cell r="J601">
            <v>374</v>
          </cell>
          <cell r="K601">
            <v>390</v>
          </cell>
          <cell r="L601" t="e">
            <v>#N/A</v>
          </cell>
          <cell r="M601" t="e">
            <v>#N/A</v>
          </cell>
          <cell r="N601" t="e">
            <v>#N/A</v>
          </cell>
          <cell r="O601" t="e">
            <v>#N/A</v>
          </cell>
          <cell r="P601" t="e">
            <v>#N/A</v>
          </cell>
          <cell r="Q601" t="str">
            <v>OUT</v>
          </cell>
          <cell r="R601" t="str">
            <v>Tennessee</v>
          </cell>
          <cell r="S601" t="str">
            <v>Health care</v>
          </cell>
        </row>
        <row r="602">
          <cell r="B602" t="str">
            <v>Lithia Motors</v>
          </cell>
          <cell r="D602" t="e">
            <v>#N/A</v>
          </cell>
          <cell r="E602" t="e">
            <v>#N/A</v>
          </cell>
          <cell r="F602" t="e">
            <v>#N/A</v>
          </cell>
          <cell r="G602">
            <v>602</v>
          </cell>
          <cell r="H602">
            <v>482</v>
          </cell>
          <cell r="I602">
            <v>346</v>
          </cell>
          <cell r="J602">
            <v>318</v>
          </cell>
          <cell r="K602">
            <v>294</v>
          </cell>
          <cell r="L602" t="str">
            <v>265</v>
          </cell>
          <cell r="M602" t="str">
            <v>252</v>
          </cell>
          <cell r="N602">
            <v>231</v>
          </cell>
          <cell r="O602">
            <v>158</v>
          </cell>
          <cell r="P602">
            <v>145</v>
          </cell>
          <cell r="Q602" t="str">
            <v>OUT</v>
          </cell>
          <cell r="R602" t="str">
            <v>Oregon</v>
          </cell>
          <cell r="S602" t="str">
            <v>Retail &amp; wholesale trade</v>
          </cell>
        </row>
        <row r="603">
          <cell r="B603" t="str">
            <v>Navient</v>
          </cell>
          <cell r="D603" t="e">
            <v>#N/A</v>
          </cell>
          <cell r="E603" t="e">
            <v>#N/A</v>
          </cell>
          <cell r="F603" t="e">
            <v>#N/A</v>
          </cell>
          <cell r="G603" t="e">
            <v>#N/A</v>
          </cell>
          <cell r="H603">
            <v>463</v>
          </cell>
          <cell r="I603">
            <v>494</v>
          </cell>
          <cell r="J603">
            <v>514</v>
          </cell>
          <cell r="K603">
            <v>515</v>
          </cell>
          <cell r="L603" t="str">
            <v>497</v>
          </cell>
          <cell r="M603">
            <v>510</v>
          </cell>
          <cell r="N603">
            <v>644</v>
          </cell>
          <cell r="O603">
            <v>761</v>
          </cell>
          <cell r="P603">
            <v>764</v>
          </cell>
          <cell r="Q603" t="str">
            <v>OUT</v>
          </cell>
          <cell r="R603" t="str">
            <v>Delaware</v>
          </cell>
          <cell r="S603" t="str">
            <v>Financial</v>
          </cell>
        </row>
        <row r="604">
          <cell r="B604" t="str">
            <v>Netflix</v>
          </cell>
          <cell r="D604" t="e">
            <v>#N/A</v>
          </cell>
          <cell r="E604" t="e">
            <v>#N/A</v>
          </cell>
          <cell r="F604" t="e">
            <v>#N/A</v>
          </cell>
          <cell r="G604">
            <v>563</v>
          </cell>
          <cell r="H604">
            <v>474</v>
          </cell>
          <cell r="I604">
            <v>379</v>
          </cell>
          <cell r="J604">
            <v>314</v>
          </cell>
          <cell r="K604">
            <v>261</v>
          </cell>
          <cell r="L604" t="str">
            <v>197</v>
          </cell>
          <cell r="M604" t="str">
            <v>164</v>
          </cell>
          <cell r="N604">
            <v>115</v>
          </cell>
          <cell r="O604">
            <v>115</v>
          </cell>
          <cell r="P604">
            <v>129</v>
          </cell>
          <cell r="Q604" t="str">
            <v>IN</v>
          </cell>
          <cell r="R604" t="str">
            <v>California</v>
          </cell>
          <cell r="S604" t="str">
            <v>Retail &amp; wholesale trade</v>
          </cell>
        </row>
        <row r="605">
          <cell r="B605" t="str">
            <v>News Corp.</v>
          </cell>
          <cell r="D605">
            <v>0</v>
          </cell>
          <cell r="E605">
            <v>91</v>
          </cell>
          <cell r="F605">
            <v>91</v>
          </cell>
          <cell r="G605" t="e">
            <v>#N/A</v>
          </cell>
          <cell r="H605">
            <v>331</v>
          </cell>
          <cell r="I605">
            <v>327</v>
          </cell>
          <cell r="J605">
            <v>332</v>
          </cell>
          <cell r="K605">
            <v>350</v>
          </cell>
          <cell r="L605" t="str">
            <v>341</v>
          </cell>
          <cell r="M605" t="str">
            <v>318</v>
          </cell>
          <cell r="N605">
            <v>337</v>
          </cell>
          <cell r="O605">
            <v>374</v>
          </cell>
          <cell r="P605">
            <v>381</v>
          </cell>
          <cell r="Q605" t="str">
            <v>OUT</v>
          </cell>
          <cell r="R605" t="str">
            <v>New York</v>
          </cell>
          <cell r="S605" t="str">
            <v>Publishing, printing</v>
          </cell>
        </row>
        <row r="606">
          <cell r="B606" t="str">
            <v>NGL Energy Partners</v>
          </cell>
          <cell r="D606" t="e">
            <v>#N/A</v>
          </cell>
          <cell r="E606" t="e">
            <v>#N/A</v>
          </cell>
          <cell r="F606" t="e">
            <v>#N/A</v>
          </cell>
          <cell r="G606" t="e">
            <v>#N/A</v>
          </cell>
          <cell r="H606">
            <v>299</v>
          </cell>
          <cell r="I606">
            <v>167</v>
          </cell>
          <cell r="J606">
            <v>237</v>
          </cell>
          <cell r="K606">
            <v>223</v>
          </cell>
          <cell r="L606" t="str">
            <v>179</v>
          </cell>
          <cell r="M606" t="str">
            <v>127</v>
          </cell>
          <cell r="N606">
            <v>151</v>
          </cell>
          <cell r="O606">
            <v>581</v>
          </cell>
          <cell r="P606">
            <v>467</v>
          </cell>
          <cell r="Q606" t="str">
            <v>OUT</v>
          </cell>
          <cell r="R606" t="str">
            <v>Oklahoma</v>
          </cell>
        </row>
        <row r="607">
          <cell r="B607" t="str">
            <v>Packaging Corporation of America</v>
          </cell>
          <cell r="D607" t="e">
            <v>#N/A</v>
          </cell>
          <cell r="E607" t="e">
            <v>#N/A</v>
          </cell>
          <cell r="F607" t="e">
            <v>#N/A</v>
          </cell>
          <cell r="G607" t="e">
            <v>#N/A</v>
          </cell>
          <cell r="H607">
            <v>451</v>
          </cell>
          <cell r="I607">
            <v>446</v>
          </cell>
          <cell r="J607">
            <v>450</v>
          </cell>
          <cell r="K607">
            <v>436</v>
          </cell>
          <cell r="L607">
            <v>432</v>
          </cell>
          <cell r="M607">
            <v>437</v>
          </cell>
          <cell r="N607" t="e">
            <v>#N/A</v>
          </cell>
          <cell r="O607" t="e">
            <v>#N/A</v>
          </cell>
          <cell r="P607" t="e">
            <v>#N/A</v>
          </cell>
          <cell r="Q607" t="str">
            <v>IN</v>
          </cell>
          <cell r="R607" t="str">
            <v>Illinois</v>
          </cell>
          <cell r="S607" t="str">
            <v>Miscellaneous manufacturing</v>
          </cell>
        </row>
        <row r="608">
          <cell r="B608" t="str">
            <v>Pioneer Natural Resources</v>
          </cell>
          <cell r="D608" t="e">
            <v>#N/A</v>
          </cell>
          <cell r="E608" t="e">
            <v>#N/A</v>
          </cell>
          <cell r="F608" t="e">
            <v>#N/A</v>
          </cell>
          <cell r="G608">
            <v>605</v>
          </cell>
          <cell r="H608">
            <v>496</v>
          </cell>
          <cell r="I608">
            <v>522</v>
          </cell>
          <cell r="J608">
            <v>606</v>
          </cell>
          <cell r="K608">
            <v>497</v>
          </cell>
          <cell r="L608" t="str">
            <v>333</v>
          </cell>
          <cell r="M608" t="str">
            <v>341</v>
          </cell>
          <cell r="N608">
            <v>428</v>
          </cell>
          <cell r="O608">
            <v>248</v>
          </cell>
          <cell r="P608">
            <v>164</v>
          </cell>
          <cell r="Q608" t="str">
            <v>IN</v>
          </cell>
          <cell r="R608" t="str">
            <v>Texas</v>
          </cell>
          <cell r="S608" t="str">
            <v>Oil, gas &amp; pipelines</v>
          </cell>
        </row>
        <row r="609">
          <cell r="B609" t="str">
            <v>Salesforce.com</v>
          </cell>
          <cell r="D609" t="e">
            <v>#N/A</v>
          </cell>
          <cell r="E609" t="e">
            <v>#N/A</v>
          </cell>
          <cell r="F609" t="e">
            <v>#N/A</v>
          </cell>
          <cell r="G609">
            <v>599</v>
          </cell>
          <cell r="H609">
            <v>483</v>
          </cell>
          <cell r="I609">
            <v>386</v>
          </cell>
          <cell r="J609">
            <v>326</v>
          </cell>
          <cell r="K609">
            <v>285</v>
          </cell>
          <cell r="L609" t="str">
            <v>240</v>
          </cell>
          <cell r="M609" t="str">
            <v>190</v>
          </cell>
          <cell r="N609" t="e">
            <v>#N/A</v>
          </cell>
          <cell r="O609" t="e">
            <v>#N/A</v>
          </cell>
          <cell r="P609" t="e">
            <v>#N/A</v>
          </cell>
          <cell r="Q609" t="str">
            <v>IN</v>
          </cell>
          <cell r="R609" t="str">
            <v>California</v>
          </cell>
          <cell r="S609" t="str">
            <v>Computer software</v>
          </cell>
        </row>
        <row r="610">
          <cell r="B610" t="str">
            <v>SpartanNash</v>
          </cell>
          <cell r="D610" t="e">
            <v>#N/A</v>
          </cell>
          <cell r="E610" t="e">
            <v>#N/A</v>
          </cell>
          <cell r="F610" t="e">
            <v>#N/A</v>
          </cell>
          <cell r="G610">
            <v>811</v>
          </cell>
          <cell r="H610">
            <v>359</v>
          </cell>
          <cell r="I610">
            <v>351</v>
          </cell>
          <cell r="J610">
            <v>350</v>
          </cell>
          <cell r="K610">
            <v>351</v>
          </cell>
          <cell r="L610" t="str">
            <v>377</v>
          </cell>
          <cell r="M610" t="str">
            <v>370</v>
          </cell>
          <cell r="N610">
            <v>329</v>
          </cell>
          <cell r="O610">
            <v>392</v>
          </cell>
          <cell r="P610">
            <v>399</v>
          </cell>
          <cell r="Q610" t="str">
            <v>OUT</v>
          </cell>
          <cell r="R610" t="str">
            <v>Michigan</v>
          </cell>
          <cell r="S610" t="str">
            <v>Retail &amp; wholesale trade</v>
          </cell>
        </row>
        <row r="611">
          <cell r="B611" t="str">
            <v>Spirit AeroSystems Holdings</v>
          </cell>
          <cell r="D611" t="e">
            <v>#N/A</v>
          </cell>
          <cell r="E611" t="e">
            <v>#N/A</v>
          </cell>
          <cell r="F611" t="e">
            <v>#N/A</v>
          </cell>
          <cell r="G611" t="e">
            <v>#N/A</v>
          </cell>
          <cell r="H611">
            <v>396</v>
          </cell>
          <cell r="I611">
            <v>389</v>
          </cell>
          <cell r="J611">
            <v>393</v>
          </cell>
          <cell r="K611">
            <v>405</v>
          </cell>
          <cell r="L611" t="str">
            <v>420</v>
          </cell>
          <cell r="M611" t="str">
            <v>406</v>
          </cell>
          <cell r="N611">
            <v>684</v>
          </cell>
          <cell r="O611">
            <v>698</v>
          </cell>
          <cell r="P611">
            <v>645</v>
          </cell>
          <cell r="Q611" t="str">
            <v>OUT</v>
          </cell>
          <cell r="R611" t="str">
            <v>Kansas</v>
          </cell>
          <cell r="S611" t="str">
            <v>Aerospace &amp; defense</v>
          </cell>
        </row>
        <row r="612">
          <cell r="B612" t="str">
            <v>Trinity Industries</v>
          </cell>
          <cell r="D612" t="e">
            <v>#N/A</v>
          </cell>
          <cell r="E612" t="e">
            <v>#N/A</v>
          </cell>
          <cell r="F612" t="e">
            <v>#N/A</v>
          </cell>
          <cell r="G612">
            <v>559</v>
          </cell>
          <cell r="H612">
            <v>433</v>
          </cell>
          <cell r="I612">
            <v>407</v>
          </cell>
          <cell r="J612">
            <v>539</v>
          </cell>
          <cell r="K612">
            <v>633</v>
          </cell>
          <cell r="L612" t="str">
            <v>854</v>
          </cell>
          <cell r="M612">
            <v>781</v>
          </cell>
          <cell r="N612">
            <v>955</v>
          </cell>
          <cell r="O612" t="e">
            <v>#N/A</v>
          </cell>
          <cell r="P612" t="e">
            <v>#N/A</v>
          </cell>
          <cell r="Q612" t="str">
            <v>OUT</v>
          </cell>
          <cell r="R612" t="str">
            <v>Texas</v>
          </cell>
          <cell r="S612" t="str">
            <v>Miscellaneous manufacturing</v>
          </cell>
        </row>
        <row r="613">
          <cell r="B613" t="str">
            <v>Voya Financial</v>
          </cell>
          <cell r="D613" t="e">
            <v>#N/A</v>
          </cell>
          <cell r="E613" t="e">
            <v>#N/A</v>
          </cell>
          <cell r="F613" t="e">
            <v>#N/A</v>
          </cell>
          <cell r="G613" t="e">
            <v>#N/A</v>
          </cell>
          <cell r="H613">
            <v>268</v>
          </cell>
          <cell r="I613">
            <v>252</v>
          </cell>
          <cell r="J613">
            <v>266</v>
          </cell>
          <cell r="K613">
            <v>307</v>
          </cell>
          <cell r="L613" t="str">
            <v>343</v>
          </cell>
          <cell r="M613" t="str">
            <v>353</v>
          </cell>
          <cell r="N613">
            <v>332</v>
          </cell>
          <cell r="O613">
            <v>670</v>
          </cell>
          <cell r="P613">
            <v>579</v>
          </cell>
          <cell r="Q613" t="str">
            <v>OUT</v>
          </cell>
          <cell r="R613" t="str">
            <v>New York</v>
          </cell>
          <cell r="S613" t="str">
            <v>Financial</v>
          </cell>
        </row>
        <row r="614">
          <cell r="B614" t="str">
            <v>Performance Food Group</v>
          </cell>
          <cell r="D614" t="e">
            <v>#N/A</v>
          </cell>
          <cell r="E614" t="e">
            <v>#N/A</v>
          </cell>
          <cell r="F614" t="e">
            <v>#N/A</v>
          </cell>
          <cell r="G614" t="e">
            <v>#N/A</v>
          </cell>
          <cell r="H614" t="e">
            <v>#N/A</v>
          </cell>
          <cell r="I614">
            <v>185</v>
          </cell>
          <cell r="J614">
            <v>171</v>
          </cell>
          <cell r="K614">
            <v>171</v>
          </cell>
          <cell r="L614" t="str">
            <v>176</v>
          </cell>
          <cell r="M614" t="str">
            <v>168</v>
          </cell>
          <cell r="N614">
            <v>114</v>
          </cell>
          <cell r="O614">
            <v>112</v>
          </cell>
          <cell r="P614">
            <v>91</v>
          </cell>
          <cell r="Q614" t="str">
            <v>OUT</v>
          </cell>
          <cell r="R614" t="str">
            <v>Virginia</v>
          </cell>
          <cell r="S614" t="str">
            <v>Retail &amp; wholesale trade</v>
          </cell>
        </row>
        <row r="615">
          <cell r="B615" t="str">
            <v>Paypal Holdings</v>
          </cell>
          <cell r="D615" t="e">
            <v>#N/A</v>
          </cell>
          <cell r="E615" t="e">
            <v>#N/A</v>
          </cell>
          <cell r="F615" t="e">
            <v>#N/A</v>
          </cell>
          <cell r="G615" t="e">
            <v>#N/A</v>
          </cell>
          <cell r="H615" t="e">
            <v>#N/A</v>
          </cell>
          <cell r="I615">
            <v>307</v>
          </cell>
          <cell r="J615">
            <v>264</v>
          </cell>
          <cell r="K615">
            <v>222</v>
          </cell>
          <cell r="L615" t="str">
            <v>204</v>
          </cell>
          <cell r="M615" t="str">
            <v>182</v>
          </cell>
          <cell r="N615">
            <v>134</v>
          </cell>
          <cell r="O615">
            <v>143</v>
          </cell>
          <cell r="P615">
            <v>148</v>
          </cell>
          <cell r="Q615" t="str">
            <v>OUT</v>
          </cell>
          <cell r="R615" t="str">
            <v>California</v>
          </cell>
          <cell r="S615" t="str">
            <v>Financial data services</v>
          </cell>
        </row>
        <row r="616">
          <cell r="B616" t="str">
            <v>Univar</v>
          </cell>
          <cell r="D616" t="e">
            <v>#N/A</v>
          </cell>
          <cell r="E616" t="e">
            <v>#N/A</v>
          </cell>
          <cell r="F616" t="e">
            <v>#N/A</v>
          </cell>
          <cell r="G616" t="e">
            <v>#N/A</v>
          </cell>
          <cell r="H616" t="e">
            <v>#N/A</v>
          </cell>
          <cell r="I616">
            <v>315</v>
          </cell>
          <cell r="J616">
            <v>338</v>
          </cell>
          <cell r="K616">
            <v>349</v>
          </cell>
          <cell r="L616" t="str">
            <v>353</v>
          </cell>
          <cell r="M616" t="e">
            <v>#N/A</v>
          </cell>
          <cell r="N616" t="e">
            <v>#N/A</v>
          </cell>
          <cell r="O616" t="e">
            <v>#N/A</v>
          </cell>
          <cell r="P616" t="e">
            <v>#N/A</v>
          </cell>
          <cell r="Q616" t="str">
            <v>OUT</v>
          </cell>
          <cell r="R616" t="str">
            <v>Illinois</v>
          </cell>
          <cell r="S616" t="str">
            <v>Retail &amp; wholesale trade</v>
          </cell>
        </row>
        <row r="617">
          <cell r="B617" t="str">
            <v>Veritiv</v>
          </cell>
          <cell r="D617" t="e">
            <v>#N/A</v>
          </cell>
          <cell r="E617" t="e">
            <v>#N/A</v>
          </cell>
          <cell r="F617" t="e">
            <v>#N/A</v>
          </cell>
          <cell r="G617" t="e">
            <v>#N/A</v>
          </cell>
          <cell r="H617" t="e">
            <v>#N/A</v>
          </cell>
          <cell r="I617">
            <v>323</v>
          </cell>
          <cell r="J617">
            <v>331</v>
          </cell>
          <cell r="K617">
            <v>346</v>
          </cell>
          <cell r="L617" t="str">
            <v>347</v>
          </cell>
          <cell r="M617" t="str">
            <v>412</v>
          </cell>
          <cell r="N617">
            <v>439</v>
          </cell>
          <cell r="O617">
            <v>477</v>
          </cell>
          <cell r="P617">
            <v>503</v>
          </cell>
          <cell r="Q617" t="str">
            <v>OUT</v>
          </cell>
          <cell r="R617" t="str">
            <v>Georgia</v>
          </cell>
          <cell r="S617" t="str">
            <v>Retail &amp; wholesale trade</v>
          </cell>
        </row>
        <row r="618">
          <cell r="B618" t="str">
            <v>XPO Logistics</v>
          </cell>
          <cell r="D618" t="e">
            <v>#N/A</v>
          </cell>
          <cell r="E618" t="e">
            <v>#N/A</v>
          </cell>
          <cell r="F618" t="e">
            <v>#N/A</v>
          </cell>
          <cell r="G618" t="e">
            <v>#N/A</v>
          </cell>
          <cell r="H618">
            <v>909</v>
          </cell>
          <cell r="I618">
            <v>353</v>
          </cell>
          <cell r="J618">
            <v>191</v>
          </cell>
          <cell r="K618">
            <v>186</v>
          </cell>
          <cell r="L618" t="str">
            <v>180</v>
          </cell>
          <cell r="M618" t="str">
            <v>196</v>
          </cell>
          <cell r="N618">
            <v>190</v>
          </cell>
          <cell r="O618">
            <v>291</v>
          </cell>
          <cell r="P618" t="e">
            <v>#N/A</v>
          </cell>
          <cell r="Q618" t="str">
            <v>OUT</v>
          </cell>
          <cell r="R618" t="str">
            <v>Connecticut</v>
          </cell>
          <cell r="S618" t="str">
            <v>Transportation</v>
          </cell>
        </row>
        <row r="619">
          <cell r="B619" t="str">
            <v>Baxalta</v>
          </cell>
          <cell r="D619" t="e">
            <v>#N/A</v>
          </cell>
          <cell r="E619" t="e">
            <v>#N/A</v>
          </cell>
          <cell r="F619" t="e">
            <v>#N/A</v>
          </cell>
          <cell r="G619" t="e">
            <v>#N/A</v>
          </cell>
          <cell r="H619" t="e">
            <v>#N/A</v>
          </cell>
          <cell r="I619">
            <v>420</v>
          </cell>
          <cell r="J619" t="e">
            <v>#N/A</v>
          </cell>
          <cell r="K619" t="e">
            <v>#N/A</v>
          </cell>
          <cell r="L619" t="e">
            <v>#N/A</v>
          </cell>
          <cell r="M619" t="e">
            <v>#N/A</v>
          </cell>
          <cell r="N619" t="e">
            <v>#N/A</v>
          </cell>
          <cell r="O619" t="e">
            <v>#N/A</v>
          </cell>
          <cell r="P619" t="e">
            <v>#N/A</v>
          </cell>
          <cell r="Q619" t="str">
            <v>OUT</v>
          </cell>
          <cell r="R619" t="str">
            <v>Illinois</v>
          </cell>
          <cell r="S619" t="str">
            <v>Pharmaceuticals &amp; medical products</v>
          </cell>
        </row>
        <row r="620">
          <cell r="B620" t="str">
            <v>Constellation Brands</v>
          </cell>
          <cell r="D620" t="e">
            <v>#N/A</v>
          </cell>
          <cell r="E620" t="e">
            <v>#N/A</v>
          </cell>
          <cell r="F620" t="e">
            <v>#N/A</v>
          </cell>
          <cell r="G620">
            <v>770</v>
          </cell>
          <cell r="H620" t="e">
            <v>#N/A</v>
          </cell>
          <cell r="I620">
            <v>429</v>
          </cell>
          <cell r="J620">
            <v>408</v>
          </cell>
          <cell r="K620">
            <v>386</v>
          </cell>
          <cell r="L620" t="str">
            <v>403</v>
          </cell>
          <cell r="M620" t="str">
            <v>392</v>
          </cell>
          <cell r="N620">
            <v>359</v>
          </cell>
          <cell r="O620">
            <v>403</v>
          </cell>
          <cell r="P620">
            <v>430</v>
          </cell>
          <cell r="Q620" t="str">
            <v>IN</v>
          </cell>
          <cell r="R620" t="str">
            <v>New York</v>
          </cell>
          <cell r="S620" t="str">
            <v>Food &amp; beverages &amp; tobacco</v>
          </cell>
        </row>
        <row r="621">
          <cell r="B621" t="str">
            <v>Zimmer Biomet</v>
          </cell>
          <cell r="D621" t="e">
            <v>#N/A</v>
          </cell>
          <cell r="E621" t="e">
            <v>#N/A</v>
          </cell>
          <cell r="F621" t="e">
            <v>#N/A</v>
          </cell>
          <cell r="G621" t="e">
            <v>#N/A</v>
          </cell>
          <cell r="H621" t="e">
            <v>#N/A</v>
          </cell>
          <cell r="I621">
            <v>431</v>
          </cell>
          <cell r="J621">
            <v>352</v>
          </cell>
          <cell r="K621">
            <v>361</v>
          </cell>
          <cell r="L621" t="str">
            <v>387</v>
          </cell>
          <cell r="M621" t="str">
            <v>399</v>
          </cell>
          <cell r="N621" t="e">
            <v>#N/A</v>
          </cell>
          <cell r="O621" t="e">
            <v>#N/A</v>
          </cell>
          <cell r="P621" t="e">
            <v>#N/A</v>
          </cell>
          <cell r="Q621" t="str">
            <v>OUT</v>
          </cell>
          <cell r="R621" t="str">
            <v>Indiana</v>
          </cell>
          <cell r="S621" t="str">
            <v>Medical Products and Equipment</v>
          </cell>
        </row>
        <row r="622">
          <cell r="B622" t="str">
            <v>Genesis Healthcare</v>
          </cell>
          <cell r="D622" t="e">
            <v>#N/A</v>
          </cell>
          <cell r="E622" t="e">
            <v>#N/A</v>
          </cell>
          <cell r="F622" t="e">
            <v>#N/A</v>
          </cell>
          <cell r="G622" t="e">
            <v>#N/A</v>
          </cell>
          <cell r="H622" t="e">
            <v>#N/A</v>
          </cell>
          <cell r="I622">
            <v>457</v>
          </cell>
          <cell r="J622">
            <v>454</v>
          </cell>
          <cell r="K622">
            <v>504</v>
          </cell>
          <cell r="L622" t="str">
            <v>543</v>
          </cell>
          <cell r="M622">
            <v>589</v>
          </cell>
          <cell r="N622">
            <v>626</v>
          </cell>
          <cell r="O622" t="e">
            <v>#N/A</v>
          </cell>
          <cell r="P622" t="e">
            <v>#N/A</v>
          </cell>
          <cell r="Q622" t="str">
            <v>OUT</v>
          </cell>
          <cell r="R622" t="str">
            <v>Pennsylvania</v>
          </cell>
          <cell r="S622" t="str">
            <v>Health care</v>
          </cell>
        </row>
        <row r="623">
          <cell r="B623" t="str">
            <v>Envision Healthcare</v>
          </cell>
          <cell r="D623" t="e">
            <v>#N/A</v>
          </cell>
          <cell r="E623" t="e">
            <v>#N/A</v>
          </cell>
          <cell r="F623" t="e">
            <v>#N/A</v>
          </cell>
          <cell r="G623" t="e">
            <v>#N/A</v>
          </cell>
          <cell r="H623" t="e">
            <v>#N/A</v>
          </cell>
          <cell r="I623">
            <v>469</v>
          </cell>
          <cell r="J623">
            <v>538</v>
          </cell>
          <cell r="K623">
            <v>198</v>
          </cell>
          <cell r="L623" t="e">
            <v>#N/A</v>
          </cell>
          <cell r="M623" t="e">
            <v>#N/A</v>
          </cell>
          <cell r="N623" t="e">
            <v>#N/A</v>
          </cell>
          <cell r="O623" t="e">
            <v>#N/A</v>
          </cell>
          <cell r="P623" t="e">
            <v>#N/A</v>
          </cell>
          <cell r="Q623" t="str">
            <v>OUT</v>
          </cell>
          <cell r="R623" t="str">
            <v>Colorado</v>
          </cell>
          <cell r="S623" t="str">
            <v>Health care</v>
          </cell>
        </row>
        <row r="624">
          <cell r="B624" t="str">
            <v>Arthur J. Gallagher</v>
          </cell>
          <cell r="D624" t="e">
            <v>#N/A</v>
          </cell>
          <cell r="E624" t="e">
            <v>#N/A</v>
          </cell>
          <cell r="F624" t="e">
            <v>#N/A</v>
          </cell>
          <cell r="G624" t="e">
            <v>#N/A</v>
          </cell>
          <cell r="H624">
            <v>558</v>
          </cell>
          <cell r="I624">
            <v>471</v>
          </cell>
          <cell r="J624">
            <v>462</v>
          </cell>
          <cell r="K624">
            <v>454</v>
          </cell>
          <cell r="L624" t="str">
            <v>435</v>
          </cell>
          <cell r="M624" t="str">
            <v>429</v>
          </cell>
          <cell r="N624">
            <v>416</v>
          </cell>
          <cell r="O624">
            <v>422</v>
          </cell>
          <cell r="P624">
            <v>443</v>
          </cell>
          <cell r="Q624" t="str">
            <v>IN</v>
          </cell>
          <cell r="R624" t="str">
            <v>Illinois</v>
          </cell>
          <cell r="S624" t="str">
            <v>Financial</v>
          </cell>
        </row>
        <row r="625">
          <cell r="B625" t="str">
            <v>Markel</v>
          </cell>
          <cell r="D625" t="e">
            <v>#N/A</v>
          </cell>
          <cell r="E625" t="e">
            <v>#N/A</v>
          </cell>
          <cell r="F625" t="e">
            <v>#N/A</v>
          </cell>
          <cell r="G625">
            <v>570</v>
          </cell>
          <cell r="H625" t="e">
            <v>#N/A</v>
          </cell>
          <cell r="I625">
            <v>476</v>
          </cell>
          <cell r="J625">
            <v>460</v>
          </cell>
          <cell r="K625">
            <v>464</v>
          </cell>
          <cell r="L625" t="str">
            <v>441</v>
          </cell>
          <cell r="M625" t="str">
            <v>335</v>
          </cell>
          <cell r="N625">
            <v>311</v>
          </cell>
          <cell r="O625">
            <v>289</v>
          </cell>
          <cell r="P625">
            <v>352</v>
          </cell>
          <cell r="Q625" t="str">
            <v>OUT</v>
          </cell>
          <cell r="R625" t="str">
            <v>Virginia</v>
          </cell>
          <cell r="S625" t="str">
            <v>Financial</v>
          </cell>
        </row>
        <row r="626">
          <cell r="B626" t="str">
            <v>Raymond James Financial</v>
          </cell>
          <cell r="D626" t="e">
            <v>#N/A</v>
          </cell>
          <cell r="E626" t="e">
            <v>#N/A</v>
          </cell>
          <cell r="F626" t="e">
            <v>#N/A</v>
          </cell>
          <cell r="G626">
            <v>537</v>
          </cell>
          <cell r="H626">
            <v>521</v>
          </cell>
          <cell r="I626">
            <v>482</v>
          </cell>
          <cell r="J626">
            <v>469</v>
          </cell>
          <cell r="K626">
            <v>431</v>
          </cell>
          <cell r="L626" t="str">
            <v>407</v>
          </cell>
          <cell r="M626" t="str">
            <v>396</v>
          </cell>
          <cell r="N626">
            <v>367</v>
          </cell>
          <cell r="O626">
            <v>356</v>
          </cell>
          <cell r="P626">
            <v>363</v>
          </cell>
          <cell r="Q626" t="str">
            <v>OUT</v>
          </cell>
          <cell r="R626" t="str">
            <v>Florida</v>
          </cell>
          <cell r="S626" t="str">
            <v>Financial</v>
          </cell>
        </row>
        <row r="627">
          <cell r="B627" t="str">
            <v>ABM Industries</v>
          </cell>
          <cell r="D627" t="e">
            <v>#N/A</v>
          </cell>
          <cell r="E627" t="e">
            <v>#N/A</v>
          </cell>
          <cell r="F627" t="e">
            <v>#N/A</v>
          </cell>
          <cell r="G627">
            <v>512</v>
          </cell>
          <cell r="H627" t="e">
            <v>#N/A</v>
          </cell>
          <cell r="I627">
            <v>485</v>
          </cell>
          <cell r="J627">
            <v>500</v>
          </cell>
          <cell r="K627">
            <v>498</v>
          </cell>
          <cell r="L627" t="str">
            <v>463</v>
          </cell>
          <cell r="M627" t="str">
            <v>462</v>
          </cell>
          <cell r="N627">
            <v>462</v>
          </cell>
          <cell r="O627">
            <v>510</v>
          </cell>
          <cell r="P627">
            <v>475</v>
          </cell>
          <cell r="Q627" t="str">
            <v>OUT</v>
          </cell>
          <cell r="R627" t="str">
            <v>New York</v>
          </cell>
          <cell r="S627" t="str">
            <v>Miscellaneous services</v>
          </cell>
        </row>
        <row r="628">
          <cell r="B628" t="str">
            <v>Citizens Financial Group</v>
          </cell>
          <cell r="D628" t="e">
            <v>#N/A</v>
          </cell>
          <cell r="E628" t="e">
            <v>#N/A</v>
          </cell>
          <cell r="F628" t="e">
            <v>#N/A</v>
          </cell>
          <cell r="G628" t="e">
            <v>#N/A</v>
          </cell>
          <cell r="H628" t="e">
            <v>#N/A</v>
          </cell>
          <cell r="I628">
            <v>486</v>
          </cell>
          <cell r="J628">
            <v>451</v>
          </cell>
          <cell r="K628">
            <v>435</v>
          </cell>
          <cell r="L628" t="str">
            <v>415</v>
          </cell>
          <cell r="M628" t="str">
            <v>395</v>
          </cell>
          <cell r="N628">
            <v>381</v>
          </cell>
          <cell r="O628">
            <v>473</v>
          </cell>
          <cell r="P628">
            <v>419</v>
          </cell>
          <cell r="Q628" t="str">
            <v>IN</v>
          </cell>
          <cell r="R628" t="str">
            <v>Rhode Island</v>
          </cell>
          <cell r="S628" t="str">
            <v>Financial</v>
          </cell>
        </row>
        <row r="629">
          <cell r="B629" t="str">
            <v>Lam Research</v>
          </cell>
          <cell r="D629" t="e">
            <v>#N/A</v>
          </cell>
          <cell r="E629" t="e">
            <v>#N/A</v>
          </cell>
          <cell r="F629" t="e">
            <v>#N/A</v>
          </cell>
          <cell r="G629">
            <v>647</v>
          </cell>
          <cell r="H629" t="e">
            <v>#N/A</v>
          </cell>
          <cell r="I629">
            <v>491</v>
          </cell>
          <cell r="J629">
            <v>440</v>
          </cell>
          <cell r="K629">
            <v>354</v>
          </cell>
          <cell r="L629" t="str">
            <v>287</v>
          </cell>
          <cell r="M629" t="str">
            <v>331</v>
          </cell>
          <cell r="N629">
            <v>304</v>
          </cell>
          <cell r="O629">
            <v>250</v>
          </cell>
          <cell r="P629">
            <v>240</v>
          </cell>
          <cell r="Q629" t="str">
            <v>IN</v>
          </cell>
          <cell r="R629" t="str">
            <v>California</v>
          </cell>
          <cell r="S629" t="str">
            <v>Electronics &amp; Electrical Equipment</v>
          </cell>
        </row>
        <row r="630">
          <cell r="B630" t="str">
            <v>NVR</v>
          </cell>
          <cell r="D630" t="e">
            <v>#N/A</v>
          </cell>
          <cell r="E630" t="e">
            <v>#N/A</v>
          </cell>
          <cell r="F630" t="e">
            <v>#N/A</v>
          </cell>
          <cell r="G630">
            <v>578</v>
          </cell>
          <cell r="H630">
            <v>577</v>
          </cell>
          <cell r="I630">
            <v>498</v>
          </cell>
          <cell r="J630">
            <v>446</v>
          </cell>
          <cell r="K630">
            <v>444</v>
          </cell>
          <cell r="L630" t="str">
            <v>424</v>
          </cell>
          <cell r="M630" t="str">
            <v>417</v>
          </cell>
          <cell r="N630">
            <v>383</v>
          </cell>
          <cell r="O630">
            <v>389</v>
          </cell>
          <cell r="P630">
            <v>376</v>
          </cell>
          <cell r="Q630" t="str">
            <v>IN</v>
          </cell>
          <cell r="R630" t="str">
            <v>Virginia</v>
          </cell>
          <cell r="S630" t="str">
            <v>Engineering &amp; construction</v>
          </cell>
        </row>
        <row r="631">
          <cell r="B631" t="str">
            <v>Cincinnati Financial</v>
          </cell>
          <cell r="D631" t="e">
            <v>#N/A</v>
          </cell>
          <cell r="E631" t="e">
            <v>#N/A</v>
          </cell>
          <cell r="F631" t="e">
            <v>#N/A</v>
          </cell>
          <cell r="G631">
            <v>543</v>
          </cell>
          <cell r="H631" t="e">
            <v>#N/A</v>
          </cell>
          <cell r="I631">
            <v>499</v>
          </cell>
          <cell r="J631">
            <v>476</v>
          </cell>
          <cell r="K631">
            <v>484</v>
          </cell>
          <cell r="L631" t="str">
            <v>515</v>
          </cell>
          <cell r="M631" t="str">
            <v>400</v>
          </cell>
          <cell r="N631">
            <v>386</v>
          </cell>
          <cell r="O631">
            <v>367</v>
          </cell>
          <cell r="P631">
            <v>534</v>
          </cell>
          <cell r="Q631" t="str">
            <v>IN</v>
          </cell>
          <cell r="R631" t="str">
            <v>Ohio</v>
          </cell>
          <cell r="S631" t="str">
            <v>Financial</v>
          </cell>
        </row>
        <row r="632">
          <cell r="B632" t="str">
            <v>Burlington Stores</v>
          </cell>
          <cell r="D632" t="e">
            <v>#N/A</v>
          </cell>
          <cell r="E632" t="e">
            <v>#N/A</v>
          </cell>
          <cell r="F632" t="e">
            <v>#N/A</v>
          </cell>
          <cell r="G632">
            <v>551</v>
          </cell>
          <cell r="H632" t="e">
            <v>#N/A</v>
          </cell>
          <cell r="I632">
            <v>500</v>
          </cell>
          <cell r="J632">
            <v>463</v>
          </cell>
          <cell r="K632">
            <v>459</v>
          </cell>
          <cell r="L632" t="str">
            <v>451</v>
          </cell>
          <cell r="M632" t="str">
            <v>424</v>
          </cell>
          <cell r="N632">
            <v>471</v>
          </cell>
          <cell r="O632">
            <v>377</v>
          </cell>
          <cell r="P632">
            <v>434</v>
          </cell>
          <cell r="Q632" t="str">
            <v>OUT</v>
          </cell>
          <cell r="R632" t="str">
            <v>New Jersey</v>
          </cell>
          <cell r="S632" t="str">
            <v>Retail &amp; wholesale trade</v>
          </cell>
        </row>
        <row r="633">
          <cell r="B633" t="str">
            <v>Hewlett Packard Enterprise</v>
          </cell>
          <cell r="D633" t="e">
            <v>#N/A</v>
          </cell>
          <cell r="E633" t="e">
            <v>#N/A</v>
          </cell>
          <cell r="F633" t="e">
            <v>#N/A</v>
          </cell>
          <cell r="G633" t="e">
            <v>#N/A</v>
          </cell>
          <cell r="H633" t="e">
            <v>#N/A</v>
          </cell>
          <cell r="I633" t="e">
            <v>#N/A</v>
          </cell>
          <cell r="J633">
            <v>59</v>
          </cell>
          <cell r="K633">
            <v>107</v>
          </cell>
          <cell r="L633" t="str">
            <v>102</v>
          </cell>
          <cell r="M633" t="str">
            <v>109</v>
          </cell>
          <cell r="N633">
            <v>106</v>
          </cell>
          <cell r="O633">
            <v>123</v>
          </cell>
          <cell r="P633">
            <v>143</v>
          </cell>
          <cell r="Q633" t="str">
            <v>IN</v>
          </cell>
          <cell r="R633" t="str">
            <v>California</v>
          </cell>
          <cell r="S633" t="str">
            <v>Computers, office equipment</v>
          </cell>
        </row>
        <row r="634">
          <cell r="B634" t="str">
            <v>Synchrony Financial</v>
          </cell>
          <cell r="D634" t="e">
            <v>#N/A</v>
          </cell>
          <cell r="E634" t="e">
            <v>#N/A</v>
          </cell>
          <cell r="F634" t="e">
            <v>#N/A</v>
          </cell>
          <cell r="G634" t="e">
            <v>#N/A</v>
          </cell>
          <cell r="H634" t="e">
            <v>#N/A</v>
          </cell>
          <cell r="I634" t="e">
            <v>#N/A</v>
          </cell>
          <cell r="J634">
            <v>185</v>
          </cell>
          <cell r="K634">
            <v>173</v>
          </cell>
          <cell r="L634" t="str">
            <v>173</v>
          </cell>
          <cell r="M634" t="str">
            <v>170</v>
          </cell>
          <cell r="N634">
            <v>187</v>
          </cell>
          <cell r="O634">
            <v>236</v>
          </cell>
          <cell r="P634">
            <v>235</v>
          </cell>
          <cell r="Q634" t="str">
            <v>IN</v>
          </cell>
          <cell r="R634" t="str">
            <v>Connecticut</v>
          </cell>
          <cell r="S634" t="str">
            <v>Financial</v>
          </cell>
        </row>
        <row r="635">
          <cell r="B635" t="str">
            <v>Tesla</v>
          </cell>
          <cell r="D635" t="e">
            <v>#N/A</v>
          </cell>
          <cell r="E635" t="e">
            <v>#N/A</v>
          </cell>
          <cell r="F635" t="e">
            <v>#N/A</v>
          </cell>
          <cell r="G635" t="e">
            <v>#N/A</v>
          </cell>
          <cell r="H635" t="e">
            <v>#N/A</v>
          </cell>
          <cell r="I635" t="e">
            <v>#N/A</v>
          </cell>
          <cell r="J635">
            <v>383</v>
          </cell>
          <cell r="K635">
            <v>260</v>
          </cell>
          <cell r="L635" t="str">
            <v>144</v>
          </cell>
          <cell r="M635" t="str">
            <v>124</v>
          </cell>
          <cell r="N635">
            <v>100</v>
          </cell>
          <cell r="O635">
            <v>65</v>
          </cell>
          <cell r="P635">
            <v>50</v>
          </cell>
          <cell r="Q635" t="str">
            <v>OUT</v>
          </cell>
          <cell r="R635" t="str">
            <v>California</v>
          </cell>
          <cell r="S635" t="str">
            <v>Motor vehicles and parts</v>
          </cell>
        </row>
        <row r="636">
          <cell r="B636" t="str">
            <v>Ascena Retail Group</v>
          </cell>
          <cell r="D636" t="e">
            <v>#N/A</v>
          </cell>
          <cell r="E636" t="e">
            <v>#N/A</v>
          </cell>
          <cell r="F636" t="e">
            <v>#N/A</v>
          </cell>
          <cell r="G636">
            <v>518</v>
          </cell>
          <cell r="H636">
            <v>537</v>
          </cell>
          <cell r="I636">
            <v>523</v>
          </cell>
          <cell r="J636">
            <v>384</v>
          </cell>
          <cell r="K636">
            <v>423</v>
          </cell>
          <cell r="L636" t="str">
            <v>457</v>
          </cell>
          <cell r="M636" t="str">
            <v>473</v>
          </cell>
          <cell r="N636" t="e">
            <v>#N/A</v>
          </cell>
          <cell r="O636" t="e">
            <v>#N/A</v>
          </cell>
          <cell r="P636" t="e">
            <v>#N/A</v>
          </cell>
          <cell r="Q636" t="str">
            <v>OUT</v>
          </cell>
          <cell r="R636" t="str">
            <v>New Jersey</v>
          </cell>
          <cell r="S636" t="str">
            <v xml:space="preserve"> Retail &amp; wholesale trade</v>
          </cell>
        </row>
        <row r="637">
          <cell r="B637" t="str">
            <v>Activision Blizzard</v>
          </cell>
          <cell r="D637" t="e">
            <v>#N/A</v>
          </cell>
          <cell r="E637" t="e">
            <v>#N/A</v>
          </cell>
          <cell r="F637" t="e">
            <v>#N/A</v>
          </cell>
          <cell r="G637">
            <v>539</v>
          </cell>
          <cell r="H637" t="e">
            <v>#N/A</v>
          </cell>
          <cell r="I637">
            <v>532</v>
          </cell>
          <cell r="J637">
            <v>406</v>
          </cell>
          <cell r="K637">
            <v>401</v>
          </cell>
          <cell r="L637" t="str">
            <v>405</v>
          </cell>
          <cell r="M637" t="str">
            <v>463</v>
          </cell>
          <cell r="N637">
            <v>373</v>
          </cell>
          <cell r="O637">
            <v>396</v>
          </cell>
          <cell r="P637">
            <v>484</v>
          </cell>
          <cell r="Q637" t="str">
            <v>IN</v>
          </cell>
          <cell r="R637" t="str">
            <v>California</v>
          </cell>
          <cell r="S637" t="str">
            <v>Computer software</v>
          </cell>
        </row>
        <row r="638">
          <cell r="B638" t="str">
            <v>Adobe</v>
          </cell>
          <cell r="D638" t="e">
            <v>#N/A</v>
          </cell>
          <cell r="E638" t="e">
            <v>#N/A</v>
          </cell>
          <cell r="F638" t="e">
            <v>#N/A</v>
          </cell>
          <cell r="G638" t="e">
            <v>#N/A</v>
          </cell>
          <cell r="H638" t="e">
            <v>#N/A</v>
          </cell>
          <cell r="I638" t="e">
            <v>#N/A</v>
          </cell>
          <cell r="J638" t="e">
            <v>#N/A</v>
          </cell>
          <cell r="K638" t="e">
            <v>#N/A</v>
          </cell>
          <cell r="L638" t="str">
            <v>339</v>
          </cell>
          <cell r="M638" t="str">
            <v>285</v>
          </cell>
          <cell r="N638">
            <v>234</v>
          </cell>
          <cell r="O638">
            <v>235</v>
          </cell>
          <cell r="P638">
            <v>233</v>
          </cell>
          <cell r="Q638" t="str">
            <v>IN</v>
          </cell>
          <cell r="R638" t="str">
            <v>California</v>
          </cell>
          <cell r="S638" t="str">
            <v>Computer software</v>
          </cell>
        </row>
        <row r="639">
          <cell r="B639" t="str">
            <v>American Tower</v>
          </cell>
          <cell r="D639" t="e">
            <v>#N/A</v>
          </cell>
          <cell r="E639" t="e">
            <v>#N/A</v>
          </cell>
          <cell r="F639" t="e">
            <v>#N/A</v>
          </cell>
          <cell r="G639">
            <v>676</v>
          </cell>
          <cell r="H639" t="e">
            <v>#N/A</v>
          </cell>
          <cell r="I639">
            <v>526</v>
          </cell>
          <cell r="J639">
            <v>449</v>
          </cell>
          <cell r="K639">
            <v>419</v>
          </cell>
          <cell r="L639" t="str">
            <v>410</v>
          </cell>
          <cell r="M639" t="str">
            <v>414</v>
          </cell>
          <cell r="N639">
            <v>375</v>
          </cell>
          <cell r="O639">
            <v>375</v>
          </cell>
          <cell r="P639">
            <v>373</v>
          </cell>
          <cell r="Q639" t="str">
            <v>IN</v>
          </cell>
          <cell r="R639" t="str">
            <v>Massachusetts</v>
          </cell>
          <cell r="S639" t="str">
            <v>Telecommunications</v>
          </cell>
        </row>
        <row r="640">
          <cell r="B640" t="str">
            <v>AmTrust Financial Services</v>
          </cell>
          <cell r="D640" t="e">
            <v>#N/A</v>
          </cell>
          <cell r="E640" t="e">
            <v>#N/A</v>
          </cell>
          <cell r="F640" t="e">
            <v>#N/A</v>
          </cell>
          <cell r="G640">
            <v>774</v>
          </cell>
          <cell r="H640" t="e">
            <v>#N/A</v>
          </cell>
          <cell r="I640">
            <v>531</v>
          </cell>
          <cell r="J640">
            <v>475</v>
          </cell>
          <cell r="K640">
            <v>469</v>
          </cell>
          <cell r="L640" t="e">
            <v>#N/A</v>
          </cell>
          <cell r="M640" t="e">
            <v>#N/A</v>
          </cell>
          <cell r="N640" t="e">
            <v>#N/A</v>
          </cell>
          <cell r="O640" t="e">
            <v>#N/A</v>
          </cell>
          <cell r="P640" t="e">
            <v>#N/A</v>
          </cell>
          <cell r="Q640" t="str">
            <v>OUT</v>
          </cell>
          <cell r="R640" t="str">
            <v>New York</v>
          </cell>
          <cell r="S640" t="str">
            <v>Financial</v>
          </cell>
        </row>
        <row r="641">
          <cell r="B641" t="str">
            <v>Arconic</v>
          </cell>
          <cell r="D641" t="e">
            <v>#N/A</v>
          </cell>
          <cell r="E641" t="e">
            <v>#N/A</v>
          </cell>
          <cell r="F641" t="e">
            <v>#N/A</v>
          </cell>
          <cell r="G641" t="e">
            <v>#N/A</v>
          </cell>
          <cell r="H641" t="e">
            <v>#N/A</v>
          </cell>
          <cell r="I641" t="e">
            <v>#N/A</v>
          </cell>
          <cell r="J641">
            <v>228</v>
          </cell>
          <cell r="K641">
            <v>225</v>
          </cell>
          <cell r="L641" t="str">
            <v>227</v>
          </cell>
          <cell r="M641" t="e">
            <v>#N/A</v>
          </cell>
          <cell r="N641">
            <v>476</v>
          </cell>
          <cell r="O641">
            <v>452</v>
          </cell>
          <cell r="P641">
            <v>426</v>
          </cell>
          <cell r="Q641" t="str">
            <v>OUT</v>
          </cell>
          <cell r="R641" t="str">
            <v>New York</v>
          </cell>
          <cell r="S641" t="str">
            <v>Aerospace &amp; defense</v>
          </cell>
        </row>
        <row r="642">
          <cell r="B642" t="str">
            <v>Berry Global Group</v>
          </cell>
          <cell r="D642" t="e">
            <v>#N/A</v>
          </cell>
          <cell r="E642" t="e">
            <v>#N/A</v>
          </cell>
          <cell r="F642" t="e">
            <v>#N/A</v>
          </cell>
          <cell r="G642" t="e">
            <v>#N/A</v>
          </cell>
          <cell r="H642" t="e">
            <v>#N/A</v>
          </cell>
          <cell r="I642" t="e">
            <v>#N/A</v>
          </cell>
          <cell r="J642">
            <v>413</v>
          </cell>
          <cell r="K642">
            <v>399</v>
          </cell>
          <cell r="L642" t="str">
            <v>389</v>
          </cell>
          <cell r="M642" t="str">
            <v>358</v>
          </cell>
          <cell r="N642">
            <v>261</v>
          </cell>
          <cell r="O642">
            <v>271</v>
          </cell>
          <cell r="P642">
            <v>284</v>
          </cell>
          <cell r="Q642" t="str">
            <v>OUT</v>
          </cell>
          <cell r="R642" t="str">
            <v>Indiana</v>
          </cell>
          <cell r="S642" t="str">
            <v>Miscellaneous manufacturing</v>
          </cell>
        </row>
        <row r="643">
          <cell r="B643" t="str">
            <v>Builders FirstSource</v>
          </cell>
          <cell r="D643" t="e">
            <v>#N/A</v>
          </cell>
          <cell r="E643" t="e">
            <v>#N/A</v>
          </cell>
          <cell r="F643" t="e">
            <v>#N/A</v>
          </cell>
          <cell r="G643" t="e">
            <v>#N/A</v>
          </cell>
          <cell r="H643" t="e">
            <v>#N/A</v>
          </cell>
          <cell r="I643">
            <v>637</v>
          </cell>
          <cell r="J643">
            <v>421</v>
          </cell>
          <cell r="K643">
            <v>400</v>
          </cell>
          <cell r="L643" t="str">
            <v>394</v>
          </cell>
          <cell r="M643" t="str">
            <v>425</v>
          </cell>
          <cell r="N643">
            <v>350</v>
          </cell>
          <cell r="O643">
            <v>176</v>
          </cell>
          <cell r="P643">
            <v>172</v>
          </cell>
          <cell r="Q643" t="str">
            <v>OUT</v>
          </cell>
          <cell r="R643" t="str">
            <v>Texas</v>
          </cell>
          <cell r="S643" t="str">
            <v>Miscellaneous manufacturing</v>
          </cell>
        </row>
        <row r="644">
          <cell r="B644" t="str">
            <v>CalAtlantic Group</v>
          </cell>
          <cell r="D644" t="e">
            <v>#N/A</v>
          </cell>
          <cell r="E644" t="e">
            <v>#N/A</v>
          </cell>
          <cell r="F644" t="e">
            <v>#N/A</v>
          </cell>
          <cell r="G644" t="e">
            <v>#N/A</v>
          </cell>
          <cell r="H644" t="e">
            <v>#N/A</v>
          </cell>
          <cell r="I644">
            <v>640</v>
          </cell>
          <cell r="J644">
            <v>415</v>
          </cell>
          <cell r="K644" t="e">
            <v>#N/A</v>
          </cell>
          <cell r="L644" t="e">
            <v>#N/A</v>
          </cell>
          <cell r="M644" t="e">
            <v>#N/A</v>
          </cell>
          <cell r="N644" t="e">
            <v>#N/A</v>
          </cell>
          <cell r="O644" t="e">
            <v>#N/A</v>
          </cell>
          <cell r="P644" t="e">
            <v>#N/A</v>
          </cell>
          <cell r="Q644" t="str">
            <v>OUT</v>
          </cell>
          <cell r="R644" t="str">
            <v>Virginia</v>
          </cell>
          <cell r="S644" t="str">
            <v>Engineering &amp; construction</v>
          </cell>
        </row>
        <row r="645">
          <cell r="B645" t="str">
            <v>Chemours</v>
          </cell>
          <cell r="D645" t="e">
            <v>#N/A</v>
          </cell>
          <cell r="E645" t="e">
            <v>#N/A</v>
          </cell>
          <cell r="F645" t="e">
            <v>#N/A</v>
          </cell>
          <cell r="G645" t="e">
            <v>#N/A</v>
          </cell>
          <cell r="H645" t="e">
            <v>#N/A</v>
          </cell>
          <cell r="I645" t="e">
            <v>#N/A</v>
          </cell>
          <cell r="J645">
            <v>482</v>
          </cell>
          <cell r="K645">
            <v>451</v>
          </cell>
          <cell r="L645" t="str">
            <v>454</v>
          </cell>
          <cell r="M645">
            <v>511</v>
          </cell>
          <cell r="N645">
            <v>527</v>
          </cell>
          <cell r="O645">
            <v>502</v>
          </cell>
          <cell r="P645">
            <v>524</v>
          </cell>
          <cell r="Q645" t="str">
            <v>OUT</v>
          </cell>
          <cell r="R645" t="str">
            <v>Delaware</v>
          </cell>
          <cell r="S645" t="str">
            <v>Chemicals</v>
          </cell>
        </row>
        <row r="646">
          <cell r="B646" t="str">
            <v>Intercontinental Exchange</v>
          </cell>
          <cell r="D646" t="e">
            <v>#N/A</v>
          </cell>
          <cell r="E646" t="e">
            <v>#N/A</v>
          </cell>
          <cell r="F646" t="e">
            <v>#N/A</v>
          </cell>
          <cell r="G646" t="e">
            <v>#N/A</v>
          </cell>
          <cell r="H646" t="e">
            <v>#N/A</v>
          </cell>
          <cell r="I646">
            <v>529</v>
          </cell>
          <cell r="J646">
            <v>437</v>
          </cell>
          <cell r="K646">
            <v>477</v>
          </cell>
          <cell r="L646" t="str">
            <v>469</v>
          </cell>
          <cell r="M646" t="str">
            <v>459</v>
          </cell>
          <cell r="N646">
            <v>365</v>
          </cell>
          <cell r="O646">
            <v>384</v>
          </cell>
          <cell r="P646">
            <v>401</v>
          </cell>
          <cell r="Q646" t="str">
            <v>IN</v>
          </cell>
          <cell r="R646" t="str">
            <v>Georgia</v>
          </cell>
          <cell r="S646" t="str">
            <v>Financial</v>
          </cell>
        </row>
        <row r="647">
          <cell r="B647" t="str">
            <v>Leidos Holdings</v>
          </cell>
          <cell r="D647" t="e">
            <v>#N/A</v>
          </cell>
          <cell r="E647" t="e">
            <v>#N/A</v>
          </cell>
          <cell r="F647" t="e">
            <v>#N/A</v>
          </cell>
          <cell r="G647">
            <v>442</v>
          </cell>
          <cell r="H647" t="e">
            <v>#N/A</v>
          </cell>
          <cell r="I647">
            <v>504</v>
          </cell>
          <cell r="J647">
            <v>381</v>
          </cell>
          <cell r="K647">
            <v>292</v>
          </cell>
          <cell r="L647" t="str">
            <v>311</v>
          </cell>
          <cell r="M647" t="str">
            <v>289</v>
          </cell>
          <cell r="N647">
            <v>248</v>
          </cell>
          <cell r="O647">
            <v>274</v>
          </cell>
          <cell r="P647">
            <v>288</v>
          </cell>
          <cell r="Q647" t="str">
            <v>IN</v>
          </cell>
          <cell r="R647" t="str">
            <v>Virginia</v>
          </cell>
          <cell r="S647" t="str">
            <v>Information Technology Services</v>
          </cell>
        </row>
        <row r="648">
          <cell r="B648" t="str">
            <v>M&amp;T Bank</v>
          </cell>
          <cell r="D648" t="e">
            <v>#N/A</v>
          </cell>
          <cell r="E648" t="e">
            <v>#N/A</v>
          </cell>
          <cell r="F648" t="e">
            <v>#N/A</v>
          </cell>
          <cell r="G648">
            <v>509</v>
          </cell>
          <cell r="H648" t="e">
            <v>#N/A</v>
          </cell>
          <cell r="I648" t="e">
            <v>#N/A</v>
          </cell>
          <cell r="J648" t="e">
            <v>#N/A</v>
          </cell>
          <cell r="K648" t="e">
            <v>#N/A</v>
          </cell>
          <cell r="L648" t="e">
            <v>#N/A</v>
          </cell>
          <cell r="M648" t="str">
            <v>438</v>
          </cell>
          <cell r="N648">
            <v>444</v>
          </cell>
          <cell r="O648">
            <v>519</v>
          </cell>
          <cell r="P648">
            <v>439</v>
          </cell>
          <cell r="Q648" t="str">
            <v>IN</v>
          </cell>
          <cell r="R648" t="str">
            <v>New York</v>
          </cell>
          <cell r="S648" t="str">
            <v>Financial</v>
          </cell>
        </row>
        <row r="649">
          <cell r="B649" t="str">
            <v>Michaels</v>
          </cell>
          <cell r="D649" t="e">
            <v>#N/A</v>
          </cell>
          <cell r="E649" t="e">
            <v>#N/A</v>
          </cell>
          <cell r="F649" t="e">
            <v>#N/A</v>
          </cell>
          <cell r="G649" t="e">
            <v>#N/A</v>
          </cell>
          <cell r="H649" t="e">
            <v>#N/A</v>
          </cell>
          <cell r="I649" t="e">
            <v>#N/A</v>
          </cell>
          <cell r="J649" t="e">
            <v>#N/A</v>
          </cell>
          <cell r="K649" t="e">
            <v>#N/A</v>
          </cell>
          <cell r="L649" t="e">
            <v>#N/A</v>
          </cell>
          <cell r="M649">
            <v>544</v>
          </cell>
          <cell r="N649">
            <v>506</v>
          </cell>
          <cell r="O649" t="e">
            <v>#N/A</v>
          </cell>
          <cell r="P649" t="e">
            <v>#N/A</v>
          </cell>
          <cell r="Q649" t="str">
            <v>OUT</v>
          </cell>
          <cell r="R649" t="str">
            <v>Texas</v>
          </cell>
          <cell r="S649" t="str">
            <v>Retail &amp; Wholesale Trade</v>
          </cell>
        </row>
        <row r="650">
          <cell r="B650" t="str">
            <v>Nvidia</v>
          </cell>
          <cell r="D650" t="e">
            <v>#N/A</v>
          </cell>
          <cell r="E650" t="e">
            <v>#N/A</v>
          </cell>
          <cell r="F650" t="e">
            <v>#N/A</v>
          </cell>
          <cell r="G650">
            <v>589</v>
          </cell>
          <cell r="H650" t="e">
            <v>#N/A</v>
          </cell>
          <cell r="I650">
            <v>508</v>
          </cell>
          <cell r="J650">
            <v>387</v>
          </cell>
          <cell r="K650">
            <v>306</v>
          </cell>
          <cell r="L650" t="str">
            <v>268</v>
          </cell>
          <cell r="M650" t="str">
            <v>292</v>
          </cell>
          <cell r="N650">
            <v>184</v>
          </cell>
          <cell r="O650">
            <v>134</v>
          </cell>
          <cell r="P650">
            <v>152</v>
          </cell>
          <cell r="Q650" t="str">
            <v>OUT</v>
          </cell>
          <cell r="R650" t="str">
            <v>California</v>
          </cell>
          <cell r="S650" t="str">
            <v>Semiconductors &amp; other electronic components</v>
          </cell>
        </row>
        <row r="651">
          <cell r="B651" t="str">
            <v>Olin</v>
          </cell>
          <cell r="D651" t="e">
            <v>#N/A</v>
          </cell>
          <cell r="E651" t="e">
            <v>#N/A</v>
          </cell>
          <cell r="F651" t="e">
            <v>#N/A</v>
          </cell>
          <cell r="G651">
            <v>832</v>
          </cell>
          <cell r="H651">
            <v>938</v>
          </cell>
          <cell r="I651">
            <v>761</v>
          </cell>
          <cell r="J651">
            <v>467</v>
          </cell>
          <cell r="K651">
            <v>448</v>
          </cell>
          <cell r="L651" t="str">
            <v>434</v>
          </cell>
          <cell r="M651" t="str">
            <v>481</v>
          </cell>
          <cell r="N651">
            <v>472</v>
          </cell>
          <cell r="O651">
            <v>393</v>
          </cell>
          <cell r="P651">
            <v>410</v>
          </cell>
          <cell r="Q651" t="str">
            <v>OUT</v>
          </cell>
          <cell r="R651" t="str">
            <v>Missouri</v>
          </cell>
          <cell r="S651" t="str">
            <v>Chemicals</v>
          </cell>
        </row>
        <row r="652">
          <cell r="B652" t="str">
            <v>Patterson</v>
          </cell>
          <cell r="D652" t="e">
            <v>#N/A</v>
          </cell>
          <cell r="E652" t="e">
            <v>#N/A</v>
          </cell>
          <cell r="F652" t="e">
            <v>#N/A</v>
          </cell>
          <cell r="G652" t="e">
            <v>#N/A</v>
          </cell>
          <cell r="H652" t="e">
            <v>#N/A</v>
          </cell>
          <cell r="I652">
            <v>559</v>
          </cell>
          <cell r="J652">
            <v>466</v>
          </cell>
          <cell r="K652">
            <v>490</v>
          </cell>
          <cell r="L652" t="str">
            <v>510</v>
          </cell>
          <cell r="M652">
            <v>507</v>
          </cell>
          <cell r="N652">
            <v>491</v>
          </cell>
          <cell r="O652">
            <v>529</v>
          </cell>
          <cell r="P652">
            <v>536</v>
          </cell>
          <cell r="Q652" t="str">
            <v>OUT</v>
          </cell>
          <cell r="R652" t="str">
            <v>Minnesota</v>
          </cell>
          <cell r="S652" t="str">
            <v>Medical products and equipment</v>
          </cell>
        </row>
        <row r="653">
          <cell r="B653" t="str">
            <v>Robert Half International</v>
          </cell>
          <cell r="D653" t="e">
            <v>#N/A</v>
          </cell>
          <cell r="E653" t="e">
            <v>#N/A</v>
          </cell>
          <cell r="F653" t="e">
            <v>#N/A</v>
          </cell>
          <cell r="G653">
            <v>577</v>
          </cell>
          <cell r="H653" t="e">
            <v>#N/A</v>
          </cell>
          <cell r="I653">
            <v>503</v>
          </cell>
          <cell r="J653">
            <v>493</v>
          </cell>
          <cell r="K653">
            <v>511</v>
          </cell>
          <cell r="L653" t="str">
            <v>490</v>
          </cell>
          <cell r="M653" t="str">
            <v>482</v>
          </cell>
          <cell r="N653">
            <v>519</v>
          </cell>
          <cell r="O653">
            <v>494</v>
          </cell>
          <cell r="P653">
            <v>500</v>
          </cell>
          <cell r="Q653" t="str">
            <v>IN</v>
          </cell>
          <cell r="R653" t="str">
            <v>California</v>
          </cell>
          <cell r="S653" t="str">
            <v>Miscellaneous Services</v>
          </cell>
        </row>
        <row r="654">
          <cell r="B654" t="str">
            <v>Toll Brothers</v>
          </cell>
          <cell r="D654" t="e">
            <v>#N/A</v>
          </cell>
          <cell r="E654" t="e">
            <v>#N/A</v>
          </cell>
          <cell r="F654" t="e">
            <v>#N/A</v>
          </cell>
          <cell r="G654">
            <v>791</v>
          </cell>
          <cell r="H654" t="e">
            <v>#N/A</v>
          </cell>
          <cell r="I654">
            <v>576</v>
          </cell>
          <cell r="J654">
            <v>497</v>
          </cell>
          <cell r="K654">
            <v>480</v>
          </cell>
          <cell r="L654" t="str">
            <v>428</v>
          </cell>
          <cell r="M654" t="str">
            <v>426</v>
          </cell>
          <cell r="N654">
            <v>411</v>
          </cell>
          <cell r="O654">
            <v>397</v>
          </cell>
          <cell r="P654">
            <v>382</v>
          </cell>
          <cell r="Q654" t="str">
            <v>OUT</v>
          </cell>
          <cell r="R654" t="str">
            <v xml:space="preserve">Pennsylvania </v>
          </cell>
          <cell r="S654" t="str">
            <v xml:space="preserve"> Engineering &amp; Construction</v>
          </cell>
        </row>
        <row r="655">
          <cell r="B655" t="str">
            <v>TreeHouse Foods</v>
          </cell>
          <cell r="D655" t="e">
            <v>#N/A</v>
          </cell>
          <cell r="E655" t="e">
            <v>#N/A</v>
          </cell>
          <cell r="F655" t="e">
            <v>#N/A</v>
          </cell>
          <cell r="G655" t="e">
            <v>#N/A</v>
          </cell>
          <cell r="H655">
            <v>767</v>
          </cell>
          <cell r="I655">
            <v>686</v>
          </cell>
          <cell r="J655">
            <v>427</v>
          </cell>
          <cell r="K655">
            <v>446</v>
          </cell>
          <cell r="L655" t="str">
            <v>489</v>
          </cell>
          <cell r="M655">
            <v>552</v>
          </cell>
          <cell r="N655">
            <v>564</v>
          </cell>
          <cell r="O655">
            <v>657</v>
          </cell>
          <cell r="P655">
            <v>677</v>
          </cell>
          <cell r="Q655" t="str">
            <v>OUT</v>
          </cell>
          <cell r="R655" t="str">
            <v>Illinois</v>
          </cell>
          <cell r="S655" t="str">
            <v>Food &amp; Beverages &amp; Tobacco</v>
          </cell>
        </row>
        <row r="656">
          <cell r="B656" t="str">
            <v>Yum China Holdings</v>
          </cell>
          <cell r="D656" t="e">
            <v>#N/A</v>
          </cell>
          <cell r="E656" t="e">
            <v>#N/A</v>
          </cell>
          <cell r="F656" t="e">
            <v>#N/A</v>
          </cell>
          <cell r="G656" t="e">
            <v>#N/A</v>
          </cell>
          <cell r="H656" t="e">
            <v>#N/A</v>
          </cell>
          <cell r="I656" t="e">
            <v>#N/A</v>
          </cell>
          <cell r="J656">
            <v>399</v>
          </cell>
          <cell r="K656">
            <v>397</v>
          </cell>
          <cell r="L656" t="str">
            <v>362</v>
          </cell>
          <cell r="M656" t="str">
            <v>361</v>
          </cell>
          <cell r="N656">
            <v>363</v>
          </cell>
          <cell r="O656">
            <v>359</v>
          </cell>
          <cell r="P656">
            <v>405</v>
          </cell>
          <cell r="Q656" t="str">
            <v>OUT</v>
          </cell>
          <cell r="R656" t="str">
            <v>Texas</v>
          </cell>
          <cell r="S656" t="str">
            <v>Miscellaneous services</v>
          </cell>
        </row>
        <row r="657">
          <cell r="B657" t="str">
            <v>Molson Coors</v>
          </cell>
          <cell r="D657" t="e">
            <v>#N/A</v>
          </cell>
          <cell r="E657" t="e">
            <v>#N/A</v>
          </cell>
          <cell r="F657" t="e">
            <v>#N/A</v>
          </cell>
          <cell r="G657" t="e">
            <v>#N/A</v>
          </cell>
          <cell r="H657" t="e">
            <v>#N/A</v>
          </cell>
          <cell r="I657">
            <v>636</v>
          </cell>
          <cell r="J657">
            <v>522</v>
          </cell>
          <cell r="K657">
            <v>275</v>
          </cell>
          <cell r="L657" t="str">
            <v>294</v>
          </cell>
          <cell r="M657" t="e">
            <v>#N/A</v>
          </cell>
          <cell r="N657" t="e">
            <v>#N/A</v>
          </cell>
          <cell r="O657" t="e">
            <v>#N/A</v>
          </cell>
          <cell r="P657" t="e">
            <v>#N/A</v>
          </cell>
          <cell r="Q657" t="str">
            <v>IN</v>
          </cell>
          <cell r="R657" t="str">
            <v>Colorado</v>
          </cell>
          <cell r="S657" t="str">
            <v>Food &amp; beverages &amp; tobacco</v>
          </cell>
        </row>
        <row r="658">
          <cell r="B658" t="str">
            <v>DCP Midstream</v>
          </cell>
          <cell r="D658" t="e">
            <v>#N/A</v>
          </cell>
          <cell r="E658" t="e">
            <v>#N/A</v>
          </cell>
          <cell r="F658" t="e">
            <v>#N/A</v>
          </cell>
          <cell r="G658" t="e">
            <v>#N/A</v>
          </cell>
          <cell r="H658" t="e">
            <v>#N/A</v>
          </cell>
          <cell r="I658" t="e">
            <v>#N/A</v>
          </cell>
          <cell r="J658" t="e">
            <v>#N/A</v>
          </cell>
          <cell r="K658">
            <v>344</v>
          </cell>
          <cell r="L658" t="str">
            <v>320</v>
          </cell>
          <cell r="M658" t="str">
            <v>413</v>
          </cell>
          <cell r="N658">
            <v>442</v>
          </cell>
          <cell r="O658">
            <v>344</v>
          </cell>
          <cell r="P658">
            <v>276</v>
          </cell>
          <cell r="Q658" t="str">
            <v>OUT</v>
          </cell>
        </row>
        <row r="659">
          <cell r="B659" t="str">
            <v>Westlake Chemical</v>
          </cell>
          <cell r="D659" t="e">
            <v>#N/A</v>
          </cell>
          <cell r="E659" t="e">
            <v>#N/A</v>
          </cell>
          <cell r="F659" t="e">
            <v>#N/A</v>
          </cell>
          <cell r="G659">
            <v>624</v>
          </cell>
          <cell r="H659" t="e">
            <v>#N/A</v>
          </cell>
          <cell r="I659">
            <v>549</v>
          </cell>
          <cell r="J659">
            <v>507</v>
          </cell>
          <cell r="K659">
            <v>352</v>
          </cell>
          <cell r="L659" t="str">
            <v>352</v>
          </cell>
          <cell r="M659" t="str">
            <v>391</v>
          </cell>
          <cell r="N659">
            <v>388</v>
          </cell>
          <cell r="O659" t="e">
            <v>#N/A</v>
          </cell>
          <cell r="P659" t="e">
            <v>#N/A</v>
          </cell>
          <cell r="Q659" t="str">
            <v>OUT</v>
          </cell>
          <cell r="R659" t="str">
            <v>Texas</v>
          </cell>
          <cell r="S659" t="str">
            <v>Chemicals</v>
          </cell>
        </row>
        <row r="660">
          <cell r="B660" t="str">
            <v>Coty</v>
          </cell>
          <cell r="D660" t="e">
            <v>#N/A</v>
          </cell>
          <cell r="E660" t="e">
            <v>#N/A</v>
          </cell>
          <cell r="F660" t="e">
            <v>#N/A</v>
          </cell>
          <cell r="G660">
            <v>526</v>
          </cell>
          <cell r="H660" t="e">
            <v>#N/A</v>
          </cell>
          <cell r="I660">
            <v>554</v>
          </cell>
          <cell r="J660">
            <v>558</v>
          </cell>
          <cell r="K660">
            <v>371</v>
          </cell>
          <cell r="L660" t="str">
            <v>334</v>
          </cell>
          <cell r="M660" t="str">
            <v>366</v>
          </cell>
          <cell r="N660">
            <v>426</v>
          </cell>
          <cell r="O660">
            <v>554</v>
          </cell>
          <cell r="P660">
            <v>622</v>
          </cell>
          <cell r="Q660" t="str">
            <v>OUT</v>
          </cell>
          <cell r="R660" t="str">
            <v xml:space="preserve"> </v>
          </cell>
          <cell r="S660" t="str">
            <v xml:space="preserve"> </v>
          </cell>
        </row>
        <row r="661">
          <cell r="B661" t="str">
            <v>DXC Technology</v>
          </cell>
          <cell r="D661" t="e">
            <v>#N/A</v>
          </cell>
          <cell r="E661" t="e">
            <v>#N/A</v>
          </cell>
          <cell r="F661" t="e">
            <v>#N/A</v>
          </cell>
          <cell r="G661" t="e">
            <v>#N/A</v>
          </cell>
          <cell r="H661" t="e">
            <v>#N/A</v>
          </cell>
          <cell r="I661" t="e">
            <v>#N/A</v>
          </cell>
          <cell r="J661" t="e">
            <v>#N/A</v>
          </cell>
          <cell r="K661">
            <v>374</v>
          </cell>
          <cell r="L661" t="str">
            <v>122</v>
          </cell>
          <cell r="M661" t="str">
            <v>155</v>
          </cell>
          <cell r="N661">
            <v>152</v>
          </cell>
          <cell r="O661">
            <v>207</v>
          </cell>
          <cell r="P661">
            <v>255</v>
          </cell>
          <cell r="Q661" t="str">
            <v>IN</v>
          </cell>
          <cell r="R661" t="str">
            <v>North Carolina</v>
          </cell>
          <cell r="S661" t="str">
            <v>Utilities, gas and electric</v>
          </cell>
        </row>
        <row r="662">
          <cell r="B662" t="str">
            <v>Thor Industries</v>
          </cell>
          <cell r="D662" t="e">
            <v>#N/A</v>
          </cell>
          <cell r="E662" t="e">
            <v>#N/A</v>
          </cell>
          <cell r="F662" t="e">
            <v>#N/A</v>
          </cell>
          <cell r="G662">
            <v>636</v>
          </cell>
          <cell r="H662" t="e">
            <v>#N/A</v>
          </cell>
          <cell r="I662">
            <v>591</v>
          </cell>
          <cell r="J662">
            <v>540</v>
          </cell>
          <cell r="K662">
            <v>392</v>
          </cell>
          <cell r="L662" t="str">
            <v>367</v>
          </cell>
          <cell r="M662" t="str">
            <v>404</v>
          </cell>
          <cell r="N662">
            <v>368</v>
          </cell>
          <cell r="O662">
            <v>306</v>
          </cell>
          <cell r="P662">
            <v>254</v>
          </cell>
          <cell r="Q662" t="str">
            <v>OUT</v>
          </cell>
          <cell r="R662" t="str">
            <v>Indiana</v>
          </cell>
          <cell r="S662" t="str">
            <v>Miscellaneous manufacturing</v>
          </cell>
        </row>
        <row r="663">
          <cell r="B663" t="str">
            <v>Fortive</v>
          </cell>
          <cell r="D663" t="e">
            <v>#N/A</v>
          </cell>
          <cell r="E663" t="e">
            <v>#N/A</v>
          </cell>
          <cell r="F663" t="e">
            <v>#N/A</v>
          </cell>
          <cell r="G663" t="e">
            <v>#N/A</v>
          </cell>
          <cell r="H663" t="e">
            <v>#N/A</v>
          </cell>
          <cell r="I663" t="e">
            <v>#N/A</v>
          </cell>
          <cell r="J663" t="e">
            <v>#N/A</v>
          </cell>
          <cell r="K663">
            <v>420</v>
          </cell>
          <cell r="L663" t="str">
            <v>422</v>
          </cell>
          <cell r="M663" t="str">
            <v>422</v>
          </cell>
          <cell r="N663">
            <v>556</v>
          </cell>
          <cell r="O663">
            <v>579</v>
          </cell>
          <cell r="P663">
            <v>587</v>
          </cell>
          <cell r="Q663" t="str">
            <v>IN</v>
          </cell>
          <cell r="R663" t="str">
            <v>Washington</v>
          </cell>
          <cell r="S663" t="str">
            <v>Industrial Machinery</v>
          </cell>
        </row>
        <row r="664">
          <cell r="B664" t="str">
            <v>Mastec</v>
          </cell>
          <cell r="D664" t="e">
            <v>#N/A</v>
          </cell>
          <cell r="E664" t="e">
            <v>#N/A</v>
          </cell>
          <cell r="F664" t="e">
            <v>#N/A</v>
          </cell>
          <cell r="G664">
            <v>567</v>
          </cell>
          <cell r="H664">
            <v>562</v>
          </cell>
          <cell r="I664">
            <v>572</v>
          </cell>
          <cell r="J664">
            <v>502</v>
          </cell>
          <cell r="K664">
            <v>428</v>
          </cell>
          <cell r="L664" t="str">
            <v>436</v>
          </cell>
          <cell r="M664" t="str">
            <v>430</v>
          </cell>
          <cell r="N664">
            <v>441</v>
          </cell>
          <cell r="O664">
            <v>429</v>
          </cell>
          <cell r="P664">
            <v>394</v>
          </cell>
          <cell r="Q664" t="str">
            <v>OUT</v>
          </cell>
          <cell r="R664" t="str">
            <v>Florida</v>
          </cell>
          <cell r="S664" t="str">
            <v>Engineering &amp; construction</v>
          </cell>
        </row>
        <row r="665">
          <cell r="B665" t="str">
            <v>American Axle &amp; Manufacturing</v>
          </cell>
          <cell r="D665" t="e">
            <v>#N/A</v>
          </cell>
          <cell r="E665" t="e">
            <v>#N/A</v>
          </cell>
          <cell r="F665" t="e">
            <v>#N/A</v>
          </cell>
          <cell r="G665" t="e">
            <v>#N/A</v>
          </cell>
          <cell r="H665" t="e">
            <v>#N/A</v>
          </cell>
          <cell r="I665">
            <v>604</v>
          </cell>
          <cell r="J665">
            <v>593</v>
          </cell>
          <cell r="K665">
            <v>449</v>
          </cell>
          <cell r="L665" t="str">
            <v>418</v>
          </cell>
          <cell r="M665" t="str">
            <v>460</v>
          </cell>
          <cell r="N665">
            <v>547</v>
          </cell>
          <cell r="O665">
            <v>587</v>
          </cell>
          <cell r="P665">
            <v>588</v>
          </cell>
          <cell r="Q665" t="str">
            <v>OUT</v>
          </cell>
          <cell r="R665" t="str">
            <v>Michigan</v>
          </cell>
          <cell r="S665" t="str">
            <v>Miscellaneous manufacturing</v>
          </cell>
        </row>
        <row r="666">
          <cell r="B666" t="str">
            <v>Securian Financial</v>
          </cell>
          <cell r="D666" t="e">
            <v>#N/A</v>
          </cell>
          <cell r="E666" t="e">
            <v>#N/A</v>
          </cell>
          <cell r="F666" t="e">
            <v>#N/A</v>
          </cell>
          <cell r="G666" t="e">
            <v>#N/A</v>
          </cell>
          <cell r="H666" t="e">
            <v>#N/A</v>
          </cell>
          <cell r="I666" t="e">
            <v>#N/A</v>
          </cell>
          <cell r="J666" t="e">
            <v>#N/A</v>
          </cell>
          <cell r="K666" t="e">
            <v>#N/A</v>
          </cell>
          <cell r="L666" t="e">
            <v>#N/A</v>
          </cell>
          <cell r="M666" t="e">
            <v>#N/A</v>
          </cell>
          <cell r="N666" t="e">
            <v>#N/A</v>
          </cell>
          <cell r="O666" t="e">
            <v>#N/A</v>
          </cell>
          <cell r="P666" t="e">
            <v>#N/A</v>
          </cell>
          <cell r="Q666" t="str">
            <v>OUT</v>
          </cell>
        </row>
        <row r="667">
          <cell r="B667" t="str">
            <v>Conduent</v>
          </cell>
          <cell r="D667" t="e">
            <v>#N/A</v>
          </cell>
          <cell r="E667" t="e">
            <v>#N/A</v>
          </cell>
          <cell r="F667" t="e">
            <v>#N/A</v>
          </cell>
          <cell r="G667" t="e">
            <v>#N/A</v>
          </cell>
          <cell r="H667" t="e">
            <v>#N/A</v>
          </cell>
          <cell r="I667" t="e">
            <v>#N/A</v>
          </cell>
          <cell r="J667" t="e">
            <v>#N/A</v>
          </cell>
          <cell r="K667">
            <v>466</v>
          </cell>
          <cell r="L667" t="str">
            <v>517</v>
          </cell>
          <cell r="M667">
            <v>599</v>
          </cell>
          <cell r="N667">
            <v>604</v>
          </cell>
          <cell r="O667">
            <v>678</v>
          </cell>
          <cell r="P667">
            <v>763</v>
          </cell>
          <cell r="Q667" t="str">
            <v>OUT</v>
          </cell>
          <cell r="R667" t="str">
            <v xml:space="preserve"> </v>
          </cell>
          <cell r="S667" t="str">
            <v>Miscellaneous services</v>
          </cell>
        </row>
        <row r="668">
          <cell r="B668" t="str">
            <v>Ulta Beauty</v>
          </cell>
          <cell r="D668" t="e">
            <v>#N/A</v>
          </cell>
          <cell r="E668" t="e">
            <v>#N/A</v>
          </cell>
          <cell r="F668" t="e">
            <v>#N/A</v>
          </cell>
          <cell r="G668" t="e">
            <v>#N/A</v>
          </cell>
          <cell r="H668" t="e">
            <v>#N/A</v>
          </cell>
          <cell r="I668" t="e">
            <v>#N/A</v>
          </cell>
          <cell r="J668">
            <v>524</v>
          </cell>
          <cell r="K668">
            <v>471</v>
          </cell>
          <cell r="L668" t="str">
            <v>449</v>
          </cell>
          <cell r="M668" t="str">
            <v>418</v>
          </cell>
          <cell r="N668">
            <v>451</v>
          </cell>
          <cell r="O668">
            <v>402</v>
          </cell>
          <cell r="P668">
            <v>383</v>
          </cell>
          <cell r="Q668" t="str">
            <v>IN</v>
          </cell>
          <cell r="R668" t="str">
            <v>Illinois</v>
          </cell>
          <cell r="S668" t="str">
            <v>Household &amp; personal products</v>
          </cell>
        </row>
        <row r="669">
          <cell r="B669" t="str">
            <v>Regeneron Pharmaceuticals</v>
          </cell>
          <cell r="D669" t="e">
            <v>#N/A</v>
          </cell>
          <cell r="E669" t="e">
            <v>#N/A</v>
          </cell>
          <cell r="F669" t="e">
            <v>#N/A</v>
          </cell>
          <cell r="G669">
            <v>943</v>
          </cell>
          <cell r="H669" t="e">
            <v>#N/A</v>
          </cell>
          <cell r="I669">
            <v>583</v>
          </cell>
          <cell r="J669">
            <v>523</v>
          </cell>
          <cell r="K669">
            <v>473</v>
          </cell>
          <cell r="L669" t="str">
            <v>450</v>
          </cell>
          <cell r="M669" t="str">
            <v>405</v>
          </cell>
          <cell r="N669">
            <v>354</v>
          </cell>
          <cell r="O669">
            <v>231</v>
          </cell>
          <cell r="P669">
            <v>339</v>
          </cell>
          <cell r="Q669" t="str">
            <v>IN</v>
          </cell>
          <cell r="R669" t="str">
            <v>New York</v>
          </cell>
          <cell r="S669" t="str">
            <v>Pharmaceuticals</v>
          </cell>
        </row>
        <row r="670">
          <cell r="B670" t="str">
            <v>Magellan health</v>
          </cell>
          <cell r="D670" t="e">
            <v>#N/A</v>
          </cell>
          <cell r="E670" t="e">
            <v>#N/A</v>
          </cell>
          <cell r="F670" t="e">
            <v>#N/A</v>
          </cell>
          <cell r="G670" t="e">
            <v>#N/A</v>
          </cell>
          <cell r="H670" t="e">
            <v>#N/A</v>
          </cell>
          <cell r="I670">
            <v>537</v>
          </cell>
          <cell r="J670">
            <v>526</v>
          </cell>
          <cell r="K670">
            <v>475</v>
          </cell>
          <cell r="L670" t="str">
            <v>417</v>
          </cell>
          <cell r="M670" t="str">
            <v>432</v>
          </cell>
          <cell r="N670">
            <v>390</v>
          </cell>
          <cell r="O670" t="e">
            <v>#N/A</v>
          </cell>
          <cell r="P670" t="e">
            <v>#N/A</v>
          </cell>
          <cell r="Q670" t="str">
            <v>OUT</v>
          </cell>
          <cell r="R670" t="str">
            <v>Arizona</v>
          </cell>
          <cell r="S670" t="str">
            <v>Health care</v>
          </cell>
        </row>
        <row r="671">
          <cell r="B671" t="str">
            <v>Cheniere Energy</v>
          </cell>
          <cell r="D671" t="e">
            <v>#N/A</v>
          </cell>
          <cell r="E671" t="e">
            <v>#N/A</v>
          </cell>
          <cell r="F671" t="e">
            <v>#N/A</v>
          </cell>
          <cell r="G671" t="e">
            <v>#N/A</v>
          </cell>
          <cell r="H671" t="e">
            <v>#N/A</v>
          </cell>
          <cell r="I671" t="e">
            <v>#N/A</v>
          </cell>
          <cell r="J671" t="e">
            <v>#N/A</v>
          </cell>
          <cell r="K671">
            <v>489</v>
          </cell>
          <cell r="L671" t="str">
            <v>383</v>
          </cell>
          <cell r="M671" t="str">
            <v>329</v>
          </cell>
          <cell r="N671">
            <v>328</v>
          </cell>
          <cell r="O671">
            <v>233</v>
          </cell>
          <cell r="P671">
            <v>122</v>
          </cell>
          <cell r="Q671" t="str">
            <v>OUT</v>
          </cell>
        </row>
        <row r="672">
          <cell r="B672" t="str">
            <v>ON Semiconductor</v>
          </cell>
          <cell r="D672" t="e">
            <v>#N/A</v>
          </cell>
          <cell r="E672" t="e">
            <v>#N/A</v>
          </cell>
          <cell r="F672" t="e">
            <v>#N/A</v>
          </cell>
          <cell r="G672">
            <v>771</v>
          </cell>
          <cell r="H672" t="e">
            <v>#N/A</v>
          </cell>
          <cell r="I672">
            <v>649</v>
          </cell>
          <cell r="J672">
            <v>598</v>
          </cell>
          <cell r="K672">
            <v>492</v>
          </cell>
          <cell r="L672" t="str">
            <v>485</v>
          </cell>
          <cell r="M672">
            <v>512</v>
          </cell>
          <cell r="N672">
            <v>509</v>
          </cell>
          <cell r="O672">
            <v>483</v>
          </cell>
          <cell r="P672">
            <v>454</v>
          </cell>
          <cell r="Q672" t="str">
            <v>OUT</v>
          </cell>
          <cell r="R672" t="str">
            <v xml:space="preserve">Arizona </v>
          </cell>
          <cell r="S672" t="str">
            <v>Semiconductors and other electronic components</v>
          </cell>
        </row>
        <row r="673">
          <cell r="B673" t="str">
            <v>Polaris Industries</v>
          </cell>
          <cell r="D673" t="e">
            <v>#N/A</v>
          </cell>
          <cell r="E673" t="e">
            <v>#N/A</v>
          </cell>
          <cell r="F673" t="e">
            <v>#N/A</v>
          </cell>
          <cell r="G673">
            <v>621</v>
          </cell>
          <cell r="H673" t="e">
            <v>#N/A</v>
          </cell>
          <cell r="I673">
            <v>528</v>
          </cell>
          <cell r="J673">
            <v>537</v>
          </cell>
          <cell r="K673">
            <v>496</v>
          </cell>
          <cell r="L673" t="str">
            <v>476</v>
          </cell>
          <cell r="M673" t="e">
            <v>#N/A</v>
          </cell>
          <cell r="N673" t="e">
            <v>#N/A</v>
          </cell>
          <cell r="O673" t="e">
            <v>#N/A</v>
          </cell>
          <cell r="P673" t="e">
            <v>#N/A</v>
          </cell>
          <cell r="Q673" t="str">
            <v>OUT</v>
          </cell>
          <cell r="R673" t="str">
            <v>Minnesota</v>
          </cell>
          <cell r="S673" t="str">
            <v>Motor Vehicles and parts</v>
          </cell>
        </row>
        <row r="674">
          <cell r="B674" t="str">
            <v>Cintas</v>
          </cell>
          <cell r="D674" t="e">
            <v>#N/A</v>
          </cell>
          <cell r="E674" t="e">
            <v>#N/A</v>
          </cell>
          <cell r="F674" t="e">
            <v>#N/A</v>
          </cell>
          <cell r="G674">
            <v>572</v>
          </cell>
          <cell r="H674" t="e">
            <v>#N/A</v>
          </cell>
          <cell r="I674">
            <v>545</v>
          </cell>
          <cell r="J674">
            <v>520</v>
          </cell>
          <cell r="K674">
            <v>500</v>
          </cell>
          <cell r="L674" t="str">
            <v>459</v>
          </cell>
          <cell r="M674" t="str">
            <v>441</v>
          </cell>
          <cell r="N674">
            <v>410</v>
          </cell>
          <cell r="O674">
            <v>470</v>
          </cell>
          <cell r="P674">
            <v>473</v>
          </cell>
          <cell r="Q674" t="str">
            <v>IN</v>
          </cell>
          <cell r="R674" t="str">
            <v>Ohio</v>
          </cell>
          <cell r="S674" t="str">
            <v>Miscellaneous Services</v>
          </cell>
        </row>
        <row r="675">
          <cell r="B675" t="str">
            <v>Altice USA</v>
          </cell>
          <cell r="D675" t="e">
            <v>#N/A</v>
          </cell>
          <cell r="E675" t="e">
            <v>#N/A</v>
          </cell>
          <cell r="F675" t="e">
            <v>#N/A</v>
          </cell>
          <cell r="G675" t="e">
            <v>#N/A</v>
          </cell>
          <cell r="H675" t="e">
            <v>#N/A</v>
          </cell>
          <cell r="I675" t="e">
            <v>#N/A</v>
          </cell>
          <cell r="J675" t="e">
            <v>#N/A</v>
          </cell>
          <cell r="K675" t="e">
            <v>#N/A</v>
          </cell>
          <cell r="L675" t="str">
            <v>327</v>
          </cell>
          <cell r="M675" t="str">
            <v>327</v>
          </cell>
          <cell r="N675">
            <v>306</v>
          </cell>
          <cell r="O675">
            <v>355</v>
          </cell>
          <cell r="P675">
            <v>397</v>
          </cell>
          <cell r="Q675" t="str">
            <v>OUT</v>
          </cell>
          <cell r="R675" t="str">
            <v>New York</v>
          </cell>
          <cell r="S675" t="str">
            <v>Telecommunications</v>
          </cell>
        </row>
        <row r="676">
          <cell r="B676" t="str">
            <v>Brighthouse Financial</v>
          </cell>
          <cell r="D676" t="e">
            <v>#N/A</v>
          </cell>
          <cell r="E676" t="e">
            <v>#N/A</v>
          </cell>
          <cell r="F676" t="e">
            <v>#N/A</v>
          </cell>
          <cell r="G676" t="e">
            <v>#N/A</v>
          </cell>
          <cell r="H676" t="e">
            <v>#N/A</v>
          </cell>
          <cell r="I676" t="e">
            <v>#N/A</v>
          </cell>
          <cell r="J676" t="e">
            <v>#N/A</v>
          </cell>
          <cell r="K676" t="e">
            <v>#N/A</v>
          </cell>
          <cell r="L676" t="str">
            <v>342</v>
          </cell>
          <cell r="M676" t="str">
            <v>458</v>
          </cell>
          <cell r="N676">
            <v>353</v>
          </cell>
          <cell r="O676">
            <v>468</v>
          </cell>
          <cell r="P676">
            <v>448</v>
          </cell>
          <cell r="Q676" t="str">
            <v>OUT</v>
          </cell>
          <cell r="R676" t="str">
            <v>North Carolina</v>
          </cell>
          <cell r="S676" t="str">
            <v>Financial</v>
          </cell>
        </row>
        <row r="677">
          <cell r="B677" t="str">
            <v>Graphic Packaging</v>
          </cell>
          <cell r="D677" t="e">
            <v>#N/A</v>
          </cell>
          <cell r="E677" t="e">
            <v>#N/A</v>
          </cell>
          <cell r="F677" t="e">
            <v>#N/A</v>
          </cell>
          <cell r="G677" t="e">
            <v>#N/A</v>
          </cell>
          <cell r="H677" t="e">
            <v>#N/A</v>
          </cell>
          <cell r="I677" t="e">
            <v>#N/A</v>
          </cell>
          <cell r="J677" t="e">
            <v>#N/A</v>
          </cell>
          <cell r="K677">
            <v>565</v>
          </cell>
          <cell r="L677" t="str">
            <v>480</v>
          </cell>
          <cell r="M677" t="e">
            <v>#N/A</v>
          </cell>
          <cell r="N677" t="e">
            <v>#N/A</v>
          </cell>
          <cell r="O677" t="e">
            <v>#N/A</v>
          </cell>
          <cell r="P677" t="e">
            <v>#N/A</v>
          </cell>
          <cell r="Q677" t="str">
            <v>OUT</v>
          </cell>
          <cell r="R677" t="str">
            <v>Georgia</v>
          </cell>
          <cell r="S677" t="str">
            <v>Miscellaneous Manufacturing</v>
          </cell>
        </row>
        <row r="678">
          <cell r="B678" t="str">
            <v>Analog Devices</v>
          </cell>
          <cell r="D678" t="e">
            <v>#N/A</v>
          </cell>
          <cell r="E678" t="e">
            <v>#N/A</v>
          </cell>
          <cell r="F678" t="e">
            <v>#N/A</v>
          </cell>
          <cell r="G678">
            <v>799</v>
          </cell>
          <cell r="H678" t="e">
            <v>#N/A</v>
          </cell>
          <cell r="I678">
            <v>659</v>
          </cell>
          <cell r="J678">
            <v>660</v>
          </cell>
          <cell r="K678">
            <v>520</v>
          </cell>
          <cell r="L678" t="str">
            <v>472</v>
          </cell>
          <cell r="M678" t="str">
            <v>487</v>
          </cell>
          <cell r="N678">
            <v>481</v>
          </cell>
          <cell r="O678">
            <v>463</v>
          </cell>
          <cell r="P678">
            <v>344</v>
          </cell>
          <cell r="Q678" t="str">
            <v>IN</v>
          </cell>
          <cell r="R678" t="str">
            <v>Massachusetts</v>
          </cell>
          <cell r="S678" t="str">
            <v>Semiconductors &amp; other electronic components</v>
          </cell>
        </row>
        <row r="679">
          <cell r="B679" t="str">
            <v>Enlink Midstream</v>
          </cell>
          <cell r="D679" t="e">
            <v>#N/A</v>
          </cell>
          <cell r="E679" t="e">
            <v>#N/A</v>
          </cell>
          <cell r="F679" t="e">
            <v>#N/A</v>
          </cell>
          <cell r="G679" t="e">
            <v>#N/A</v>
          </cell>
          <cell r="H679" t="e">
            <v>#N/A</v>
          </cell>
          <cell r="I679" t="e">
            <v>#N/A</v>
          </cell>
          <cell r="J679" t="e">
            <v>#N/A</v>
          </cell>
          <cell r="K679" t="e">
            <v>#N/A</v>
          </cell>
          <cell r="L679" t="str">
            <v>396</v>
          </cell>
          <cell r="M679" t="str">
            <v>483</v>
          </cell>
          <cell r="N679">
            <v>630</v>
          </cell>
          <cell r="O679">
            <v>485</v>
          </cell>
          <cell r="P679">
            <v>406</v>
          </cell>
          <cell r="Q679" t="str">
            <v>OUT</v>
          </cell>
        </row>
        <row r="680">
          <cell r="B680" t="str">
            <v>Williams-Sonoma</v>
          </cell>
          <cell r="D680" t="e">
            <v>#N/A</v>
          </cell>
          <cell r="E680" t="e">
            <v>#N/A</v>
          </cell>
          <cell r="F680" t="e">
            <v>#N/A</v>
          </cell>
          <cell r="G680">
            <v>560</v>
          </cell>
          <cell r="H680" t="e">
            <v>#N/A</v>
          </cell>
          <cell r="I680">
            <v>512</v>
          </cell>
          <cell r="J680">
            <v>506</v>
          </cell>
          <cell r="K680">
            <v>508</v>
          </cell>
          <cell r="L680" t="str">
            <v>495</v>
          </cell>
          <cell r="M680" t="str">
            <v>489</v>
          </cell>
          <cell r="N680">
            <v>425</v>
          </cell>
          <cell r="O680">
            <v>420</v>
          </cell>
          <cell r="P680">
            <v>437</v>
          </cell>
          <cell r="Q680" t="str">
            <v>OUT</v>
          </cell>
          <cell r="R680" t="str">
            <v>California</v>
          </cell>
          <cell r="S680" t="str">
            <v>Retail &amp; wholesale trade</v>
          </cell>
        </row>
        <row r="681">
          <cell r="B681" t="str">
            <v>Zoetis</v>
          </cell>
          <cell r="D681" t="e">
            <v>#N/A</v>
          </cell>
          <cell r="E681" t="e">
            <v>#N/A</v>
          </cell>
          <cell r="F681" t="e">
            <v>#N/A</v>
          </cell>
          <cell r="G681" t="e">
            <v>#N/A</v>
          </cell>
          <cell r="H681">
            <v>538</v>
          </cell>
          <cell r="I681">
            <v>527</v>
          </cell>
          <cell r="J681">
            <v>521</v>
          </cell>
          <cell r="K681">
            <v>507</v>
          </cell>
          <cell r="L681" t="str">
            <v>487</v>
          </cell>
          <cell r="M681" t="str">
            <v>472</v>
          </cell>
          <cell r="N681">
            <v>431</v>
          </cell>
          <cell r="O681">
            <v>440</v>
          </cell>
          <cell r="P681">
            <v>463</v>
          </cell>
          <cell r="Q681" t="str">
            <v>IN</v>
          </cell>
          <cell r="R681" t="str">
            <v>New Jersey</v>
          </cell>
          <cell r="S681" t="str">
            <v>Pharmaceuticals</v>
          </cell>
        </row>
        <row r="682">
          <cell r="B682" t="str">
            <v>Intuit</v>
          </cell>
          <cell r="D682" t="e">
            <v>#N/A</v>
          </cell>
          <cell r="E682" t="e">
            <v>#N/A</v>
          </cell>
          <cell r="F682" t="e">
            <v>#N/A</v>
          </cell>
          <cell r="G682">
            <v>544</v>
          </cell>
          <cell r="H682" t="e">
            <v>#N/A</v>
          </cell>
          <cell r="I682">
            <v>552</v>
          </cell>
          <cell r="J682">
            <v>527</v>
          </cell>
          <cell r="K682">
            <v>516</v>
          </cell>
          <cell r="L682" t="str">
            <v>482</v>
          </cell>
          <cell r="M682" t="str">
            <v>445</v>
          </cell>
          <cell r="N682">
            <v>380</v>
          </cell>
          <cell r="O682">
            <v>366</v>
          </cell>
          <cell r="P682">
            <v>321</v>
          </cell>
          <cell r="Q682" t="str">
            <v>IN</v>
          </cell>
          <cell r="R682" t="str">
            <v>California</v>
          </cell>
          <cell r="S682" t="str">
            <v>Computer software</v>
          </cell>
        </row>
        <row r="683">
          <cell r="B683" t="str">
            <v>Post Holdings</v>
          </cell>
          <cell r="D683" t="e">
            <v>#N/A</v>
          </cell>
          <cell r="E683" t="e">
            <v>#N/A</v>
          </cell>
          <cell r="F683" t="e">
            <v>#N/A</v>
          </cell>
          <cell r="G683" t="e">
            <v>#N/A</v>
          </cell>
          <cell r="H683">
            <v>892</v>
          </cell>
          <cell r="I683">
            <v>535</v>
          </cell>
          <cell r="J683">
            <v>508</v>
          </cell>
          <cell r="K683">
            <v>512</v>
          </cell>
          <cell r="L683" t="str">
            <v>471</v>
          </cell>
          <cell r="M683" t="str">
            <v>499</v>
          </cell>
          <cell r="N683">
            <v>474</v>
          </cell>
          <cell r="O683">
            <v>511</v>
          </cell>
          <cell r="P683">
            <v>545</v>
          </cell>
          <cell r="Q683" t="str">
            <v>OUT</v>
          </cell>
          <cell r="R683" t="str">
            <v>Missouri</v>
          </cell>
          <cell r="S683" t="str">
            <v xml:space="preserve">Food Service </v>
          </cell>
        </row>
        <row r="684">
          <cell r="B684" t="str">
            <v>Beacon Roofing Supply</v>
          </cell>
          <cell r="D684" t="e">
            <v>#N/A</v>
          </cell>
          <cell r="E684" t="e">
            <v>#N/A</v>
          </cell>
          <cell r="F684" t="e">
            <v>#N/A</v>
          </cell>
          <cell r="G684">
            <v>906</v>
          </cell>
          <cell r="H684" t="e">
            <v>#N/A</v>
          </cell>
          <cell r="I684">
            <v>837</v>
          </cell>
          <cell r="J684">
            <v>582</v>
          </cell>
          <cell r="K684">
            <v>569</v>
          </cell>
          <cell r="L684" t="str">
            <v>464</v>
          </cell>
          <cell r="M684" t="str">
            <v>434</v>
          </cell>
          <cell r="N684">
            <v>420</v>
          </cell>
          <cell r="O684">
            <v>478</v>
          </cell>
          <cell r="P684">
            <v>449</v>
          </cell>
          <cell r="Q684" t="str">
            <v>OUT</v>
          </cell>
          <cell r="R684" t="str">
            <v>Virginia</v>
          </cell>
          <cell r="S684" t="str">
            <v>Retail &amp; wholesale trade</v>
          </cell>
        </row>
        <row r="685">
          <cell r="B685" t="str">
            <v>Wayfair</v>
          </cell>
          <cell r="D685" t="e">
            <v>#N/A</v>
          </cell>
          <cell r="E685" t="e">
            <v>#N/A</v>
          </cell>
          <cell r="F685" t="e">
            <v>#N/A</v>
          </cell>
          <cell r="G685" t="e">
            <v>#N/A</v>
          </cell>
          <cell r="H685" t="e">
            <v>#N/A</v>
          </cell>
          <cell r="I685" t="e">
            <v>#N/A</v>
          </cell>
          <cell r="J685">
            <v>666</v>
          </cell>
          <cell r="K685">
            <v>545</v>
          </cell>
          <cell r="L685" t="str">
            <v>446</v>
          </cell>
          <cell r="M685" t="str">
            <v>348</v>
          </cell>
          <cell r="N685">
            <v>217</v>
          </cell>
          <cell r="O685">
            <v>275</v>
          </cell>
          <cell r="P685">
            <v>336</v>
          </cell>
          <cell r="Q685" t="str">
            <v>OUT</v>
          </cell>
          <cell r="R685" t="str">
            <v>Household &amp; personal products</v>
          </cell>
          <cell r="S685" t="str">
            <v>Household &amp; personal products</v>
          </cell>
        </row>
        <row r="686">
          <cell r="B686" t="str">
            <v>Corteva</v>
          </cell>
          <cell r="C686" t="e">
            <v>#N/A</v>
          </cell>
          <cell r="D686" t="e">
            <v>#N/A</v>
          </cell>
          <cell r="E686" t="e">
            <v>#N/A</v>
          </cell>
          <cell r="F686" t="e">
            <v>#N/A</v>
          </cell>
          <cell r="G686" t="e">
            <v>#N/A</v>
          </cell>
          <cell r="H686" t="e">
            <v>#N/A</v>
          </cell>
          <cell r="I686" t="e">
            <v>#N/A</v>
          </cell>
          <cell r="J686" t="e">
            <v>#N/A</v>
          </cell>
          <cell r="K686" t="e">
            <v>#N/A</v>
          </cell>
          <cell r="L686" t="e">
            <v>#N/A</v>
          </cell>
          <cell r="M686" t="str">
            <v>234</v>
          </cell>
          <cell r="N686">
            <v>214</v>
          </cell>
          <cell r="O686">
            <v>237</v>
          </cell>
          <cell r="P686">
            <v>238</v>
          </cell>
          <cell r="Q686" t="str">
            <v>IN</v>
          </cell>
          <cell r="R686" t="str">
            <v xml:space="preserve"> </v>
          </cell>
          <cell r="S686" t="str">
            <v>Chemicals</v>
          </cell>
        </row>
        <row r="687">
          <cell r="B687" t="str">
            <v>Uber Technologies</v>
          </cell>
          <cell r="C687" t="e">
            <v>#N/A</v>
          </cell>
          <cell r="D687" t="e">
            <v>#N/A</v>
          </cell>
          <cell r="E687" t="e">
            <v>#N/A</v>
          </cell>
          <cell r="F687" t="e">
            <v>#N/A</v>
          </cell>
          <cell r="G687" t="e">
            <v>#N/A</v>
          </cell>
          <cell r="H687" t="e">
            <v>#N/A</v>
          </cell>
          <cell r="I687" t="e">
            <v>#N/A</v>
          </cell>
          <cell r="J687" t="e">
            <v>#N/A</v>
          </cell>
          <cell r="K687" t="e">
            <v>#N/A</v>
          </cell>
          <cell r="L687" t="e">
            <v>#N/A</v>
          </cell>
          <cell r="M687" t="str">
            <v>228</v>
          </cell>
          <cell r="N687">
            <v>281</v>
          </cell>
          <cell r="O687">
            <v>210</v>
          </cell>
          <cell r="P687">
            <v>127</v>
          </cell>
          <cell r="Q687" t="str">
            <v>OUT</v>
          </cell>
        </row>
        <row r="688">
          <cell r="B688" t="str">
            <v>Equitable Holdings</v>
          </cell>
          <cell r="C688" t="e">
            <v>#N/A</v>
          </cell>
          <cell r="D688" t="e">
            <v>#N/A</v>
          </cell>
          <cell r="E688" t="e">
            <v>#N/A</v>
          </cell>
          <cell r="F688" t="e">
            <v>#N/A</v>
          </cell>
          <cell r="G688" t="e">
            <v>#N/A</v>
          </cell>
          <cell r="H688" t="e">
            <v>#N/A</v>
          </cell>
          <cell r="I688" t="e">
            <v>#N/A</v>
          </cell>
          <cell r="J688" t="e">
            <v>#N/A</v>
          </cell>
          <cell r="K688" t="e">
            <v>#N/A</v>
          </cell>
          <cell r="L688" t="e">
            <v>#N/A</v>
          </cell>
          <cell r="M688" t="str">
            <v>333</v>
          </cell>
          <cell r="N688">
            <v>244</v>
          </cell>
          <cell r="O688">
            <v>336</v>
          </cell>
          <cell r="P688">
            <v>298</v>
          </cell>
          <cell r="Q688" t="str">
            <v>OUT</v>
          </cell>
        </row>
        <row r="689">
          <cell r="B689" t="str">
            <v>Commscope Holding</v>
          </cell>
          <cell r="C689" t="e">
            <v>#N/A</v>
          </cell>
          <cell r="D689" t="e">
            <v>#N/A</v>
          </cell>
          <cell r="E689" t="e">
            <v>#N/A</v>
          </cell>
          <cell r="F689" t="e">
            <v>#N/A</v>
          </cell>
          <cell r="G689">
            <v>660</v>
          </cell>
          <cell r="H689" t="e">
            <v>#N/A</v>
          </cell>
          <cell r="I689">
            <v>612</v>
          </cell>
          <cell r="J689">
            <v>518</v>
          </cell>
          <cell r="K689">
            <v>554</v>
          </cell>
          <cell r="L689" t="str">
            <v>569</v>
          </cell>
          <cell r="M689" t="str">
            <v>381</v>
          </cell>
          <cell r="N689">
            <v>356</v>
          </cell>
          <cell r="O689">
            <v>405</v>
          </cell>
          <cell r="P689">
            <v>415</v>
          </cell>
          <cell r="Q689" t="str">
            <v>OUT</v>
          </cell>
          <cell r="R689" t="str">
            <v xml:space="preserve"> </v>
          </cell>
          <cell r="S689" t="str">
            <v xml:space="preserve"> </v>
          </cell>
        </row>
        <row r="690">
          <cell r="B690" t="str">
            <v>FM Global</v>
          </cell>
          <cell r="C690">
            <v>545</v>
          </cell>
          <cell r="D690" t="e">
            <v>#N/A</v>
          </cell>
          <cell r="E690" t="e">
            <v>#N/A</v>
          </cell>
          <cell r="F690" t="e">
            <v>#N/A</v>
          </cell>
          <cell r="G690" t="e">
            <v>#N/A</v>
          </cell>
          <cell r="H690" t="e">
            <v>#N/A</v>
          </cell>
          <cell r="I690">
            <v>561</v>
          </cell>
          <cell r="J690">
            <v>557</v>
          </cell>
          <cell r="K690">
            <v>534</v>
          </cell>
          <cell r="L690" t="str">
            <v>512</v>
          </cell>
          <cell r="M690" t="str">
            <v>447</v>
          </cell>
          <cell r="N690">
            <v>423</v>
          </cell>
          <cell r="O690">
            <v>418</v>
          </cell>
          <cell r="P690">
            <v>708</v>
          </cell>
          <cell r="Q690" t="str">
            <v>OUT</v>
          </cell>
        </row>
        <row r="691">
          <cell r="B691" t="str">
            <v>Ovintiv</v>
          </cell>
          <cell r="C691" t="e">
            <v>#N/A</v>
          </cell>
          <cell r="D691" t="e">
            <v>#N/A</v>
          </cell>
          <cell r="E691" t="e">
            <v>#N/A</v>
          </cell>
          <cell r="F691" t="e">
            <v>#N/A</v>
          </cell>
          <cell r="G691" t="e">
            <v>#N/A</v>
          </cell>
          <cell r="H691" t="e">
            <v>#N/A</v>
          </cell>
          <cell r="I691" t="e">
            <v>#N/A</v>
          </cell>
          <cell r="J691" t="e">
            <v>#N/A</v>
          </cell>
          <cell r="K691" t="e">
            <v>#N/A</v>
          </cell>
          <cell r="L691" t="e">
            <v>#N/A</v>
          </cell>
          <cell r="M691" t="str">
            <v>449</v>
          </cell>
          <cell r="N691">
            <v>458</v>
          </cell>
          <cell r="O691">
            <v>400</v>
          </cell>
          <cell r="P691">
            <v>329</v>
          </cell>
          <cell r="Q691" t="str">
            <v>OUT</v>
          </cell>
        </row>
        <row r="692">
          <cell r="B692" t="str">
            <v>Securian</v>
          </cell>
          <cell r="C692" t="e">
            <v>#N/A</v>
          </cell>
          <cell r="D692" t="e">
            <v>#N/A</v>
          </cell>
          <cell r="E692" t="e">
            <v>#N/A</v>
          </cell>
          <cell r="F692" t="e">
            <v>#N/A</v>
          </cell>
          <cell r="G692" t="e">
            <v>#N/A</v>
          </cell>
          <cell r="H692" t="e">
            <v>#N/A</v>
          </cell>
          <cell r="I692" t="e">
            <v>#N/A</v>
          </cell>
          <cell r="J692" t="e">
            <v>#N/A</v>
          </cell>
          <cell r="K692" t="e">
            <v>#N/A</v>
          </cell>
          <cell r="L692" t="e">
            <v>#N/A</v>
          </cell>
          <cell r="M692" t="e">
            <v>#N/A</v>
          </cell>
          <cell r="N692" t="e">
            <v>#N/A</v>
          </cell>
          <cell r="O692" t="e">
            <v>#N/A</v>
          </cell>
          <cell r="P692" t="e">
            <v>#N/A</v>
          </cell>
          <cell r="Q692" t="str">
            <v>OUT</v>
          </cell>
        </row>
        <row r="693">
          <cell r="B693" t="str">
            <v>Avantor</v>
          </cell>
          <cell r="C693" t="e">
            <v>#N/A</v>
          </cell>
          <cell r="D693" t="e">
            <v>#N/A</v>
          </cell>
          <cell r="E693" t="e">
            <v>#N/A</v>
          </cell>
          <cell r="F693" t="e">
            <v>#N/A</v>
          </cell>
          <cell r="G693" t="e">
            <v>#N/A</v>
          </cell>
          <cell r="H693" t="e">
            <v>#N/A</v>
          </cell>
          <cell r="I693" t="e">
            <v>#N/A</v>
          </cell>
          <cell r="J693" t="e">
            <v>#N/A</v>
          </cell>
          <cell r="K693" t="e">
            <v>#N/A</v>
          </cell>
          <cell r="L693" t="e">
            <v>#N/A</v>
          </cell>
          <cell r="M693" t="str">
            <v>484</v>
          </cell>
          <cell r="N693">
            <v>438</v>
          </cell>
          <cell r="O693">
            <v>457</v>
          </cell>
          <cell r="P693">
            <v>485</v>
          </cell>
          <cell r="Q693" t="str">
            <v>OUT</v>
          </cell>
          <cell r="R693" t="str">
            <v>Pwnnsylvania</v>
          </cell>
          <cell r="S693" t="str">
            <v>Health care</v>
          </cell>
        </row>
        <row r="694">
          <cell r="B694" t="str">
            <v>TD Ameritrade</v>
          </cell>
          <cell r="C694">
            <v>735</v>
          </cell>
          <cell r="D694" t="e">
            <v>#N/A</v>
          </cell>
          <cell r="E694" t="e">
            <v>#N/A</v>
          </cell>
          <cell r="F694" t="e">
            <v>#N/A</v>
          </cell>
          <cell r="G694" t="e">
            <v>#N/A</v>
          </cell>
          <cell r="H694" t="e">
            <v>#N/A</v>
          </cell>
          <cell r="I694" t="e">
            <v>#N/A</v>
          </cell>
          <cell r="J694" t="e">
            <v>#N/A</v>
          </cell>
          <cell r="K694" t="e">
            <v>#N/A</v>
          </cell>
          <cell r="L694" t="e">
            <v>#N/A</v>
          </cell>
          <cell r="M694" t="e">
            <v>#N/A</v>
          </cell>
          <cell r="N694" t="e">
            <v>#N/A</v>
          </cell>
          <cell r="O694" t="e">
            <v>#N/A</v>
          </cell>
          <cell r="P694" t="e">
            <v>#N/A</v>
          </cell>
          <cell r="Q694" t="str">
            <v>OUT</v>
          </cell>
        </row>
        <row r="695">
          <cell r="B695" t="str">
            <v>Rush Enterprises</v>
          </cell>
          <cell r="C695" t="e">
            <v>#N/A</v>
          </cell>
          <cell r="D695" t="e">
            <v>#N/A</v>
          </cell>
          <cell r="E695" t="e">
            <v>#N/A</v>
          </cell>
          <cell r="F695" t="e">
            <v>#N/A</v>
          </cell>
          <cell r="G695">
            <v>672</v>
          </cell>
          <cell r="H695" t="e">
            <v>#N/A</v>
          </cell>
          <cell r="I695">
            <v>511</v>
          </cell>
          <cell r="J695">
            <v>575</v>
          </cell>
          <cell r="K695">
            <v>546</v>
          </cell>
          <cell r="L695" t="str">
            <v>504</v>
          </cell>
          <cell r="M695" t="str">
            <v>492</v>
          </cell>
          <cell r="N695">
            <v>545</v>
          </cell>
          <cell r="O695">
            <v>590</v>
          </cell>
          <cell r="P695">
            <v>507</v>
          </cell>
          <cell r="Q695" t="str">
            <v>OUT</v>
          </cell>
          <cell r="R695" t="str">
            <v>Texas</v>
          </cell>
          <cell r="S695" t="str">
            <v>Miscellaneous services</v>
          </cell>
        </row>
        <row r="696">
          <cell r="B696" t="str">
            <v>Cerner</v>
          </cell>
          <cell r="C696">
            <v>944</v>
          </cell>
          <cell r="D696" t="e">
            <v>#N/A</v>
          </cell>
          <cell r="E696" t="e">
            <v>#N/A</v>
          </cell>
          <cell r="F696" t="e">
            <v>#N/A</v>
          </cell>
          <cell r="G696">
            <v>742</v>
          </cell>
          <cell r="H696" t="e">
            <v>#N/A</v>
          </cell>
          <cell r="I696">
            <v>553</v>
          </cell>
          <cell r="J696">
            <v>530</v>
          </cell>
          <cell r="K696">
            <v>519</v>
          </cell>
          <cell r="L696" t="str">
            <v>520</v>
          </cell>
          <cell r="M696" t="str">
            <v>498</v>
          </cell>
          <cell r="N696">
            <v>490</v>
          </cell>
          <cell r="O696">
            <v>539</v>
          </cell>
          <cell r="P696" t="e">
            <v>#N/A</v>
          </cell>
          <cell r="Q696" t="str">
            <v>IN</v>
          </cell>
          <cell r="R696" t="str">
            <v>Computer software</v>
          </cell>
          <cell r="S696" t="str">
            <v>Computer software</v>
          </cell>
        </row>
        <row r="697">
          <cell r="B697" t="str">
            <v>Huntington Bancshares</v>
          </cell>
          <cell r="C697">
            <v>597</v>
          </cell>
          <cell r="D697" t="e">
            <v>#N/A</v>
          </cell>
          <cell r="E697" t="e">
            <v>#N/A</v>
          </cell>
          <cell r="F697" t="e">
            <v>#N/A</v>
          </cell>
          <cell r="G697">
            <v>756</v>
          </cell>
          <cell r="H697" t="e">
            <v>#N/A</v>
          </cell>
          <cell r="I697">
            <v>698</v>
          </cell>
          <cell r="J697">
            <v>610</v>
          </cell>
          <cell r="K697">
            <v>544</v>
          </cell>
          <cell r="L697" t="str">
            <v>524</v>
          </cell>
          <cell r="M697" t="str">
            <v>500</v>
          </cell>
          <cell r="N697">
            <v>510</v>
          </cell>
          <cell r="O697">
            <v>521</v>
          </cell>
          <cell r="P697">
            <v>466</v>
          </cell>
          <cell r="Q697" t="str">
            <v>IN</v>
          </cell>
          <cell r="R697" t="str">
            <v>Ohio</v>
          </cell>
          <cell r="S697" t="str">
            <v>Financial</v>
          </cell>
        </row>
        <row r="698">
          <cell r="B698" t="str">
            <v>Westinghouse Air Brake</v>
          </cell>
          <cell r="C698" t="e">
            <v>#N/A</v>
          </cell>
          <cell r="D698" t="e">
            <v>#N/A</v>
          </cell>
          <cell r="E698" t="e">
            <v>#N/A</v>
          </cell>
          <cell r="F698" t="e">
            <v>#N/A</v>
          </cell>
          <cell r="G698" t="e">
            <v>#N/A</v>
          </cell>
          <cell r="H698" t="e">
            <v>#N/A</v>
          </cell>
          <cell r="I698" t="e">
            <v>#N/A</v>
          </cell>
          <cell r="J698" t="e">
            <v>#N/A</v>
          </cell>
          <cell r="K698">
            <v>617</v>
          </cell>
          <cell r="L698" t="str">
            <v>589</v>
          </cell>
          <cell r="M698" t="str">
            <v>388</v>
          </cell>
          <cell r="N698" t="e">
            <v>#N/A</v>
          </cell>
          <cell r="O698" t="e">
            <v>#N/A</v>
          </cell>
          <cell r="P698" t="e">
            <v>#N/A</v>
          </cell>
          <cell r="Q698" t="str">
            <v>OUT</v>
          </cell>
          <cell r="R698" t="str">
            <v>Pennsylvania</v>
          </cell>
          <cell r="S698" t="str">
            <v>Industrial machinery</v>
          </cell>
        </row>
        <row r="699">
          <cell r="B699" t="str">
            <v>Abiomed</v>
          </cell>
          <cell r="C699" t="e">
            <v>#N/A</v>
          </cell>
          <cell r="D699" t="e">
            <v>#N/A</v>
          </cell>
          <cell r="E699" t="e">
            <v>#N/A</v>
          </cell>
          <cell r="F699" t="e">
            <v>#N/A</v>
          </cell>
          <cell r="G699" t="e">
            <v>#N/A</v>
          </cell>
          <cell r="H699" t="e">
            <v>#N/A</v>
          </cell>
          <cell r="I699" t="e">
            <v>#N/A</v>
          </cell>
          <cell r="J699" t="e">
            <v>#N/A</v>
          </cell>
          <cell r="K699" t="e">
            <v>#N/A</v>
          </cell>
          <cell r="L699" t="e">
            <v>#N/A</v>
          </cell>
          <cell r="M699" t="e">
            <v>#N/A</v>
          </cell>
          <cell r="N699" t="e">
            <v>#N/A</v>
          </cell>
          <cell r="O699" t="e">
            <v>#N/A</v>
          </cell>
          <cell r="P699" t="e">
            <v>#N/A</v>
          </cell>
          <cell r="Q699" t="str">
            <v>IN</v>
          </cell>
          <cell r="R699" t="str">
            <v>Massachusetts</v>
          </cell>
          <cell r="S699" t="str">
            <v>Medical Products and Equipment</v>
          </cell>
        </row>
        <row r="700">
          <cell r="B700" t="str">
            <v>Akamai Technologies</v>
          </cell>
          <cell r="D700" t="e">
            <v>#N/A</v>
          </cell>
          <cell r="E700" t="e">
            <v>#N/A</v>
          </cell>
          <cell r="F700" t="e">
            <v>#N/A</v>
          </cell>
          <cell r="G700" t="e">
            <v>#N/A</v>
          </cell>
          <cell r="H700" t="e">
            <v>#N/A</v>
          </cell>
          <cell r="I700" t="e">
            <v>#N/A</v>
          </cell>
          <cell r="J700">
            <v>851</v>
          </cell>
          <cell r="K700">
            <v>829</v>
          </cell>
          <cell r="L700" t="str">
            <v>815</v>
          </cell>
          <cell r="M700">
            <v>806</v>
          </cell>
          <cell r="N700">
            <v>711</v>
          </cell>
          <cell r="O700">
            <v>758</v>
          </cell>
          <cell r="P700">
            <v>799</v>
          </cell>
          <cell r="Q700" t="str">
            <v>IN</v>
          </cell>
          <cell r="R700" t="str">
            <v>Massachusetts</v>
          </cell>
          <cell r="S700" t="str">
            <v>Computers, office equip, software, data</v>
          </cell>
        </row>
        <row r="701">
          <cell r="B701" t="str">
            <v>Albemarle</v>
          </cell>
          <cell r="D701" t="e">
            <v>#N/A</v>
          </cell>
          <cell r="E701" t="e">
            <v>#N/A</v>
          </cell>
          <cell r="F701" t="e">
            <v>#N/A</v>
          </cell>
          <cell r="G701">
            <v>804</v>
          </cell>
          <cell r="H701" t="e">
            <v>#N/A</v>
          </cell>
          <cell r="I701">
            <v>624</v>
          </cell>
          <cell r="J701">
            <v>654</v>
          </cell>
          <cell r="K701">
            <v>723</v>
          </cell>
          <cell r="L701" t="str">
            <v>702</v>
          </cell>
          <cell r="M701">
            <v>683</v>
          </cell>
          <cell r="N701">
            <v>723</v>
          </cell>
          <cell r="O701">
            <v>780</v>
          </cell>
          <cell r="P701">
            <v>493</v>
          </cell>
          <cell r="Q701" t="str">
            <v>IN</v>
          </cell>
          <cell r="R701" t="str">
            <v>North Carolina</v>
          </cell>
          <cell r="S701" t="str">
            <v>Chemicals</v>
          </cell>
        </row>
        <row r="702">
          <cell r="B702" t="str">
            <v>Alexion Pharmaceuticals</v>
          </cell>
          <cell r="D702" t="e">
            <v>#N/A</v>
          </cell>
          <cell r="E702" t="e">
            <v>#N/A</v>
          </cell>
          <cell r="F702" t="e">
            <v>#N/A</v>
          </cell>
          <cell r="G702" t="e">
            <v>#N/A</v>
          </cell>
          <cell r="H702" t="e">
            <v>#N/A</v>
          </cell>
          <cell r="I702">
            <v>815</v>
          </cell>
          <cell r="J702">
            <v>714</v>
          </cell>
          <cell r="K702">
            <v>656</v>
          </cell>
          <cell r="L702" t="str">
            <v>614</v>
          </cell>
          <cell r="M702">
            <v>547</v>
          </cell>
          <cell r="N702">
            <v>459</v>
          </cell>
          <cell r="O702" t="e">
            <v>#N/A</v>
          </cell>
          <cell r="P702" t="e">
            <v>#N/A</v>
          </cell>
          <cell r="Q702" t="str">
            <v>IN</v>
          </cell>
          <cell r="R702" t="str">
            <v>Massachusetts</v>
          </cell>
          <cell r="S702" t="str">
            <v>Pharmaceuticals</v>
          </cell>
        </row>
        <row r="703">
          <cell r="B703" t="str">
            <v>Align Technology</v>
          </cell>
          <cell r="D703" t="e">
            <v>#N/A</v>
          </cell>
          <cell r="E703" t="e">
            <v>#N/A</v>
          </cell>
          <cell r="F703" t="e">
            <v>#N/A</v>
          </cell>
          <cell r="G703" t="e">
            <v>#N/A</v>
          </cell>
          <cell r="H703" t="e">
            <v>#N/A</v>
          </cell>
          <cell r="I703" t="e">
            <v>#N/A</v>
          </cell>
          <cell r="J703" t="e">
            <v>#N/A</v>
          </cell>
          <cell r="K703" t="e">
            <v>#N/A</v>
          </cell>
          <cell r="L703" t="str">
            <v>995</v>
          </cell>
          <cell r="M703">
            <v>888</v>
          </cell>
          <cell r="N703">
            <v>850</v>
          </cell>
          <cell r="O703">
            <v>699</v>
          </cell>
          <cell r="P703">
            <v>786</v>
          </cell>
          <cell r="Q703" t="str">
            <v>IN</v>
          </cell>
          <cell r="R703" t="str">
            <v>California</v>
          </cell>
          <cell r="S703" t="str">
            <v>Medical Products and Equipment</v>
          </cell>
        </row>
        <row r="704">
          <cell r="B704" t="str">
            <v>Alliant Energy</v>
          </cell>
          <cell r="D704" t="e">
            <v>#N/A</v>
          </cell>
          <cell r="E704" t="e">
            <v>#N/A</v>
          </cell>
          <cell r="F704" t="e">
            <v>#N/A</v>
          </cell>
          <cell r="G704">
            <v>687</v>
          </cell>
          <cell r="H704" t="e">
            <v>#N/A</v>
          </cell>
          <cell r="I704">
            <v>679</v>
          </cell>
          <cell r="J704">
            <v>677</v>
          </cell>
          <cell r="K704">
            <v>682</v>
          </cell>
          <cell r="L704" t="str">
            <v>680</v>
          </cell>
          <cell r="M704">
            <v>675</v>
          </cell>
          <cell r="N704">
            <v>680</v>
          </cell>
          <cell r="O704">
            <v>731</v>
          </cell>
          <cell r="P704">
            <v>721</v>
          </cell>
          <cell r="Q704" t="str">
            <v>IN</v>
          </cell>
          <cell r="R704" t="str">
            <v>Wisconsin</v>
          </cell>
          <cell r="S704" t="str">
            <v>Utilities, gas and electric</v>
          </cell>
        </row>
        <row r="705">
          <cell r="B705" t="str">
            <v>American Water Works</v>
          </cell>
          <cell r="D705" t="e">
            <v>#N/A</v>
          </cell>
          <cell r="E705" t="e">
            <v>#N/A</v>
          </cell>
          <cell r="F705" t="e">
            <v>#N/A</v>
          </cell>
          <cell r="G705">
            <v>745</v>
          </cell>
          <cell r="H705" t="e">
            <v>#N/A</v>
          </cell>
          <cell r="I705">
            <v>696</v>
          </cell>
          <cell r="J705">
            <v>678</v>
          </cell>
          <cell r="K705">
            <v>690</v>
          </cell>
          <cell r="L705" t="str">
            <v>691</v>
          </cell>
          <cell r="M705">
            <v>682</v>
          </cell>
          <cell r="N705">
            <v>640</v>
          </cell>
          <cell r="O705">
            <v>702</v>
          </cell>
          <cell r="P705">
            <v>774</v>
          </cell>
          <cell r="Q705" t="str">
            <v>IN</v>
          </cell>
          <cell r="R705" t="str">
            <v>New Jersey</v>
          </cell>
          <cell r="S705" t="str">
            <v>Utilities, gas and electric</v>
          </cell>
        </row>
        <row r="706">
          <cell r="B706" t="str">
            <v>Ametek</v>
          </cell>
          <cell r="D706" t="e">
            <v>#N/A</v>
          </cell>
          <cell r="E706" t="e">
            <v>#N/A</v>
          </cell>
          <cell r="F706" t="e">
            <v>#N/A</v>
          </cell>
          <cell r="G706">
            <v>649</v>
          </cell>
          <cell r="H706" t="e">
            <v>#N/A</v>
          </cell>
          <cell r="I706">
            <v>594</v>
          </cell>
          <cell r="J706">
            <v>604</v>
          </cell>
          <cell r="K706">
            <v>579</v>
          </cell>
          <cell r="L706" t="str">
            <v>552</v>
          </cell>
          <cell r="M706">
            <v>538</v>
          </cell>
          <cell r="N706">
            <v>566</v>
          </cell>
          <cell r="O706">
            <v>563</v>
          </cell>
          <cell r="P706">
            <v>570</v>
          </cell>
          <cell r="Q706" t="str">
            <v>IN</v>
          </cell>
          <cell r="R706" t="str">
            <v>Pennsylvania</v>
          </cell>
          <cell r="S706" t="str">
            <v>Miscellaneous manufacturing</v>
          </cell>
        </row>
        <row r="707">
          <cell r="B707" t="str">
            <v>Ansys</v>
          </cell>
          <cell r="D707" t="e">
            <v>#N/A</v>
          </cell>
          <cell r="E707" t="e">
            <v>#N/A</v>
          </cell>
          <cell r="F707" t="e">
            <v>#N/A</v>
          </cell>
          <cell r="G707" t="e">
            <v>#N/A</v>
          </cell>
          <cell r="H707" t="e">
            <v>#N/A</v>
          </cell>
          <cell r="I707" t="e">
            <v>#N/A</v>
          </cell>
          <cell r="J707" t="e">
            <v>#N/A</v>
          </cell>
          <cell r="K707" t="e">
            <v>#N/A</v>
          </cell>
          <cell r="L707" t="e">
            <v>#N/A</v>
          </cell>
          <cell r="M707" t="e">
            <v>#N/A</v>
          </cell>
          <cell r="N707" t="e">
            <v>#N/A</v>
          </cell>
          <cell r="O707" t="e">
            <v>#N/A</v>
          </cell>
          <cell r="P707" t="e">
            <v>#N/A</v>
          </cell>
          <cell r="Q707" t="str">
            <v>IN</v>
          </cell>
          <cell r="R707" t="str">
            <v>Pennsylvania</v>
          </cell>
          <cell r="S707" t="str">
            <v>Computer software</v>
          </cell>
        </row>
        <row r="708">
          <cell r="B708" t="str">
            <v>A.O. Smith</v>
          </cell>
          <cell r="D708" t="e">
            <v>#N/A</v>
          </cell>
          <cell r="E708" t="e">
            <v>#N/A</v>
          </cell>
          <cell r="F708" t="e">
            <v>#N/A</v>
          </cell>
          <cell r="G708">
            <v>929</v>
          </cell>
          <cell r="H708" t="e">
            <v>#N/A</v>
          </cell>
          <cell r="I708">
            <v>831</v>
          </cell>
          <cell r="J708">
            <v>776</v>
          </cell>
          <cell r="K708">
            <v>732</v>
          </cell>
          <cell r="L708" t="str">
            <v>731</v>
          </cell>
          <cell r="M708">
            <v>785</v>
          </cell>
          <cell r="N708">
            <v>767</v>
          </cell>
          <cell r="O708">
            <v>746</v>
          </cell>
          <cell r="P708">
            <v>780</v>
          </cell>
          <cell r="Q708" t="str">
            <v>IN</v>
          </cell>
          <cell r="R708" t="str">
            <v>Wisconsin</v>
          </cell>
          <cell r="S708" t="str">
            <v>Miscellaneous manufacturing</v>
          </cell>
        </row>
        <row r="709">
          <cell r="B709" t="str">
            <v>Arista Networks</v>
          </cell>
          <cell r="D709" t="e">
            <v>#N/A</v>
          </cell>
          <cell r="E709" t="e">
            <v>#N/A</v>
          </cell>
          <cell r="F709" t="e">
            <v>#N/A</v>
          </cell>
          <cell r="G709" t="e">
            <v>#N/A</v>
          </cell>
          <cell r="H709" t="e">
            <v>#N/A</v>
          </cell>
          <cell r="I709" t="e">
            <v>#N/A</v>
          </cell>
          <cell r="J709" t="e">
            <v>#N/A</v>
          </cell>
          <cell r="K709" t="e">
            <v>#N/A</v>
          </cell>
          <cell r="L709" t="str">
            <v>943</v>
          </cell>
          <cell r="M709">
            <v>886</v>
          </cell>
          <cell r="N709">
            <v>889</v>
          </cell>
          <cell r="O709">
            <v>844</v>
          </cell>
          <cell r="P709">
            <v>709</v>
          </cell>
          <cell r="Q709" t="str">
            <v>IN</v>
          </cell>
          <cell r="R709" t="str">
            <v>California</v>
          </cell>
          <cell r="S709" t="str">
            <v>Network and other communications equipment</v>
          </cell>
        </row>
        <row r="710">
          <cell r="B710" t="str">
            <v>Autodesk</v>
          </cell>
          <cell r="D710" t="e">
            <v>#N/A</v>
          </cell>
          <cell r="E710" t="e">
            <v>#N/A</v>
          </cell>
          <cell r="F710" t="e">
            <v>#N/A</v>
          </cell>
          <cell r="G710">
            <v>897</v>
          </cell>
          <cell r="H710">
            <v>862</v>
          </cell>
          <cell r="I710">
            <v>842</v>
          </cell>
          <cell r="J710">
            <v>928</v>
          </cell>
          <cell r="K710">
            <v>945</v>
          </cell>
          <cell r="L710" t="str">
            <v>844</v>
          </cell>
          <cell r="M710">
            <v>737</v>
          </cell>
          <cell r="N710">
            <v>637</v>
          </cell>
          <cell r="O710">
            <v>661</v>
          </cell>
          <cell r="P710">
            <v>648</v>
          </cell>
          <cell r="Q710" t="str">
            <v>IN</v>
          </cell>
          <cell r="R710" t="str">
            <v xml:space="preserve">California </v>
          </cell>
          <cell r="S710" t="str">
            <v>Computer software</v>
          </cell>
        </row>
        <row r="711">
          <cell r="B711" t="str">
            <v>Bio-Rad Laboratories</v>
          </cell>
          <cell r="D711" t="e">
            <v>#N/A</v>
          </cell>
          <cell r="E711" t="e">
            <v>#N/A</v>
          </cell>
          <cell r="F711" t="e">
            <v>#N/A</v>
          </cell>
          <cell r="G711">
            <v>939</v>
          </cell>
          <cell r="H711" t="e">
            <v>#N/A</v>
          </cell>
          <cell r="I711" t="e">
            <v>#N/A</v>
          </cell>
          <cell r="J711">
            <v>917</v>
          </cell>
          <cell r="K711">
            <v>916</v>
          </cell>
          <cell r="L711" t="str">
            <v>906</v>
          </cell>
          <cell r="M711">
            <v>917</v>
          </cell>
          <cell r="N711">
            <v>829</v>
          </cell>
          <cell r="O711">
            <v>850</v>
          </cell>
          <cell r="P711">
            <v>918</v>
          </cell>
          <cell r="Q711" t="str">
            <v>IN</v>
          </cell>
          <cell r="R711" t="str">
            <v>California</v>
          </cell>
          <cell r="S711" t="str">
            <v>Miscellaneous manufacturing</v>
          </cell>
        </row>
        <row r="712">
          <cell r="B712" t="str">
            <v>Broadridge Financial</v>
          </cell>
          <cell r="D712" t="e">
            <v>#N/A</v>
          </cell>
          <cell r="E712" t="e">
            <v>#N/A</v>
          </cell>
          <cell r="F712" t="e">
            <v>#N/A</v>
          </cell>
          <cell r="G712" t="e">
            <v>#N/A</v>
          </cell>
          <cell r="H712" t="e">
            <v>#N/A</v>
          </cell>
          <cell r="I712" t="e">
            <v>#N/A</v>
          </cell>
          <cell r="J712" t="e">
            <v>#N/A</v>
          </cell>
          <cell r="K712" t="e">
            <v>#N/A</v>
          </cell>
          <cell r="L712" t="e">
            <v>#N/A</v>
          </cell>
          <cell r="M712" t="e">
            <v>#N/A</v>
          </cell>
          <cell r="N712" t="e">
            <v>#N/A</v>
          </cell>
          <cell r="O712" t="e">
            <v>#N/A</v>
          </cell>
          <cell r="P712" t="e">
            <v>#N/A</v>
          </cell>
          <cell r="Q712" t="str">
            <v>IN</v>
          </cell>
          <cell r="R712" t="str">
            <v>New York</v>
          </cell>
          <cell r="S712" t="str">
            <v>Financial data services</v>
          </cell>
        </row>
        <row r="713">
          <cell r="B713" t="str">
            <v>Brown-Forman</v>
          </cell>
          <cell r="D713" t="e">
            <v>#N/A</v>
          </cell>
          <cell r="E713" t="e">
            <v>#N/A</v>
          </cell>
          <cell r="F713" t="e">
            <v>#N/A</v>
          </cell>
          <cell r="G713">
            <v>760</v>
          </cell>
          <cell r="H713" t="e">
            <v>#N/A</v>
          </cell>
          <cell r="I713">
            <v>702</v>
          </cell>
          <cell r="J713">
            <v>713</v>
          </cell>
          <cell r="K713">
            <v>735</v>
          </cell>
          <cell r="L713" t="str">
            <v>719</v>
          </cell>
          <cell r="M713">
            <v>730</v>
          </cell>
          <cell r="N713">
            <v>689</v>
          </cell>
          <cell r="O713">
            <v>759</v>
          </cell>
          <cell r="P713">
            <v>751</v>
          </cell>
          <cell r="Q713" t="str">
            <v>IN</v>
          </cell>
          <cell r="R713" t="str">
            <v>Kentucky</v>
          </cell>
          <cell r="S713" t="str">
            <v>Food &amp; beverages &amp; tobacco</v>
          </cell>
        </row>
        <row r="714">
          <cell r="B714" t="str">
            <v>Coterra Energy</v>
          </cell>
          <cell r="D714" t="e">
            <v>#N/A</v>
          </cell>
          <cell r="E714" t="e">
            <v>#N/A</v>
          </cell>
          <cell r="F714" t="e">
            <v>#N/A</v>
          </cell>
          <cell r="G714" t="e">
            <v>#N/A</v>
          </cell>
          <cell r="H714" t="e">
            <v>#N/A</v>
          </cell>
          <cell r="I714" t="e">
            <v>#N/A</v>
          </cell>
          <cell r="J714" t="e">
            <v>#N/A</v>
          </cell>
          <cell r="K714" t="e">
            <v>#N/A</v>
          </cell>
          <cell r="L714" t="str">
            <v>933</v>
          </cell>
          <cell r="M714">
            <v>974</v>
          </cell>
          <cell r="N714" t="e">
            <v>#N/A</v>
          </cell>
          <cell r="O714">
            <v>762</v>
          </cell>
          <cell r="P714">
            <v>420</v>
          </cell>
          <cell r="Q714" t="str">
            <v>IN</v>
          </cell>
          <cell r="R714" t="str">
            <v>Texas</v>
          </cell>
          <cell r="S714" t="str">
            <v>Oil, gas &amp; pipelines</v>
          </cell>
        </row>
        <row r="715">
          <cell r="B715" t="str">
            <v>Cadence Design Systems</v>
          </cell>
          <cell r="D715" t="e">
            <v>#N/A</v>
          </cell>
          <cell r="E715" t="e">
            <v>#N/A</v>
          </cell>
          <cell r="F715" t="e">
            <v>#N/A</v>
          </cell>
          <cell r="G715" t="e">
            <v>#N/A</v>
          </cell>
          <cell r="H715" t="e">
            <v>#N/A</v>
          </cell>
          <cell r="I715" t="e">
            <v>#N/A</v>
          </cell>
          <cell r="J715">
            <v>992</v>
          </cell>
          <cell r="K715">
            <v>970</v>
          </cell>
          <cell r="L715" t="str">
            <v>948</v>
          </cell>
          <cell r="M715">
            <v>910</v>
          </cell>
          <cell r="N715">
            <v>805</v>
          </cell>
          <cell r="O715">
            <v>834</v>
          </cell>
          <cell r="P715">
            <v>809</v>
          </cell>
          <cell r="Q715" t="str">
            <v>IN</v>
          </cell>
          <cell r="R715" t="str">
            <v>California</v>
          </cell>
          <cell r="S715" t="str">
            <v>Computer software</v>
          </cell>
        </row>
        <row r="716">
          <cell r="B716" t="str">
            <v>Catalent</v>
          </cell>
          <cell r="D716" t="e">
            <v>#N/A</v>
          </cell>
          <cell r="E716" t="e">
            <v>#N/A</v>
          </cell>
          <cell r="F716" t="e">
            <v>#N/A</v>
          </cell>
          <cell r="G716" t="e">
            <v>#N/A</v>
          </cell>
          <cell r="H716" t="e">
            <v>#N/A</v>
          </cell>
          <cell r="I716" t="e">
            <v>#N/A</v>
          </cell>
          <cell r="J716">
            <v>979</v>
          </cell>
          <cell r="K716">
            <v>936</v>
          </cell>
          <cell r="L716" t="str">
            <v>865</v>
          </cell>
          <cell r="M716">
            <v>869</v>
          </cell>
          <cell r="N716">
            <v>728</v>
          </cell>
          <cell r="O716">
            <v>692</v>
          </cell>
          <cell r="P716">
            <v>662</v>
          </cell>
          <cell r="Q716" t="str">
            <v>IN</v>
          </cell>
          <cell r="R716" t="str">
            <v>New Jersey</v>
          </cell>
          <cell r="S716" t="str">
            <v>Pharmaceuticals</v>
          </cell>
        </row>
        <row r="717">
          <cell r="B717" t="str">
            <v>CBOE Global Markets</v>
          </cell>
          <cell r="D717" t="e">
            <v>#N/A</v>
          </cell>
          <cell r="E717" t="e">
            <v>#N/A</v>
          </cell>
          <cell r="F717" t="e">
            <v>#N/A</v>
          </cell>
          <cell r="G717" t="e">
            <v>#N/A</v>
          </cell>
          <cell r="H717" t="e">
            <v>#N/A</v>
          </cell>
          <cell r="I717" t="e">
            <v>#N/A</v>
          </cell>
          <cell r="J717" t="e">
            <v>#N/A</v>
          </cell>
          <cell r="K717">
            <v>900</v>
          </cell>
          <cell r="L717" t="str">
            <v>803</v>
          </cell>
          <cell r="M717">
            <v>872</v>
          </cell>
          <cell r="N717">
            <v>679</v>
          </cell>
          <cell r="O717">
            <v>753</v>
          </cell>
          <cell r="P717">
            <v>747</v>
          </cell>
          <cell r="Q717" t="str">
            <v>IN</v>
          </cell>
          <cell r="R717" t="str">
            <v>Illinois</v>
          </cell>
          <cell r="S717" t="str">
            <v>Financial</v>
          </cell>
        </row>
        <row r="718">
          <cell r="B718" t="str">
            <v>Chipotle Mexican Grill</v>
          </cell>
          <cell r="D718" t="e">
            <v>#N/A</v>
          </cell>
          <cell r="E718" t="e">
            <v>#N/A</v>
          </cell>
          <cell r="F718" t="e">
            <v>#N/A</v>
          </cell>
          <cell r="G718">
            <v>696</v>
          </cell>
          <cell r="H718" t="e">
            <v>#N/A</v>
          </cell>
          <cell r="I718">
            <v>546</v>
          </cell>
          <cell r="J718">
            <v>599</v>
          </cell>
          <cell r="K718">
            <v>557</v>
          </cell>
          <cell r="L718" t="str">
            <v>551</v>
          </cell>
          <cell r="M718">
            <v>506</v>
          </cell>
          <cell r="N718">
            <v>464</v>
          </cell>
          <cell r="O718">
            <v>450</v>
          </cell>
          <cell r="P718">
            <v>438</v>
          </cell>
          <cell r="Q718" t="str">
            <v>IN</v>
          </cell>
          <cell r="R718" t="str">
            <v>California</v>
          </cell>
          <cell r="S718" t="str">
            <v>Miscellaneous Services</v>
          </cell>
        </row>
        <row r="719">
          <cell r="B719" t="str">
            <v>Church &amp; Dwight</v>
          </cell>
          <cell r="D719" t="e">
            <v>#N/A</v>
          </cell>
          <cell r="E719" t="e">
            <v>#N/A</v>
          </cell>
          <cell r="F719" t="e">
            <v>#N/A</v>
          </cell>
          <cell r="G719">
            <v>700</v>
          </cell>
          <cell r="H719" t="e">
            <v>#N/A</v>
          </cell>
          <cell r="I719">
            <v>665</v>
          </cell>
          <cell r="J719">
            <v>652</v>
          </cell>
          <cell r="K719">
            <v>623</v>
          </cell>
          <cell r="L719" t="str">
            <v>612</v>
          </cell>
          <cell r="M719">
            <v>611</v>
          </cell>
          <cell r="N719">
            <v>535</v>
          </cell>
          <cell r="O719">
            <v>586</v>
          </cell>
          <cell r="P719">
            <v>618</v>
          </cell>
          <cell r="Q719" t="str">
            <v>IN</v>
          </cell>
          <cell r="R719" t="str">
            <v>New Jersey</v>
          </cell>
          <cell r="S719" t="str">
            <v>Household &amp; Personal products</v>
          </cell>
        </row>
        <row r="720">
          <cell r="B720" t="str">
            <v>Citrix Systems</v>
          </cell>
          <cell r="D720" t="e">
            <v>#N/A</v>
          </cell>
          <cell r="E720" t="e">
            <v>#N/A</v>
          </cell>
          <cell r="F720" t="e">
            <v>#N/A</v>
          </cell>
          <cell r="G720">
            <v>741</v>
          </cell>
          <cell r="H720" t="e">
            <v>#N/A</v>
          </cell>
          <cell r="I720">
            <v>676</v>
          </cell>
          <cell r="J720">
            <v>661</v>
          </cell>
          <cell r="K720">
            <v>753</v>
          </cell>
          <cell r="L720" t="str">
            <v>767</v>
          </cell>
          <cell r="M720">
            <v>779</v>
          </cell>
          <cell r="N720">
            <v>707</v>
          </cell>
          <cell r="O720">
            <v>797</v>
          </cell>
          <cell r="P720" t="e">
            <v>#N/A</v>
          </cell>
          <cell r="Q720" t="str">
            <v>IN</v>
          </cell>
          <cell r="R720" t="str">
            <v xml:space="preserve"> </v>
          </cell>
          <cell r="S720" t="str">
            <v>Computer software</v>
          </cell>
        </row>
        <row r="721">
          <cell r="B721" t="str">
            <v>CME Group</v>
          </cell>
          <cell r="D721" t="e">
            <v>#N/A</v>
          </cell>
          <cell r="E721" t="e">
            <v>#N/A</v>
          </cell>
          <cell r="F721" t="e">
            <v>#N/A</v>
          </cell>
          <cell r="G721">
            <v>738</v>
          </cell>
          <cell r="H721" t="e">
            <v>#N/A</v>
          </cell>
          <cell r="I721">
            <v>671</v>
          </cell>
          <cell r="J721">
            <v>633</v>
          </cell>
          <cell r="K721">
            <v>641</v>
          </cell>
          <cell r="L721" t="str">
            <v>594</v>
          </cell>
          <cell r="M721">
            <v>558</v>
          </cell>
          <cell r="N721">
            <v>537</v>
          </cell>
          <cell r="O721">
            <v>636</v>
          </cell>
          <cell r="P721">
            <v>646</v>
          </cell>
          <cell r="Q721" t="str">
            <v>IN</v>
          </cell>
          <cell r="R721" t="str">
            <v>Illinois</v>
          </cell>
          <cell r="S721" t="str">
            <v>Financial</v>
          </cell>
        </row>
        <row r="722">
          <cell r="B722" t="str">
            <v>Comerica</v>
          </cell>
          <cell r="D722" t="e">
            <v>#N/A</v>
          </cell>
          <cell r="E722" t="e">
            <v>#N/A</v>
          </cell>
          <cell r="F722" t="e">
            <v>#N/A</v>
          </cell>
          <cell r="G722">
            <v>810</v>
          </cell>
          <cell r="H722" t="e">
            <v>#N/A</v>
          </cell>
          <cell r="I722">
            <v>765</v>
          </cell>
          <cell r="J722">
            <v>736</v>
          </cell>
          <cell r="K722">
            <v>702</v>
          </cell>
          <cell r="L722" t="str">
            <v>674</v>
          </cell>
          <cell r="M722">
            <v>659</v>
          </cell>
          <cell r="N722">
            <v>729</v>
          </cell>
          <cell r="O722">
            <v>825</v>
          </cell>
          <cell r="P722">
            <v>785</v>
          </cell>
          <cell r="Q722" t="str">
            <v>IN</v>
          </cell>
          <cell r="R722" t="str">
            <v>Texas</v>
          </cell>
          <cell r="S722" t="str">
            <v>Financial</v>
          </cell>
        </row>
        <row r="723">
          <cell r="B723" t="str">
            <v>Concho Resources</v>
          </cell>
          <cell r="D723" t="e">
            <v>#N/A</v>
          </cell>
          <cell r="E723" t="e">
            <v>#N/A</v>
          </cell>
          <cell r="F723" t="e">
            <v>#N/A</v>
          </cell>
          <cell r="G723">
            <v>881</v>
          </cell>
          <cell r="H723" t="e">
            <v>#N/A</v>
          </cell>
          <cell r="I723" t="e">
            <v>#N/A</v>
          </cell>
          <cell r="J723" t="e">
            <v>#N/A</v>
          </cell>
          <cell r="K723">
            <v>813</v>
          </cell>
          <cell r="L723" t="str">
            <v>611</v>
          </cell>
          <cell r="M723">
            <v>585</v>
          </cell>
          <cell r="N723" t="e">
            <v>#N/A</v>
          </cell>
          <cell r="O723" t="e">
            <v>#N/A</v>
          </cell>
          <cell r="P723" t="e">
            <v>#N/A</v>
          </cell>
          <cell r="Q723" t="str">
            <v>IN</v>
          </cell>
        </row>
        <row r="724">
          <cell r="B724" t="str">
            <v>Cooper Companies</v>
          </cell>
          <cell r="D724" t="e">
            <v>#N/A</v>
          </cell>
          <cell r="E724" t="e">
            <v>#N/A</v>
          </cell>
          <cell r="F724" t="e">
            <v>#N/A</v>
          </cell>
          <cell r="G724" t="e">
            <v>#N/A</v>
          </cell>
          <cell r="H724" t="e">
            <v>#N/A</v>
          </cell>
          <cell r="I724" t="e">
            <v>#N/A</v>
          </cell>
          <cell r="J724" t="e">
            <v>#N/A</v>
          </cell>
          <cell r="K724" t="e">
            <v>#N/A</v>
          </cell>
          <cell r="L724" t="e">
            <v>#N/A</v>
          </cell>
          <cell r="M724" t="e">
            <v>#N/A</v>
          </cell>
          <cell r="N724" t="e">
            <v>#N/A</v>
          </cell>
          <cell r="O724" t="e">
            <v>#N/A</v>
          </cell>
          <cell r="P724">
            <v>850</v>
          </cell>
          <cell r="Q724" t="str">
            <v>IN</v>
          </cell>
          <cell r="R724" t="str">
            <v xml:space="preserve"> </v>
          </cell>
          <cell r="S724" t="str">
            <v>Medical Products and Equipment</v>
          </cell>
        </row>
        <row r="725">
          <cell r="B725" t="str">
            <v>Copart</v>
          </cell>
          <cell r="D725" t="e">
            <v>#N/A</v>
          </cell>
          <cell r="E725" t="e">
            <v>#N/A</v>
          </cell>
          <cell r="F725" t="e">
            <v>#N/A</v>
          </cell>
          <cell r="G725" t="e">
            <v>#N/A</v>
          </cell>
          <cell r="H725" t="e">
            <v>#N/A</v>
          </cell>
          <cell r="I725" t="e">
            <v>#N/A</v>
          </cell>
          <cell r="J725" t="e">
            <v>#N/A</v>
          </cell>
          <cell r="K725" t="e">
            <v>#N/A</v>
          </cell>
          <cell r="L725" t="e">
            <v>#N/A</v>
          </cell>
          <cell r="M725">
            <v>984</v>
          </cell>
          <cell r="N725">
            <v>910</v>
          </cell>
          <cell r="O725">
            <v>898</v>
          </cell>
          <cell r="P725">
            <v>820</v>
          </cell>
          <cell r="Q725" t="str">
            <v>added 2018</v>
          </cell>
          <cell r="R725" t="str">
            <v>Texas</v>
          </cell>
          <cell r="S725" t="str">
            <v>Miscellaneous Services</v>
          </cell>
        </row>
        <row r="726">
          <cell r="B726" t="str">
            <v>Dentsply Sirona</v>
          </cell>
          <cell r="D726" t="e">
            <v>#N/A</v>
          </cell>
          <cell r="E726" t="e">
            <v>#N/A</v>
          </cell>
          <cell r="F726" t="e">
            <v>#N/A</v>
          </cell>
          <cell r="G726" t="e">
            <v>#N/A</v>
          </cell>
          <cell r="H726" t="e">
            <v>#N/A</v>
          </cell>
          <cell r="I726">
            <v>799</v>
          </cell>
          <cell r="J726">
            <v>614</v>
          </cell>
          <cell r="K726">
            <v>603</v>
          </cell>
          <cell r="L726" t="str">
            <v>628</v>
          </cell>
          <cell r="M726">
            <v>642</v>
          </cell>
          <cell r="N726">
            <v>691</v>
          </cell>
          <cell r="O726">
            <v>668</v>
          </cell>
          <cell r="P726">
            <v>757</v>
          </cell>
          <cell r="Q726" t="str">
            <v>IN</v>
          </cell>
          <cell r="S726" t="str">
            <v>Miscellaneous manufacturing</v>
          </cell>
        </row>
        <row r="727">
          <cell r="B727" t="str">
            <v>Dexcom</v>
          </cell>
          <cell r="D727" t="e">
            <v>#N/A</v>
          </cell>
          <cell r="E727" t="e">
            <v>#N/A</v>
          </cell>
          <cell r="F727" t="e">
            <v>#N/A</v>
          </cell>
          <cell r="G727" t="e">
            <v>#N/A</v>
          </cell>
          <cell r="H727" t="e">
            <v>#N/A</v>
          </cell>
          <cell r="I727" t="e">
            <v>#N/A</v>
          </cell>
          <cell r="J727" t="e">
            <v>#N/A</v>
          </cell>
          <cell r="K727" t="e">
            <v>#N/A</v>
          </cell>
          <cell r="L727" t="e">
            <v>#N/A</v>
          </cell>
          <cell r="M727" t="e">
            <v>#N/A</v>
          </cell>
          <cell r="N727">
            <v>976</v>
          </cell>
          <cell r="O727">
            <v>929</v>
          </cell>
          <cell r="P727">
            <v>905</v>
          </cell>
          <cell r="Q727" t="str">
            <v>IN</v>
          </cell>
          <cell r="S727" t="str">
            <v>Pharmaceuticals &amp; medical products</v>
          </cell>
        </row>
        <row r="728">
          <cell r="B728" t="str">
            <v>Diamondback Energy</v>
          </cell>
          <cell r="D728" t="e">
            <v>#N/A</v>
          </cell>
          <cell r="E728" t="e">
            <v>#N/A</v>
          </cell>
          <cell r="F728" t="e">
            <v>#N/A</v>
          </cell>
          <cell r="G728" t="e">
            <v>#N/A</v>
          </cell>
          <cell r="H728" t="e">
            <v>#N/A</v>
          </cell>
          <cell r="I728" t="e">
            <v>#N/A</v>
          </cell>
          <cell r="J728" t="e">
            <v>#N/A</v>
          </cell>
          <cell r="K728" t="e">
            <v>#N/A</v>
          </cell>
          <cell r="L728" t="str">
            <v>935</v>
          </cell>
          <cell r="M728">
            <v>647</v>
          </cell>
          <cell r="N728">
            <v>781</v>
          </cell>
          <cell r="O728">
            <v>479</v>
          </cell>
          <cell r="P728">
            <v>400</v>
          </cell>
          <cell r="Q728" t="str">
            <v>IN</v>
          </cell>
        </row>
        <row r="729">
          <cell r="B729" t="str">
            <v>Domino's Pizza</v>
          </cell>
          <cell r="D729" t="e">
            <v>#N/A</v>
          </cell>
          <cell r="E729" t="e">
            <v>#N/A</v>
          </cell>
          <cell r="F729" t="e">
            <v>#N/A</v>
          </cell>
          <cell r="G729" t="e">
            <v>#N/A</v>
          </cell>
          <cell r="H729" t="e">
            <v>#N/A</v>
          </cell>
          <cell r="I729" t="e">
            <v>#N/A</v>
          </cell>
          <cell r="J729" t="e">
            <v>#N/A</v>
          </cell>
          <cell r="K729" t="e">
            <v>#N/A</v>
          </cell>
          <cell r="L729" t="str">
            <v>692</v>
          </cell>
          <cell r="M729">
            <v>679</v>
          </cell>
          <cell r="N729">
            <v>610</v>
          </cell>
          <cell r="O729">
            <v>662</v>
          </cell>
          <cell r="P729">
            <v>692</v>
          </cell>
          <cell r="Q729" t="str">
            <v>IN</v>
          </cell>
          <cell r="R729" t="str">
            <v>Michigan</v>
          </cell>
          <cell r="S729" t="str">
            <v>Miscellaneous Services</v>
          </cell>
        </row>
        <row r="730">
          <cell r="B730" t="str">
            <v>Edwards Lifesciences</v>
          </cell>
          <cell r="D730" t="e">
            <v>#N/A</v>
          </cell>
          <cell r="E730" t="e">
            <v>#N/A</v>
          </cell>
          <cell r="F730" t="e">
            <v>#N/A</v>
          </cell>
          <cell r="G730">
            <v>959</v>
          </cell>
          <cell r="H730">
            <v>918</v>
          </cell>
          <cell r="I730">
            <v>845</v>
          </cell>
          <cell r="J730">
            <v>734</v>
          </cell>
          <cell r="K730">
            <v>674</v>
          </cell>
          <cell r="L730" t="str">
            <v>653</v>
          </cell>
          <cell r="M730">
            <v>613</v>
          </cell>
          <cell r="N730">
            <v>589</v>
          </cell>
          <cell r="O730">
            <v>582</v>
          </cell>
          <cell r="P730">
            <v>617</v>
          </cell>
          <cell r="Q730" t="str">
            <v>IN</v>
          </cell>
          <cell r="R730" t="str">
            <v>California</v>
          </cell>
          <cell r="S730" t="str">
            <v>Medical Products and Equipment</v>
          </cell>
        </row>
        <row r="731">
          <cell r="B731" t="str">
            <v>Equifax</v>
          </cell>
          <cell r="D731" t="e">
            <v>#N/A</v>
          </cell>
          <cell r="E731" t="e">
            <v>#N/A</v>
          </cell>
          <cell r="F731" t="e">
            <v>#N/A</v>
          </cell>
          <cell r="G731">
            <v>883</v>
          </cell>
          <cell r="H731" t="e">
            <v>#N/A</v>
          </cell>
          <cell r="I731">
            <v>801</v>
          </cell>
          <cell r="J731">
            <v>703</v>
          </cell>
          <cell r="K731">
            <v>687</v>
          </cell>
          <cell r="L731" t="str">
            <v>696</v>
          </cell>
          <cell r="M731">
            <v>692</v>
          </cell>
          <cell r="N731">
            <v>608</v>
          </cell>
          <cell r="O731">
            <v>617</v>
          </cell>
          <cell r="P731">
            <v>640</v>
          </cell>
          <cell r="Q731" t="str">
            <v>IN</v>
          </cell>
          <cell r="R731" t="str">
            <v>Georgia</v>
          </cell>
          <cell r="S731" t="str">
            <v>Computers, office equip, software, data</v>
          </cell>
        </row>
        <row r="732">
          <cell r="B732" t="str">
            <v>Equinix</v>
          </cell>
          <cell r="D732" t="e">
            <v>#N/A</v>
          </cell>
          <cell r="E732" t="e">
            <v>#N/A</v>
          </cell>
          <cell r="F732" t="e">
            <v>#N/A</v>
          </cell>
          <cell r="G732">
            <v>930</v>
          </cell>
          <cell r="H732" t="e">
            <v>#N/A</v>
          </cell>
          <cell r="I732">
            <v>786</v>
          </cell>
          <cell r="J732">
            <v>624</v>
          </cell>
          <cell r="K732">
            <v>571</v>
          </cell>
          <cell r="L732" t="str">
            <v>539</v>
          </cell>
          <cell r="M732">
            <v>509</v>
          </cell>
          <cell r="N732">
            <v>461</v>
          </cell>
          <cell r="O732">
            <v>487</v>
          </cell>
          <cell r="P732">
            <v>497</v>
          </cell>
          <cell r="Q732" t="str">
            <v>IN</v>
          </cell>
          <cell r="S732" t="str">
            <v>Computers, office equip, software, data</v>
          </cell>
        </row>
        <row r="733">
          <cell r="B733" t="str">
            <v>Etsy</v>
          </cell>
          <cell r="D733" t="e">
            <v>#N/A</v>
          </cell>
          <cell r="E733" t="e">
            <v>#N/A</v>
          </cell>
          <cell r="F733" t="e">
            <v>#N/A</v>
          </cell>
          <cell r="G733" t="e">
            <v>#N/A</v>
          </cell>
          <cell r="H733" t="e">
            <v>#N/A</v>
          </cell>
          <cell r="I733" t="e">
            <v>#N/A</v>
          </cell>
          <cell r="J733" t="e">
            <v>#N/A</v>
          </cell>
          <cell r="K733" t="e">
            <v>#N/A</v>
          </cell>
          <cell r="L733" t="e">
            <v>#N/A</v>
          </cell>
          <cell r="M733" t="e">
            <v>#N/A</v>
          </cell>
          <cell r="N733" t="e">
            <v>#N/A</v>
          </cell>
          <cell r="O733">
            <v>953</v>
          </cell>
          <cell r="P733">
            <v>972</v>
          </cell>
          <cell r="Q733" t="str">
            <v>IN</v>
          </cell>
          <cell r="R733" t="str">
            <v>New York</v>
          </cell>
          <cell r="S733" t="str">
            <v>Internet Services &amp; retailing</v>
          </cell>
        </row>
        <row r="734">
          <cell r="B734" t="str">
            <v>Evergy</v>
          </cell>
          <cell r="D734" t="e">
            <v>#N/A</v>
          </cell>
          <cell r="E734" t="e">
            <v>#N/A</v>
          </cell>
          <cell r="F734" t="e">
            <v>#N/A</v>
          </cell>
          <cell r="G734" t="e">
            <v>#N/A</v>
          </cell>
          <cell r="H734" t="e">
            <v>#N/A</v>
          </cell>
          <cell r="I734" t="e">
            <v>#N/A</v>
          </cell>
          <cell r="J734" t="e">
            <v>#N/A</v>
          </cell>
          <cell r="K734">
            <v>817</v>
          </cell>
          <cell r="L734" t="str">
            <v>598</v>
          </cell>
          <cell r="M734">
            <v>539</v>
          </cell>
          <cell r="N734">
            <v>532</v>
          </cell>
          <cell r="O734">
            <v>558</v>
          </cell>
          <cell r="P734">
            <v>584</v>
          </cell>
          <cell r="Q734" t="str">
            <v>IN</v>
          </cell>
          <cell r="R734" t="str">
            <v>Missouri</v>
          </cell>
          <cell r="S734" t="str">
            <v>Utilities, gas and electric</v>
          </cell>
        </row>
        <row r="735">
          <cell r="B735" t="str">
            <v>F5 Networks</v>
          </cell>
          <cell r="D735" t="e">
            <v>#N/A</v>
          </cell>
          <cell r="E735" t="e">
            <v>#N/A</v>
          </cell>
          <cell r="F735" t="e">
            <v>#N/A</v>
          </cell>
          <cell r="G735" t="e">
            <v>#N/A</v>
          </cell>
          <cell r="H735" t="e">
            <v>#N/A</v>
          </cell>
          <cell r="I735" t="e">
            <v>#N/A</v>
          </cell>
          <cell r="J735">
            <v>940</v>
          </cell>
          <cell r="K735">
            <v>932</v>
          </cell>
          <cell r="L735" t="str">
            <v>939</v>
          </cell>
          <cell r="M735">
            <v>932</v>
          </cell>
          <cell r="N735">
            <v>882</v>
          </cell>
          <cell r="O735" t="e">
            <v>#N/A</v>
          </cell>
          <cell r="P735" t="e">
            <v>#N/A</v>
          </cell>
          <cell r="Q735" t="str">
            <v>IN</v>
          </cell>
          <cell r="R735" t="str">
            <v>Washington</v>
          </cell>
          <cell r="S735" t="str">
            <v>Network and other communications equipment</v>
          </cell>
        </row>
        <row r="736">
          <cell r="B736" t="str">
            <v>Fastenal</v>
          </cell>
          <cell r="D736" t="e">
            <v>#N/A</v>
          </cell>
          <cell r="E736" t="e">
            <v>#N/A</v>
          </cell>
          <cell r="F736" t="e">
            <v>#N/A</v>
          </cell>
          <cell r="G736">
            <v>678</v>
          </cell>
          <cell r="H736" t="e">
            <v>#N/A</v>
          </cell>
          <cell r="I736">
            <v>607</v>
          </cell>
          <cell r="J736">
            <v>591</v>
          </cell>
          <cell r="K736">
            <v>566</v>
          </cell>
          <cell r="L736" t="str">
            <v>544</v>
          </cell>
          <cell r="M736">
            <v>525</v>
          </cell>
          <cell r="N736">
            <v>479</v>
          </cell>
          <cell r="O736">
            <v>525</v>
          </cell>
          <cell r="P736">
            <v>514</v>
          </cell>
          <cell r="Q736" t="str">
            <v>IN</v>
          </cell>
          <cell r="R736" t="str">
            <v>Minnesota</v>
          </cell>
          <cell r="S736" t="str">
            <v>Industrial Machinery</v>
          </cell>
        </row>
        <row r="737">
          <cell r="B737" t="str">
            <v>First Republic Bank</v>
          </cell>
          <cell r="D737" t="e">
            <v>#N/A</v>
          </cell>
          <cell r="E737" t="e">
            <v>#N/A</v>
          </cell>
          <cell r="F737" t="e">
            <v>#N/A</v>
          </cell>
          <cell r="G737" t="e">
            <v>#N/A</v>
          </cell>
          <cell r="H737" t="e">
            <v>#N/A</v>
          </cell>
          <cell r="I737" t="e">
            <v>#N/A</v>
          </cell>
          <cell r="J737">
            <v>842</v>
          </cell>
          <cell r="K737">
            <v>744</v>
          </cell>
          <cell r="L737" t="str">
            <v>679</v>
          </cell>
          <cell r="M737">
            <v>627</v>
          </cell>
          <cell r="N737">
            <v>574</v>
          </cell>
          <cell r="O737">
            <v>575</v>
          </cell>
          <cell r="P737">
            <v>525</v>
          </cell>
          <cell r="Q737" t="str">
            <v>IN</v>
          </cell>
          <cell r="R737" t="str">
            <v>California</v>
          </cell>
          <cell r="S737" t="str">
            <v>Financial</v>
          </cell>
        </row>
        <row r="738">
          <cell r="B738" t="str">
            <v>Fleetcor Technologies</v>
          </cell>
          <cell r="D738" t="e">
            <v>#N/A</v>
          </cell>
          <cell r="E738" t="e">
            <v>#N/A</v>
          </cell>
          <cell r="F738" t="e">
            <v>#N/A</v>
          </cell>
          <cell r="G738" t="e">
            <v>#N/A</v>
          </cell>
          <cell r="H738" t="e">
            <v>#N/A</v>
          </cell>
          <cell r="I738" t="e">
            <v>#N/A</v>
          </cell>
          <cell r="J738">
            <v>988</v>
          </cell>
          <cell r="K738">
            <v>896</v>
          </cell>
          <cell r="L738" t="str">
            <v>872</v>
          </cell>
          <cell r="M738">
            <v>849</v>
          </cell>
          <cell r="N738">
            <v>865</v>
          </cell>
          <cell r="O738">
            <v>868</v>
          </cell>
          <cell r="P738">
            <v>831</v>
          </cell>
          <cell r="Q738" t="str">
            <v>IN</v>
          </cell>
          <cell r="R738" t="str">
            <v>Georgia</v>
          </cell>
          <cell r="S738" t="str">
            <v>Financial Data Services</v>
          </cell>
        </row>
        <row r="739">
          <cell r="B739" t="str">
            <v>FLIR Systems</v>
          </cell>
          <cell r="D739" t="e">
            <v>#N/A</v>
          </cell>
          <cell r="E739" t="e">
            <v>#N/A</v>
          </cell>
          <cell r="F739" t="e">
            <v>#N/A</v>
          </cell>
          <cell r="G739" t="e">
            <v>#N/A</v>
          </cell>
          <cell r="H739" t="e">
            <v>#N/A</v>
          </cell>
          <cell r="I739" t="e">
            <v>#N/A</v>
          </cell>
          <cell r="J739" t="e">
            <v>#N/A</v>
          </cell>
          <cell r="K739" t="e">
            <v>#N/A</v>
          </cell>
          <cell r="L739" t="e">
            <v>#N/A</v>
          </cell>
          <cell r="M739" t="e">
            <v>#N/A</v>
          </cell>
          <cell r="N739" t="e">
            <v>#N/A</v>
          </cell>
          <cell r="O739" t="e">
            <v>#N/A</v>
          </cell>
          <cell r="P739" t="e">
            <v>#N/A</v>
          </cell>
          <cell r="Q739" t="str">
            <v>IN</v>
          </cell>
          <cell r="R739" t="str">
            <v>Oregon</v>
          </cell>
          <cell r="S739" t="str">
            <v>Pharmaceuticals &amp; medical products</v>
          </cell>
        </row>
        <row r="740">
          <cell r="B740" t="str">
            <v>FMC Corporation</v>
          </cell>
          <cell r="D740" t="e">
            <v>#N/A</v>
          </cell>
          <cell r="E740" t="e">
            <v>#N/A</v>
          </cell>
          <cell r="F740" t="e">
            <v>#N/A</v>
          </cell>
          <cell r="G740" t="e">
            <v>#N/A</v>
          </cell>
          <cell r="H740" t="e">
            <v>#N/A</v>
          </cell>
          <cell r="I740" t="e">
            <v>#N/A</v>
          </cell>
          <cell r="J740" t="e">
            <v>#N/A</v>
          </cell>
          <cell r="K740" t="e">
            <v>#N/A</v>
          </cell>
          <cell r="L740" t="e">
            <v>#N/A</v>
          </cell>
          <cell r="M740" t="e">
            <v>#N/A</v>
          </cell>
          <cell r="N740" t="e">
            <v>#N/A</v>
          </cell>
          <cell r="O740" t="e">
            <v>#N/A</v>
          </cell>
          <cell r="P740" t="e">
            <v>#N/A</v>
          </cell>
          <cell r="Q740" t="str">
            <v>IN</v>
          </cell>
          <cell r="R740">
            <v>0</v>
          </cell>
          <cell r="S740" t="str">
            <v>Miscellaneous services</v>
          </cell>
        </row>
        <row r="741">
          <cell r="B741" t="str">
            <v>Gartner</v>
          </cell>
          <cell r="D741" t="e">
            <v>#N/A</v>
          </cell>
          <cell r="E741" t="e">
            <v>#N/A</v>
          </cell>
          <cell r="F741" t="e">
            <v>#N/A</v>
          </cell>
          <cell r="G741" t="e">
            <v>#N/A</v>
          </cell>
          <cell r="H741" t="e">
            <v>#N/A</v>
          </cell>
          <cell r="I741" t="e">
            <v>#N/A</v>
          </cell>
          <cell r="J741">
            <v>821</v>
          </cell>
          <cell r="K741">
            <v>697</v>
          </cell>
          <cell r="L741" t="str">
            <v>631</v>
          </cell>
          <cell r="M741">
            <v>621</v>
          </cell>
          <cell r="N741">
            <v>612</v>
          </cell>
          <cell r="O741">
            <v>633</v>
          </cell>
          <cell r="P741">
            <v>606</v>
          </cell>
          <cell r="Q741" t="str">
            <v>IN</v>
          </cell>
          <cell r="R741" t="str">
            <v>Texas</v>
          </cell>
          <cell r="S741" t="str">
            <v>Information Technology Services</v>
          </cell>
        </row>
        <row r="742">
          <cell r="B742" t="str">
            <v>Globe Life</v>
          </cell>
          <cell r="D742" t="e">
            <v>#N/A</v>
          </cell>
          <cell r="E742" t="e">
            <v>#N/A</v>
          </cell>
          <cell r="F742" t="e">
            <v>#N/A</v>
          </cell>
          <cell r="G742" t="e">
            <v>#N/A</v>
          </cell>
          <cell r="H742" t="e">
            <v>#N/A</v>
          </cell>
          <cell r="I742" t="e">
            <v>#N/A</v>
          </cell>
          <cell r="J742" t="e">
            <v>#N/A</v>
          </cell>
          <cell r="K742" t="e">
            <v>#N/A</v>
          </cell>
          <cell r="L742" t="e">
            <v>#N/A</v>
          </cell>
          <cell r="M742">
            <v>592</v>
          </cell>
          <cell r="N742">
            <v>544</v>
          </cell>
          <cell r="O742">
            <v>594</v>
          </cell>
          <cell r="P742">
            <v>632</v>
          </cell>
          <cell r="Q742" t="str">
            <v>OUT</v>
          </cell>
        </row>
        <row r="743">
          <cell r="B743" t="str">
            <v>Global Payments</v>
          </cell>
          <cell r="D743" t="e">
            <v>#N/A</v>
          </cell>
          <cell r="E743" t="e">
            <v>#N/A</v>
          </cell>
          <cell r="F743" t="e">
            <v>#N/A</v>
          </cell>
          <cell r="G743">
            <v>867</v>
          </cell>
          <cell r="H743" t="e">
            <v>#N/A</v>
          </cell>
          <cell r="I743">
            <v>777</v>
          </cell>
          <cell r="J743">
            <v>669</v>
          </cell>
          <cell r="K743">
            <v>605</v>
          </cell>
          <cell r="L743" t="str">
            <v>703</v>
          </cell>
          <cell r="M743">
            <v>553</v>
          </cell>
          <cell r="N743">
            <v>394</v>
          </cell>
          <cell r="O743">
            <v>407</v>
          </cell>
          <cell r="P743">
            <v>425</v>
          </cell>
          <cell r="Q743" t="str">
            <v>OUT</v>
          </cell>
          <cell r="R743" t="str">
            <v xml:space="preserve"> </v>
          </cell>
          <cell r="S743" t="str">
            <v>Financial data services</v>
          </cell>
        </row>
        <row r="744">
          <cell r="B744" t="str">
            <v>Hasbro</v>
          </cell>
          <cell r="D744" t="e">
            <v>#N/A</v>
          </cell>
          <cell r="E744" t="e">
            <v>#N/A</v>
          </cell>
          <cell r="F744" t="e">
            <v>#N/A</v>
          </cell>
          <cell r="G744">
            <v>597</v>
          </cell>
          <cell r="H744" t="e">
            <v>#N/A</v>
          </cell>
          <cell r="I744">
            <v>550</v>
          </cell>
          <cell r="J744">
            <v>509</v>
          </cell>
          <cell r="K744">
            <v>513</v>
          </cell>
          <cell r="L744" t="str">
            <v>567</v>
          </cell>
          <cell r="M744">
            <v>574</v>
          </cell>
          <cell r="N744">
            <v>494</v>
          </cell>
          <cell r="O744">
            <v>496</v>
          </cell>
          <cell r="P744">
            <v>585</v>
          </cell>
          <cell r="Q744" t="str">
            <v>OUT</v>
          </cell>
          <cell r="R744" t="str">
            <v>California</v>
          </cell>
          <cell r="S744" t="str">
            <v>Miscellaneous manufacturing</v>
          </cell>
        </row>
        <row r="745">
          <cell r="B745" t="str">
            <v>Hologic</v>
          </cell>
          <cell r="D745" t="e">
            <v>#N/A</v>
          </cell>
          <cell r="E745" t="e">
            <v>#N/A</v>
          </cell>
          <cell r="F745" t="e">
            <v>#N/A</v>
          </cell>
          <cell r="G745">
            <v>841</v>
          </cell>
          <cell r="H745" t="e">
            <v>#N/A</v>
          </cell>
          <cell r="I745">
            <v>790</v>
          </cell>
          <cell r="J745">
            <v>755</v>
          </cell>
          <cell r="K745">
            <v>725</v>
          </cell>
          <cell r="L745" t="str">
            <v>726</v>
          </cell>
          <cell r="M745">
            <v>718</v>
          </cell>
          <cell r="N745">
            <v>641</v>
          </cell>
          <cell r="O745">
            <v>551</v>
          </cell>
          <cell r="P745">
            <v>660</v>
          </cell>
          <cell r="Q745" t="str">
            <v>IN</v>
          </cell>
          <cell r="R745" t="str">
            <v xml:space="preserve"> </v>
          </cell>
          <cell r="S745" t="str">
            <v xml:space="preserve"> </v>
          </cell>
        </row>
        <row r="746">
          <cell r="B746" t="str">
            <v>Howmet Aerospace</v>
          </cell>
          <cell r="D746" t="e">
            <v>#N/A</v>
          </cell>
          <cell r="E746" t="e">
            <v>#N/A</v>
          </cell>
          <cell r="F746" t="e">
            <v>#N/A</v>
          </cell>
          <cell r="G746" t="e">
            <v>#N/A</v>
          </cell>
          <cell r="H746" t="e">
            <v>#N/A</v>
          </cell>
          <cell r="I746" t="e">
            <v>#N/A</v>
          </cell>
          <cell r="J746" t="e">
            <v>#N/A</v>
          </cell>
          <cell r="K746" t="e">
            <v>#N/A</v>
          </cell>
          <cell r="L746" t="e">
            <v>#N/A</v>
          </cell>
          <cell r="M746" t="str">
            <v>226</v>
          </cell>
          <cell r="N746">
            <v>507</v>
          </cell>
          <cell r="O746">
            <v>612</v>
          </cell>
          <cell r="P746">
            <v>599</v>
          </cell>
          <cell r="Q746" t="str">
            <v>IN</v>
          </cell>
          <cell r="R746" t="str">
            <v>Pennsylvania</v>
          </cell>
          <cell r="S746" t="str">
            <v>Aerospace &amp; defense</v>
          </cell>
        </row>
        <row r="747">
          <cell r="B747" t="str">
            <v>IDEX</v>
          </cell>
          <cell r="D747" t="e">
            <v>#N/A</v>
          </cell>
          <cell r="E747" t="e">
            <v>#N/A</v>
          </cell>
          <cell r="F747" t="e">
            <v>#N/A</v>
          </cell>
          <cell r="G747">
            <v>964</v>
          </cell>
          <cell r="H747">
            <v>969</v>
          </cell>
          <cell r="I747" t="e">
            <v>#N/A</v>
          </cell>
          <cell r="J747">
            <v>906</v>
          </cell>
          <cell r="K747">
            <v>879</v>
          </cell>
          <cell r="L747" t="str">
            <v>862</v>
          </cell>
          <cell r="M747">
            <v>873</v>
          </cell>
          <cell r="N747">
            <v>881</v>
          </cell>
          <cell r="O747">
            <v>887</v>
          </cell>
          <cell r="P747">
            <v>871</v>
          </cell>
          <cell r="Q747" t="str">
            <v>added 2019</v>
          </cell>
          <cell r="R747" t="str">
            <v>Illinois</v>
          </cell>
          <cell r="S747" t="str">
            <v>Miscellaneous Manufacturing</v>
          </cell>
        </row>
        <row r="748">
          <cell r="B748" t="str">
            <v>IDEXX Laboratories</v>
          </cell>
          <cell r="D748" t="e">
            <v>#N/A</v>
          </cell>
          <cell r="E748" t="e">
            <v>#N/A</v>
          </cell>
          <cell r="F748" t="e">
            <v>#N/A</v>
          </cell>
          <cell r="G748" t="e">
            <v>#N/A</v>
          </cell>
          <cell r="H748" t="e">
            <v>#N/A</v>
          </cell>
          <cell r="I748" t="e">
            <v>#N/A</v>
          </cell>
          <cell r="J748" t="e">
            <v>#N/A</v>
          </cell>
          <cell r="K748">
            <v>961</v>
          </cell>
          <cell r="L748" t="str">
            <v>929</v>
          </cell>
          <cell r="M748">
            <v>887</v>
          </cell>
          <cell r="N748">
            <v>800</v>
          </cell>
          <cell r="O748">
            <v>798</v>
          </cell>
          <cell r="P748">
            <v>835</v>
          </cell>
          <cell r="Q748" t="str">
            <v>IN</v>
          </cell>
          <cell r="R748" t="str">
            <v>Maine</v>
          </cell>
          <cell r="S748" t="str">
            <v>Medical Products and Equipment</v>
          </cell>
        </row>
        <row r="749">
          <cell r="B749" t="str">
            <v>Illumina</v>
          </cell>
          <cell r="D749" t="e">
            <v>#N/A</v>
          </cell>
          <cell r="E749" t="e">
            <v>#N/A</v>
          </cell>
          <cell r="F749" t="e">
            <v>#N/A</v>
          </cell>
          <cell r="G749" t="e">
            <v>#N/A</v>
          </cell>
          <cell r="H749" t="e">
            <v>#N/A</v>
          </cell>
          <cell r="I749" t="e">
            <v>#N/A</v>
          </cell>
          <cell r="J749">
            <v>833</v>
          </cell>
          <cell r="K749">
            <v>781</v>
          </cell>
          <cell r="L749" t="str">
            <v>708</v>
          </cell>
          <cell r="M749">
            <v>687</v>
          </cell>
          <cell r="N749">
            <v>706</v>
          </cell>
          <cell r="O749">
            <v>651</v>
          </cell>
          <cell r="P749">
            <v>687</v>
          </cell>
          <cell r="Q749" t="str">
            <v>IN</v>
          </cell>
          <cell r="S749" t="str">
            <v>Miscellaneous Manufacturing</v>
          </cell>
        </row>
        <row r="750">
          <cell r="B750" t="str">
            <v>Incyte</v>
          </cell>
          <cell r="D750" t="e">
            <v>#N/A</v>
          </cell>
          <cell r="E750" t="e">
            <v>#N/A</v>
          </cell>
          <cell r="F750" t="e">
            <v>#N/A</v>
          </cell>
          <cell r="G750" t="e">
            <v>#N/A</v>
          </cell>
          <cell r="H750" t="e">
            <v>#N/A</v>
          </cell>
          <cell r="I750" t="e">
            <v>#N/A</v>
          </cell>
          <cell r="J750" t="e">
            <v>#N/A</v>
          </cell>
          <cell r="K750" t="e">
            <v>#N/A</v>
          </cell>
          <cell r="L750" t="e">
            <v>#N/A</v>
          </cell>
          <cell r="M750">
            <v>953</v>
          </cell>
          <cell r="N750">
            <v>807</v>
          </cell>
          <cell r="O750">
            <v>835</v>
          </cell>
          <cell r="P750">
            <v>832</v>
          </cell>
          <cell r="Q750" t="str">
            <v>IN</v>
          </cell>
          <cell r="R750" t="str">
            <v xml:space="preserve"> </v>
          </cell>
          <cell r="S750" t="str">
            <v xml:space="preserve"> </v>
          </cell>
        </row>
        <row r="751">
          <cell r="B751" t="str">
            <v>Ingersoll Rand</v>
          </cell>
          <cell r="D751" t="e">
            <v>#N/A</v>
          </cell>
          <cell r="E751" t="e">
            <v>#N/A</v>
          </cell>
          <cell r="F751" t="e">
            <v>#N/A</v>
          </cell>
          <cell r="G751" t="e">
            <v>#N/A</v>
          </cell>
          <cell r="H751" t="e">
            <v>#N/A</v>
          </cell>
          <cell r="I751" t="e">
            <v>#N/A</v>
          </cell>
          <cell r="J751" t="e">
            <v>#N/A</v>
          </cell>
          <cell r="K751" t="e">
            <v>#N/A</v>
          </cell>
          <cell r="L751" t="e">
            <v>#N/A</v>
          </cell>
          <cell r="M751" t="e">
            <v>#N/A</v>
          </cell>
          <cell r="N751">
            <v>533</v>
          </cell>
          <cell r="O751">
            <v>550</v>
          </cell>
          <cell r="P751">
            <v>578</v>
          </cell>
          <cell r="Q751" t="str">
            <v>IN</v>
          </cell>
          <cell r="R751" t="str">
            <v xml:space="preserve"> </v>
          </cell>
          <cell r="S751" t="str">
            <v>Industrial Machinery</v>
          </cell>
        </row>
        <row r="752">
          <cell r="B752" t="str">
            <v>Intuitive Surgical</v>
          </cell>
          <cell r="D752" t="e">
            <v>#N/A</v>
          </cell>
          <cell r="E752" t="e">
            <v>#N/A</v>
          </cell>
          <cell r="F752" t="e">
            <v>#N/A</v>
          </cell>
          <cell r="G752" t="e">
            <v>#N/A</v>
          </cell>
          <cell r="H752" t="e">
            <v>#N/A</v>
          </cell>
          <cell r="I752">
            <v>868</v>
          </cell>
          <cell r="J752">
            <v>773</v>
          </cell>
          <cell r="K752">
            <v>719</v>
          </cell>
          <cell r="L752" t="str">
            <v>661</v>
          </cell>
          <cell r="M752">
            <v>597</v>
          </cell>
          <cell r="N752">
            <v>591</v>
          </cell>
          <cell r="O752">
            <v>545</v>
          </cell>
          <cell r="P752">
            <v>560</v>
          </cell>
          <cell r="Q752" t="str">
            <v>IN</v>
          </cell>
          <cell r="R752" t="str">
            <v>California</v>
          </cell>
          <cell r="S752" t="str">
            <v>Medical Products and Equipment</v>
          </cell>
        </row>
        <row r="753">
          <cell r="B753" t="str">
            <v>IPG Photonics</v>
          </cell>
          <cell r="D753" t="e">
            <v>#N/A</v>
          </cell>
          <cell r="E753" t="e">
            <v>#N/A</v>
          </cell>
          <cell r="F753" t="e">
            <v>#N/A</v>
          </cell>
          <cell r="G753" t="e">
            <v>#N/A</v>
          </cell>
          <cell r="H753" t="e">
            <v>#N/A</v>
          </cell>
          <cell r="I753" t="e">
            <v>#N/A</v>
          </cell>
          <cell r="J753" t="e">
            <v>#N/A</v>
          </cell>
          <cell r="K753" t="e">
            <v>#N/A</v>
          </cell>
          <cell r="L753" t="e">
            <v>#N/A</v>
          </cell>
          <cell r="M753" t="e">
            <v>#N/A</v>
          </cell>
          <cell r="N753" t="e">
            <v>#N/A</v>
          </cell>
          <cell r="O753" t="e">
            <v>#N/A</v>
          </cell>
          <cell r="P753" t="e">
            <v>#N/A</v>
          </cell>
          <cell r="Q753" t="str">
            <v>OUT</v>
          </cell>
          <cell r="R753" t="str">
            <v>Massachusetts</v>
          </cell>
          <cell r="S753" t="str">
            <v>Miscellaneous manufacturing</v>
          </cell>
        </row>
        <row r="754">
          <cell r="B754" t="str">
            <v>Jack Henry &amp; Associates</v>
          </cell>
          <cell r="D754" t="e">
            <v>#N/A</v>
          </cell>
          <cell r="E754" t="e">
            <v>#N/A</v>
          </cell>
          <cell r="F754" t="e">
            <v>#N/A</v>
          </cell>
          <cell r="G754" t="e">
            <v>#N/A</v>
          </cell>
          <cell r="H754" t="e">
            <v>#N/A</v>
          </cell>
          <cell r="I754" t="e">
            <v>#N/A</v>
          </cell>
          <cell r="J754" t="e">
            <v>#N/A</v>
          </cell>
          <cell r="K754" t="e">
            <v>#N/A</v>
          </cell>
          <cell r="L754" t="e">
            <v>#N/A</v>
          </cell>
          <cell r="M754" t="e">
            <v>#N/A</v>
          </cell>
          <cell r="N754" t="e">
            <v>#N/A</v>
          </cell>
          <cell r="O754" t="e">
            <v>#N/A</v>
          </cell>
          <cell r="P754" t="e">
            <v>#N/A</v>
          </cell>
          <cell r="Q754" t="str">
            <v>IN</v>
          </cell>
          <cell r="R754" t="str">
            <v>Missouri</v>
          </cell>
          <cell r="S754" t="str">
            <v>Financial data services</v>
          </cell>
        </row>
        <row r="755">
          <cell r="B755" t="str">
            <v>Juniper Networks</v>
          </cell>
          <cell r="D755" t="e">
            <v>#N/A</v>
          </cell>
          <cell r="E755" t="e">
            <v>#N/A</v>
          </cell>
          <cell r="F755" t="e">
            <v>#N/A</v>
          </cell>
          <cell r="G755">
            <v>523</v>
          </cell>
          <cell r="H755" t="e">
            <v>#N/A</v>
          </cell>
          <cell r="I755">
            <v>519</v>
          </cell>
          <cell r="J755">
            <v>510</v>
          </cell>
          <cell r="K755">
            <v>524</v>
          </cell>
          <cell r="L755" t="str">
            <v>562</v>
          </cell>
          <cell r="M755">
            <v>601</v>
          </cell>
          <cell r="N755">
            <v>582</v>
          </cell>
          <cell r="O755">
            <v>632</v>
          </cell>
          <cell r="P755">
            <v>623</v>
          </cell>
          <cell r="Q755" t="str">
            <v>IN</v>
          </cell>
          <cell r="R755" t="str">
            <v>California</v>
          </cell>
          <cell r="S755" t="str">
            <v>network and other communications equipment</v>
          </cell>
        </row>
        <row r="756">
          <cell r="B756" t="str">
            <v>Kansas City Southern</v>
          </cell>
          <cell r="D756" t="e">
            <v>#N/A</v>
          </cell>
          <cell r="E756" t="e">
            <v>#N/A</v>
          </cell>
          <cell r="F756" t="e">
            <v>#N/A</v>
          </cell>
          <cell r="G756">
            <v>871</v>
          </cell>
          <cell r="H756" t="e">
            <v>#N/A</v>
          </cell>
          <cell r="I756">
            <v>858</v>
          </cell>
          <cell r="J756">
            <v>854</v>
          </cell>
          <cell r="K756">
            <v>815</v>
          </cell>
          <cell r="L756" t="str">
            <v>816</v>
          </cell>
          <cell r="M756">
            <v>811</v>
          </cell>
          <cell r="N756">
            <v>812</v>
          </cell>
          <cell r="O756" t="e">
            <v>#N/A</v>
          </cell>
          <cell r="P756" t="e">
            <v>#N/A</v>
          </cell>
          <cell r="Q756" t="str">
            <v>IN</v>
          </cell>
          <cell r="R756" t="str">
            <v>Missouri</v>
          </cell>
          <cell r="S756" t="str">
            <v>Transportation</v>
          </cell>
        </row>
        <row r="757">
          <cell r="B757" t="str">
            <v>Keysight Technologies</v>
          </cell>
          <cell r="D757" t="e">
            <v>#N/A</v>
          </cell>
          <cell r="E757" t="e">
            <v>#N/A</v>
          </cell>
          <cell r="F757" t="e">
            <v>#N/A</v>
          </cell>
          <cell r="G757" t="e">
            <v>#N/A</v>
          </cell>
          <cell r="H757" t="e">
            <v>#N/A</v>
          </cell>
          <cell r="I757">
            <v>760</v>
          </cell>
          <cell r="J757">
            <v>745</v>
          </cell>
          <cell r="K757">
            <v>710</v>
          </cell>
          <cell r="L757" t="str">
            <v>638</v>
          </cell>
          <cell r="M757">
            <v>617</v>
          </cell>
          <cell r="N757">
            <v>601</v>
          </cell>
          <cell r="O757">
            <v>614</v>
          </cell>
          <cell r="P757">
            <v>614</v>
          </cell>
          <cell r="Q757" t="str">
            <v>IN</v>
          </cell>
          <cell r="R757" t="str">
            <v>California</v>
          </cell>
          <cell r="S757" t="str">
            <v>Miscellaneous manufacturing</v>
          </cell>
        </row>
        <row r="758">
          <cell r="B758" t="str">
            <v>KLA</v>
          </cell>
          <cell r="D758" t="e">
            <v>#N/A</v>
          </cell>
          <cell r="E758" t="e">
            <v>#N/A</v>
          </cell>
          <cell r="F758" t="e">
            <v>#N/A</v>
          </cell>
          <cell r="G758" t="e">
            <v>#N/A</v>
          </cell>
          <cell r="H758" t="e">
            <v>#N/A</v>
          </cell>
          <cell r="I758" t="e">
            <v>#N/A</v>
          </cell>
          <cell r="J758" t="e">
            <v>#N/A</v>
          </cell>
          <cell r="K758" t="e">
            <v>#N/A</v>
          </cell>
          <cell r="L758" t="e">
            <v>#N/A</v>
          </cell>
          <cell r="M758">
            <v>588</v>
          </cell>
          <cell r="N758">
            <v>468</v>
          </cell>
          <cell r="O758">
            <v>474</v>
          </cell>
          <cell r="P758">
            <v>416</v>
          </cell>
          <cell r="Q758" t="str">
            <v>OUT</v>
          </cell>
          <cell r="R758" t="str">
            <v>California</v>
          </cell>
          <cell r="S758" t="str">
            <v>Semiconductors &amp; other electronic components</v>
          </cell>
        </row>
        <row r="759">
          <cell r="B759" t="str">
            <v>Lamb Weston</v>
          </cell>
          <cell r="D759" t="e">
            <v>#N/A</v>
          </cell>
          <cell r="E759" t="e">
            <v>#N/A</v>
          </cell>
          <cell r="F759" t="e">
            <v>#N/A</v>
          </cell>
          <cell r="G759" t="e">
            <v>#N/A</v>
          </cell>
          <cell r="H759" t="e">
            <v>#N/A</v>
          </cell>
          <cell r="I759" t="e">
            <v>#N/A</v>
          </cell>
          <cell r="J759" t="e">
            <v>#N/A</v>
          </cell>
          <cell r="K759" t="e">
            <v>#N/A</v>
          </cell>
          <cell r="L759" t="e">
            <v>#N/A</v>
          </cell>
          <cell r="M759" t="e">
            <v>#N/A</v>
          </cell>
          <cell r="N759" t="e">
            <v>#N/A</v>
          </cell>
          <cell r="O759" t="e">
            <v>#N/A</v>
          </cell>
          <cell r="P759" t="e">
            <v>#N/A</v>
          </cell>
          <cell r="Q759" t="str">
            <v>OUT</v>
          </cell>
          <cell r="R759" t="str">
            <v>Idaho</v>
          </cell>
          <cell r="S759" t="str">
            <v>Miscellaneous services</v>
          </cell>
        </row>
        <row r="760">
          <cell r="B760" t="str">
            <v>Leggett &amp; Platt</v>
          </cell>
          <cell r="D760" t="e">
            <v>#N/A</v>
          </cell>
          <cell r="E760" t="e">
            <v>#N/A</v>
          </cell>
          <cell r="F760" t="e">
            <v>#N/A</v>
          </cell>
          <cell r="G760">
            <v>626</v>
          </cell>
          <cell r="H760" t="e">
            <v>#N/A</v>
          </cell>
          <cell r="I760">
            <v>601</v>
          </cell>
          <cell r="J760">
            <v>613</v>
          </cell>
          <cell r="K760">
            <v>609</v>
          </cell>
          <cell r="L760" t="str">
            <v>599</v>
          </cell>
          <cell r="M760">
            <v>569</v>
          </cell>
          <cell r="N760">
            <v>598</v>
          </cell>
          <cell r="O760">
            <v>598</v>
          </cell>
          <cell r="P760">
            <v>638</v>
          </cell>
          <cell r="Q760" t="str">
            <v>IN</v>
          </cell>
          <cell r="R760" t="str">
            <v>Missouri</v>
          </cell>
          <cell r="S760" t="str">
            <v>Miscellaneous manufacturing</v>
          </cell>
        </row>
        <row r="761">
          <cell r="B761" t="str">
            <v>MarketAxess</v>
          </cell>
          <cell r="D761" t="e">
            <v>#N/A</v>
          </cell>
          <cell r="E761" t="e">
            <v>#N/A</v>
          </cell>
          <cell r="F761" t="e">
            <v>#N/A</v>
          </cell>
          <cell r="G761" t="e">
            <v>#N/A</v>
          </cell>
          <cell r="H761" t="e">
            <v>#N/A</v>
          </cell>
          <cell r="I761" t="e">
            <v>#N/A</v>
          </cell>
          <cell r="J761" t="e">
            <v>#N/A</v>
          </cell>
          <cell r="K761" t="e">
            <v>#N/A</v>
          </cell>
          <cell r="L761" t="e">
            <v>#N/A</v>
          </cell>
          <cell r="M761" t="e">
            <v>#N/A</v>
          </cell>
          <cell r="N761" t="e">
            <v>#N/A</v>
          </cell>
          <cell r="O761" t="e">
            <v>#N/A</v>
          </cell>
          <cell r="P761" t="e">
            <v>#N/A</v>
          </cell>
          <cell r="Q761" t="str">
            <v>IN</v>
          </cell>
          <cell r="R761" t="str">
            <v>New York</v>
          </cell>
          <cell r="S761" t="str">
            <v>Financial</v>
          </cell>
        </row>
        <row r="762">
          <cell r="B762" t="str">
            <v>Martin Marietta</v>
          </cell>
          <cell r="D762" t="e">
            <v>#N/A</v>
          </cell>
          <cell r="E762" t="e">
            <v>#N/A</v>
          </cell>
          <cell r="F762" t="e">
            <v>#N/A</v>
          </cell>
          <cell r="G762">
            <v>923</v>
          </cell>
          <cell r="H762" t="e">
            <v>#N/A</v>
          </cell>
          <cell r="I762">
            <v>641</v>
          </cell>
          <cell r="J762">
            <v>607</v>
          </cell>
          <cell r="K762">
            <v>607</v>
          </cell>
          <cell r="L762" t="str">
            <v>601</v>
          </cell>
          <cell r="M762">
            <v>572</v>
          </cell>
          <cell r="N762" t="e">
            <v>#N/A</v>
          </cell>
          <cell r="O762" t="e">
            <v>#N/A</v>
          </cell>
          <cell r="P762" t="e">
            <v>#N/A</v>
          </cell>
          <cell r="Q762" t="str">
            <v>IN</v>
          </cell>
          <cell r="R762" t="str">
            <v>North Carolina</v>
          </cell>
          <cell r="S762" t="str">
            <v>Miscellaneous manufacturing</v>
          </cell>
        </row>
        <row r="763">
          <cell r="B763" t="str">
            <v>McCormick &amp; Co</v>
          </cell>
          <cell r="D763" t="e">
            <v>#N/A</v>
          </cell>
          <cell r="E763" t="e">
            <v>#N/A</v>
          </cell>
          <cell r="F763" t="e">
            <v>#N/A</v>
          </cell>
          <cell r="G763" t="e">
            <v>#N/A</v>
          </cell>
          <cell r="H763" t="e">
            <v>#N/A</v>
          </cell>
          <cell r="I763" t="e">
            <v>#N/A</v>
          </cell>
          <cell r="J763" t="e">
            <v>#N/A</v>
          </cell>
          <cell r="K763" t="e">
            <v>#N/A</v>
          </cell>
          <cell r="L763" t="e">
            <v>#N/A</v>
          </cell>
          <cell r="M763" t="e">
            <v>#N/A</v>
          </cell>
          <cell r="N763" t="e">
            <v>#N/A</v>
          </cell>
          <cell r="O763" t="e">
            <v>#N/A</v>
          </cell>
          <cell r="P763" t="e">
            <v>#N/A</v>
          </cell>
          <cell r="Q763" t="str">
            <v>OUT</v>
          </cell>
          <cell r="R763" t="str">
            <v>Maryland</v>
          </cell>
          <cell r="S763" t="str">
            <v>Food &amp; Beverages &amp; Tobacco</v>
          </cell>
        </row>
        <row r="764">
          <cell r="B764" t="str">
            <v>Maxim Integrated Products</v>
          </cell>
          <cell r="D764" t="e">
            <v>#N/A</v>
          </cell>
          <cell r="E764" t="e">
            <v>#N/A</v>
          </cell>
          <cell r="F764" t="e">
            <v>#N/A</v>
          </cell>
          <cell r="G764">
            <v>856</v>
          </cell>
          <cell r="H764" t="e">
            <v>#N/A</v>
          </cell>
          <cell r="I764">
            <v>888</v>
          </cell>
          <cell r="J764">
            <v>891</v>
          </cell>
          <cell r="K764">
            <v>877</v>
          </cell>
          <cell r="L764" t="str">
            <v>863</v>
          </cell>
          <cell r="M764">
            <v>915</v>
          </cell>
          <cell r="N764">
            <v>912</v>
          </cell>
          <cell r="O764">
            <v>903</v>
          </cell>
          <cell r="P764" t="e">
            <v>#N/A</v>
          </cell>
          <cell r="Q764" t="str">
            <v>OUT</v>
          </cell>
          <cell r="R764" t="str">
            <v xml:space="preserve">California </v>
          </cell>
          <cell r="S764" t="str">
            <v>Semiconductors and Other Electronic Components</v>
          </cell>
        </row>
        <row r="765">
          <cell r="B765" t="str">
            <v>Mettler Toledo</v>
          </cell>
          <cell r="D765" t="e">
            <v>#N/A</v>
          </cell>
          <cell r="E765" t="e">
            <v>#N/A</v>
          </cell>
          <cell r="F765" t="e">
            <v>#N/A</v>
          </cell>
          <cell r="G765" t="e">
            <v>#N/A</v>
          </cell>
          <cell r="H765" t="e">
            <v>#N/A</v>
          </cell>
          <cell r="I765" t="e">
            <v>#N/A</v>
          </cell>
          <cell r="J765" t="e">
            <v>#N/A</v>
          </cell>
          <cell r="K765" t="e">
            <v>#N/A</v>
          </cell>
          <cell r="L765" t="e">
            <v>#N/A</v>
          </cell>
          <cell r="M765" t="e">
            <v>#N/A</v>
          </cell>
          <cell r="N765" t="e">
            <v>#N/A</v>
          </cell>
          <cell r="O765" t="e">
            <v>#N/A</v>
          </cell>
          <cell r="P765" t="e">
            <v>#N/A</v>
          </cell>
          <cell r="Q765" t="str">
            <v>IN</v>
          </cell>
          <cell r="R765" t="str">
            <v>Ohio</v>
          </cell>
          <cell r="S765" t="str">
            <v>Miscellaneous manufacturing</v>
          </cell>
        </row>
        <row r="766">
          <cell r="B766" t="str">
            <v>Microchip Technology</v>
          </cell>
          <cell r="D766" t="e">
            <v>#N/A</v>
          </cell>
          <cell r="E766" t="e">
            <v>#N/A</v>
          </cell>
          <cell r="F766" t="e">
            <v>#N/A</v>
          </cell>
          <cell r="G766" t="e">
            <v>#N/A</v>
          </cell>
          <cell r="H766" t="e">
            <v>#N/A</v>
          </cell>
          <cell r="I766" t="e">
            <v>#N/A</v>
          </cell>
          <cell r="J766">
            <v>897</v>
          </cell>
          <cell r="K766">
            <v>675</v>
          </cell>
          <cell r="L766" t="str">
            <v>629</v>
          </cell>
          <cell r="M766">
            <v>522</v>
          </cell>
          <cell r="N766">
            <v>505</v>
          </cell>
          <cell r="O766">
            <v>571</v>
          </cell>
          <cell r="P766">
            <v>522</v>
          </cell>
          <cell r="Q766" t="str">
            <v>IN</v>
          </cell>
          <cell r="R766" t="str">
            <v xml:space="preserve"> </v>
          </cell>
          <cell r="S766" t="str">
            <v>Semiconductors and Other Electronic Components</v>
          </cell>
        </row>
        <row r="767">
          <cell r="B767" t="str">
            <v>Monster Beverage</v>
          </cell>
          <cell r="D767" t="e">
            <v>#N/A</v>
          </cell>
          <cell r="E767" t="e">
            <v>#N/A</v>
          </cell>
          <cell r="F767" t="e">
            <v>#N/A</v>
          </cell>
          <cell r="G767">
            <v>903</v>
          </cell>
          <cell r="H767" t="e">
            <v>#N/A</v>
          </cell>
          <cell r="I767">
            <v>787</v>
          </cell>
          <cell r="J767">
            <v>721</v>
          </cell>
          <cell r="K767">
            <v>684</v>
          </cell>
          <cell r="L767" t="str">
            <v>651</v>
          </cell>
          <cell r="M767">
            <v>624</v>
          </cell>
          <cell r="N767">
            <v>562</v>
          </cell>
          <cell r="O767">
            <v>564</v>
          </cell>
          <cell r="P767">
            <v>556</v>
          </cell>
          <cell r="Q767" t="str">
            <v>IN</v>
          </cell>
          <cell r="R767" t="str">
            <v>California</v>
          </cell>
          <cell r="S767" t="str">
            <v>Food &amp; Beverages &amp; Tobacco</v>
          </cell>
        </row>
        <row r="768">
          <cell r="B768" t="str">
            <v>Moody's</v>
          </cell>
          <cell r="D768" t="e">
            <v>#N/A</v>
          </cell>
          <cell r="E768" t="e">
            <v>#N/A</v>
          </cell>
          <cell r="F768" t="e">
            <v>#N/A</v>
          </cell>
          <cell r="G768">
            <v>731</v>
          </cell>
          <cell r="H768" t="e">
            <v>#N/A</v>
          </cell>
          <cell r="I768" t="e">
            <v>#N/A</v>
          </cell>
          <cell r="J768" t="e">
            <v>#N/A</v>
          </cell>
          <cell r="K768" t="e">
            <v>#N/A</v>
          </cell>
          <cell r="L768" t="str">
            <v>582</v>
          </cell>
          <cell r="M768">
            <v>561</v>
          </cell>
          <cell r="N768">
            <v>500</v>
          </cell>
          <cell r="O768">
            <v>512</v>
          </cell>
          <cell r="P768">
            <v>610</v>
          </cell>
          <cell r="Q768" t="str">
            <v>OUT</v>
          </cell>
          <cell r="R768" t="str">
            <v>New York</v>
          </cell>
          <cell r="S768" t="str">
            <v>Financial data Services</v>
          </cell>
        </row>
        <row r="769">
          <cell r="B769" t="str">
            <v>MSCI</v>
          </cell>
          <cell r="D769" t="e">
            <v>#N/A</v>
          </cell>
          <cell r="E769" t="e">
            <v>#N/A</v>
          </cell>
          <cell r="F769" t="e">
            <v>#N/A</v>
          </cell>
          <cell r="G769" t="e">
            <v>#N/A</v>
          </cell>
          <cell r="H769" t="e">
            <v>#N/A</v>
          </cell>
          <cell r="I769" t="e">
            <v>#N/A</v>
          </cell>
          <cell r="J769" t="e">
            <v>#N/A</v>
          </cell>
          <cell r="K769" t="e">
            <v>#N/A</v>
          </cell>
          <cell r="L769" t="e">
            <v>#N/A</v>
          </cell>
          <cell r="M769" t="e">
            <v>#N/A</v>
          </cell>
          <cell r="N769" t="e">
            <v>#N/A</v>
          </cell>
          <cell r="O769" t="e">
            <v>#N/A</v>
          </cell>
          <cell r="P769" t="e">
            <v>#N/A</v>
          </cell>
          <cell r="Q769" t="str">
            <v>OUT</v>
          </cell>
          <cell r="R769" t="str">
            <v>New York</v>
          </cell>
          <cell r="S769" t="str">
            <v>financial data services</v>
          </cell>
        </row>
        <row r="770">
          <cell r="B770" t="str">
            <v>Nasdaq</v>
          </cell>
          <cell r="D770" t="e">
            <v>#N/A</v>
          </cell>
          <cell r="E770" t="e">
            <v>#N/A</v>
          </cell>
          <cell r="F770" t="e">
            <v>#N/A</v>
          </cell>
          <cell r="G770" t="e">
            <v>#N/A</v>
          </cell>
          <cell r="H770" t="e">
            <v>#N/A</v>
          </cell>
          <cell r="I770">
            <v>663</v>
          </cell>
          <cell r="J770">
            <v>620</v>
          </cell>
          <cell r="K770">
            <v>608</v>
          </cell>
          <cell r="L770" t="str">
            <v>597</v>
          </cell>
          <cell r="M770">
            <v>620</v>
          </cell>
          <cell r="N770">
            <v>480</v>
          </cell>
          <cell r="O770">
            <v>532</v>
          </cell>
          <cell r="P770">
            <v>559</v>
          </cell>
          <cell r="Q770" t="str">
            <v>OUT</v>
          </cell>
          <cell r="R770" t="str">
            <v>New York</v>
          </cell>
          <cell r="S770" t="str">
            <v>Financial Data Services</v>
          </cell>
        </row>
        <row r="771">
          <cell r="B771" t="str">
            <v>NortonLifeLock</v>
          </cell>
          <cell r="D771" t="e">
            <v>#N/A</v>
          </cell>
          <cell r="E771" t="e">
            <v>#N/A</v>
          </cell>
          <cell r="F771" t="e">
            <v>#N/A</v>
          </cell>
          <cell r="G771" t="e">
            <v>#N/A</v>
          </cell>
          <cell r="H771" t="e">
            <v>#N/A</v>
          </cell>
          <cell r="I771" t="e">
            <v>#N/A</v>
          </cell>
          <cell r="J771" t="e">
            <v>#N/A</v>
          </cell>
          <cell r="K771" t="e">
            <v>#N/A</v>
          </cell>
          <cell r="L771" t="e">
            <v>#N/A</v>
          </cell>
          <cell r="M771">
            <v>573</v>
          </cell>
          <cell r="N771">
            <v>631</v>
          </cell>
          <cell r="O771">
            <v>917</v>
          </cell>
          <cell r="P771" t="e">
            <v>#N/A</v>
          </cell>
          <cell r="Q771" t="str">
            <v>IN</v>
          </cell>
          <cell r="R771" t="str">
            <v>Arizona</v>
          </cell>
          <cell r="S771" t="str">
            <v>Software</v>
          </cell>
        </row>
        <row r="772">
          <cell r="B772" t="str">
            <v>Old Dominion Freight Line</v>
          </cell>
          <cell r="D772" t="e">
            <v>#N/A</v>
          </cell>
          <cell r="E772" t="e">
            <v>#N/A</v>
          </cell>
          <cell r="F772" t="e">
            <v>#N/A</v>
          </cell>
          <cell r="G772">
            <v>876</v>
          </cell>
          <cell r="H772" t="e">
            <v>#N/A</v>
          </cell>
          <cell r="I772">
            <v>740</v>
          </cell>
          <cell r="J772">
            <v>731</v>
          </cell>
          <cell r="K772">
            <v>689</v>
          </cell>
          <cell r="L772" t="str">
            <v>622</v>
          </cell>
          <cell r="M772">
            <v>634</v>
          </cell>
          <cell r="N772">
            <v>619</v>
          </cell>
          <cell r="O772">
            <v>578</v>
          </cell>
          <cell r="P772">
            <v>558</v>
          </cell>
          <cell r="Q772" t="str">
            <v>IN</v>
          </cell>
          <cell r="R772" t="str">
            <v>North Carolina</v>
          </cell>
          <cell r="S772" t="str">
            <v>Transportation</v>
          </cell>
        </row>
        <row r="773">
          <cell r="B773" t="str">
            <v>Otis Worldwide</v>
          </cell>
          <cell r="D773" t="e">
            <v>#N/A</v>
          </cell>
          <cell r="E773" t="e">
            <v>#N/A</v>
          </cell>
          <cell r="F773" t="e">
            <v>#N/A</v>
          </cell>
          <cell r="G773" t="e">
            <v>#N/A</v>
          </cell>
          <cell r="H773" t="e">
            <v>#N/A</v>
          </cell>
          <cell r="I773" t="e">
            <v>#N/A</v>
          </cell>
          <cell r="J773" t="e">
            <v>#N/A</v>
          </cell>
          <cell r="K773" t="e">
            <v>#N/A</v>
          </cell>
          <cell r="L773" t="e">
            <v>#N/A</v>
          </cell>
          <cell r="M773" t="e">
            <v>#N/A</v>
          </cell>
          <cell r="N773">
            <v>236</v>
          </cell>
          <cell r="O773">
            <v>254</v>
          </cell>
          <cell r="P773">
            <v>306</v>
          </cell>
          <cell r="Q773" t="str">
            <v>IN</v>
          </cell>
          <cell r="R773" t="str">
            <v>Connecticut</v>
          </cell>
          <cell r="S773" t="str">
            <v>Miscellaneous Manufacturing</v>
          </cell>
        </row>
        <row r="774">
          <cell r="B774" t="str">
            <v>Paychex</v>
          </cell>
          <cell r="D774" t="e">
            <v>#N/A</v>
          </cell>
          <cell r="E774" t="e">
            <v>#N/A</v>
          </cell>
          <cell r="F774" t="e">
            <v>#N/A</v>
          </cell>
          <cell r="G774">
            <v>879</v>
          </cell>
          <cell r="H774">
            <v>860</v>
          </cell>
          <cell r="I774">
            <v>783</v>
          </cell>
          <cell r="J774">
            <v>737</v>
          </cell>
          <cell r="K774">
            <v>713</v>
          </cell>
          <cell r="L774" t="str">
            <v>700</v>
          </cell>
          <cell r="M774">
            <v>662</v>
          </cell>
          <cell r="N774">
            <v>617</v>
          </cell>
          <cell r="O774">
            <v>686</v>
          </cell>
          <cell r="P774">
            <v>681</v>
          </cell>
          <cell r="Q774" t="str">
            <v>IN</v>
          </cell>
          <cell r="R774" t="str">
            <v>New York</v>
          </cell>
          <cell r="S774" t="str">
            <v>Financial Data Services</v>
          </cell>
        </row>
        <row r="775">
          <cell r="B775" t="str">
            <v>Paycom</v>
          </cell>
          <cell r="D775" t="e">
            <v>#N/A</v>
          </cell>
          <cell r="E775" t="e">
            <v>#N/A</v>
          </cell>
          <cell r="F775" t="e">
            <v>#N/A</v>
          </cell>
          <cell r="G775" t="e">
            <v>#N/A</v>
          </cell>
          <cell r="H775" t="e">
            <v>#N/A</v>
          </cell>
          <cell r="I775" t="e">
            <v>#N/A</v>
          </cell>
          <cell r="J775" t="e">
            <v>#N/A</v>
          </cell>
          <cell r="K775" t="e">
            <v>#N/A</v>
          </cell>
          <cell r="L775" t="e">
            <v>#N/A</v>
          </cell>
          <cell r="M775" t="e">
            <v>#N/A</v>
          </cell>
          <cell r="N775" t="e">
            <v>#N/A</v>
          </cell>
          <cell r="O775" t="e">
            <v>#N/A</v>
          </cell>
          <cell r="P775" t="e">
            <v>#N/A</v>
          </cell>
          <cell r="Q775" t="str">
            <v>IN</v>
          </cell>
          <cell r="R775" t="str">
            <v>Oklahoma</v>
          </cell>
          <cell r="S775" t="str">
            <v>Computer Software</v>
          </cell>
        </row>
        <row r="776">
          <cell r="B776" t="str">
            <v>People's United Financial</v>
          </cell>
          <cell r="D776" t="e">
            <v>#N/A</v>
          </cell>
          <cell r="E776" t="e">
            <v>#N/A</v>
          </cell>
          <cell r="F776" t="e">
            <v>#N/A</v>
          </cell>
          <cell r="G776" t="e">
            <v>#N/A</v>
          </cell>
          <cell r="H776" t="e">
            <v>#N/A</v>
          </cell>
          <cell r="I776" t="e">
            <v>#N/A</v>
          </cell>
          <cell r="J776" t="e">
            <v>#N/A</v>
          </cell>
          <cell r="K776" t="e">
            <v>#N/A</v>
          </cell>
          <cell r="L776" t="e">
            <v>#N/A</v>
          </cell>
          <cell r="M776">
            <v>916</v>
          </cell>
          <cell r="N776">
            <v>894</v>
          </cell>
          <cell r="O776" t="e">
            <v>#N/A</v>
          </cell>
          <cell r="P776" t="e">
            <v>#N/A</v>
          </cell>
          <cell r="Q776" t="str">
            <v>IN</v>
          </cell>
          <cell r="R776" t="str">
            <v>Mississippi</v>
          </cell>
          <cell r="S776" t="str">
            <v xml:space="preserve">Financial </v>
          </cell>
        </row>
        <row r="777">
          <cell r="B777" t="str">
            <v>Revvity</v>
          </cell>
          <cell r="D777" t="e">
            <v>#N/A</v>
          </cell>
          <cell r="E777" t="e">
            <v>#N/A</v>
          </cell>
          <cell r="F777" t="e">
            <v>#N/A</v>
          </cell>
          <cell r="G777">
            <v>920</v>
          </cell>
          <cell r="H777" t="e">
            <v>#N/A</v>
          </cell>
          <cell r="I777" t="e">
            <v>#N/A</v>
          </cell>
          <cell r="J777">
            <v>875</v>
          </cell>
          <cell r="K777">
            <v>875</v>
          </cell>
          <cell r="L777" t="str">
            <v>802</v>
          </cell>
          <cell r="M777">
            <v>809</v>
          </cell>
          <cell r="N777" t="e">
            <v>#N/A</v>
          </cell>
          <cell r="O777" t="e">
            <v>#N/A</v>
          </cell>
          <cell r="P777">
            <v>682</v>
          </cell>
          <cell r="Q777" t="str">
            <v>IN</v>
          </cell>
          <cell r="R777" t="str">
            <v>Massachusetts</v>
          </cell>
          <cell r="S777" t="str">
            <v>Medical Products and Equipment</v>
          </cell>
        </row>
        <row r="778">
          <cell r="B778" t="str">
            <v>Pinnacle West Capital</v>
          </cell>
          <cell r="D778" t="e">
            <v>#N/A</v>
          </cell>
          <cell r="E778" t="e">
            <v>#N/A</v>
          </cell>
          <cell r="F778" t="e">
            <v>#N/A</v>
          </cell>
          <cell r="G778">
            <v>667</v>
          </cell>
          <cell r="H778" t="e">
            <v>#N/A</v>
          </cell>
          <cell r="I778">
            <v>650</v>
          </cell>
          <cell r="J778">
            <v>651</v>
          </cell>
          <cell r="K778">
            <v>654</v>
          </cell>
          <cell r="L778" t="str">
            <v>663</v>
          </cell>
          <cell r="M778">
            <v>701</v>
          </cell>
          <cell r="N778">
            <v>657</v>
          </cell>
          <cell r="O778">
            <v>716</v>
          </cell>
          <cell r="P778">
            <v>715</v>
          </cell>
          <cell r="Q778" t="str">
            <v>IN</v>
          </cell>
          <cell r="R778" t="str">
            <v xml:space="preserve">Arizona </v>
          </cell>
          <cell r="S778" t="str">
            <v>Financial</v>
          </cell>
        </row>
        <row r="779">
          <cell r="B779" t="str">
            <v>Pool Corporation</v>
          </cell>
          <cell r="D779" t="e">
            <v>#N/A</v>
          </cell>
          <cell r="E779" t="e">
            <v>#N/A</v>
          </cell>
          <cell r="F779" t="e">
            <v>#N/A</v>
          </cell>
          <cell r="G779" t="e">
            <v>#N/A</v>
          </cell>
          <cell r="H779" t="e">
            <v>#N/A</v>
          </cell>
          <cell r="I779" t="e">
            <v>#N/A</v>
          </cell>
          <cell r="J779" t="e">
            <v>#N/A</v>
          </cell>
          <cell r="K779" t="e">
            <v>#N/A</v>
          </cell>
          <cell r="L779" t="e">
            <v>#N/A</v>
          </cell>
          <cell r="M779" t="e">
            <v>#N/A</v>
          </cell>
          <cell r="N779" t="e">
            <v>#N/A</v>
          </cell>
          <cell r="O779" t="e">
            <v>#N/A</v>
          </cell>
          <cell r="P779" t="e">
            <v>#N/A</v>
          </cell>
          <cell r="Q779" t="str">
            <v>IN</v>
          </cell>
          <cell r="R779" t="str">
            <v>Louisiana</v>
          </cell>
          <cell r="S779" t="str">
            <v>Retail &amp; wholesale trade</v>
          </cell>
        </row>
        <row r="780">
          <cell r="B780" t="str">
            <v>Qorvo</v>
          </cell>
          <cell r="D780" t="e">
            <v>#N/A</v>
          </cell>
          <cell r="E780" t="e">
            <v>#N/A</v>
          </cell>
          <cell r="F780" t="e">
            <v>#N/A</v>
          </cell>
          <cell r="G780" t="e">
            <v>#N/A</v>
          </cell>
          <cell r="H780" t="e">
            <v>#N/A</v>
          </cell>
          <cell r="I780" t="e">
            <v>#N/A</v>
          </cell>
          <cell r="J780">
            <v>787</v>
          </cell>
          <cell r="K780">
            <v>727</v>
          </cell>
          <cell r="L780" t="str">
            <v>768</v>
          </cell>
          <cell r="M780">
            <v>765</v>
          </cell>
          <cell r="N780">
            <v>705</v>
          </cell>
          <cell r="O780">
            <v>691</v>
          </cell>
          <cell r="P780">
            <v>676</v>
          </cell>
          <cell r="Q780" t="str">
            <v>IN</v>
          </cell>
          <cell r="R780" t="str">
            <v>North Carolina</v>
          </cell>
          <cell r="S780" t="str">
            <v>Semiconductors and other electronic components</v>
          </cell>
        </row>
        <row r="781">
          <cell r="B781" t="str">
            <v>Rollins</v>
          </cell>
          <cell r="D781" t="e">
            <v>#N/A</v>
          </cell>
          <cell r="E781" t="e">
            <v>#N/A</v>
          </cell>
          <cell r="F781" t="e">
            <v>#N/A</v>
          </cell>
          <cell r="G781" t="e">
            <v>#N/A</v>
          </cell>
          <cell r="H781" t="e">
            <v>#N/A</v>
          </cell>
          <cell r="I781" t="e">
            <v>#N/A</v>
          </cell>
          <cell r="J781" t="e">
            <v>#N/A</v>
          </cell>
          <cell r="K781" t="e">
            <v>#N/A</v>
          </cell>
          <cell r="L781" t="e">
            <v>#N/A</v>
          </cell>
          <cell r="M781">
            <v>993</v>
          </cell>
          <cell r="N781">
            <v>921</v>
          </cell>
          <cell r="O781">
            <v>930</v>
          </cell>
          <cell r="P781">
            <v>946</v>
          </cell>
          <cell r="Q781" t="str">
            <v>IN</v>
          </cell>
          <cell r="R781" t="str">
            <v>Georgia</v>
          </cell>
          <cell r="S781" t="str">
            <v>Household &amp; personal products</v>
          </cell>
        </row>
        <row r="782">
          <cell r="B782" t="str">
            <v>Roper Technologies</v>
          </cell>
          <cell r="D782" t="e">
            <v>#N/A</v>
          </cell>
          <cell r="E782" t="e">
            <v>#N/A</v>
          </cell>
          <cell r="F782" t="e">
            <v>#N/A</v>
          </cell>
          <cell r="G782" t="e">
            <v>#N/A</v>
          </cell>
          <cell r="H782">
            <v>675</v>
          </cell>
          <cell r="I782">
            <v>632</v>
          </cell>
          <cell r="J782">
            <v>609</v>
          </cell>
          <cell r="K782">
            <v>552</v>
          </cell>
          <cell r="L782" t="str">
            <v>530</v>
          </cell>
          <cell r="M782">
            <v>518</v>
          </cell>
          <cell r="N782">
            <v>488</v>
          </cell>
          <cell r="O782">
            <v>497</v>
          </cell>
          <cell r="P782">
            <v>607</v>
          </cell>
          <cell r="Q782" t="str">
            <v>IN</v>
          </cell>
          <cell r="R782" t="str">
            <v>Florida</v>
          </cell>
          <cell r="S782" t="str">
            <v>Computer software</v>
          </cell>
        </row>
        <row r="783">
          <cell r="B783" t="str">
            <v>Seagate Technology</v>
          </cell>
          <cell r="D783" t="e">
            <v>#N/A</v>
          </cell>
          <cell r="E783" t="e">
            <v>#N/A</v>
          </cell>
          <cell r="F783" t="e">
            <v>#N/A</v>
          </cell>
          <cell r="G783" t="e">
            <v>#N/A</v>
          </cell>
          <cell r="H783" t="e">
            <v>#N/A</v>
          </cell>
          <cell r="I783" t="e">
            <v>#N/A</v>
          </cell>
          <cell r="J783" t="e">
            <v>#N/A</v>
          </cell>
          <cell r="K783" t="e">
            <v>#N/A</v>
          </cell>
          <cell r="L783" t="e">
            <v>#N/A</v>
          </cell>
          <cell r="M783" t="e">
            <v>#N/A</v>
          </cell>
          <cell r="N783" t="e">
            <v>#N/A</v>
          </cell>
          <cell r="O783" t="e">
            <v>#N/A</v>
          </cell>
          <cell r="P783" t="e">
            <v>#N/A</v>
          </cell>
          <cell r="Q783" t="str">
            <v>IN</v>
          </cell>
        </row>
        <row r="784">
          <cell r="B784" t="str">
            <v>ServiceNow</v>
          </cell>
          <cell r="D784" t="e">
            <v>#N/A</v>
          </cell>
          <cell r="E784" t="e">
            <v>#N/A</v>
          </cell>
          <cell r="F784" t="e">
            <v>#N/A</v>
          </cell>
          <cell r="G784" t="e">
            <v>#N/A</v>
          </cell>
          <cell r="H784" t="e">
            <v>#N/A</v>
          </cell>
          <cell r="I784" t="e">
            <v>#N/A</v>
          </cell>
          <cell r="J784" t="e">
            <v>#N/A</v>
          </cell>
          <cell r="K784">
            <v>974</v>
          </cell>
          <cell r="L784" t="str">
            <v>837</v>
          </cell>
          <cell r="M784">
            <v>703</v>
          </cell>
          <cell r="N784">
            <v>570</v>
          </cell>
          <cell r="O784">
            <v>531</v>
          </cell>
          <cell r="P784">
            <v>499</v>
          </cell>
          <cell r="Q784" t="str">
            <v>IN</v>
          </cell>
          <cell r="R784" t="str">
            <v>California</v>
          </cell>
          <cell r="S784" t="str">
            <v>computer software</v>
          </cell>
        </row>
        <row r="785">
          <cell r="B785" t="str">
            <v>Skyworks Solutions</v>
          </cell>
          <cell r="D785" t="e">
            <v>#N/A</v>
          </cell>
          <cell r="E785" t="e">
            <v>#N/A</v>
          </cell>
          <cell r="F785" t="e">
            <v>#N/A</v>
          </cell>
          <cell r="G785" t="e">
            <v>#N/A</v>
          </cell>
          <cell r="H785" t="e">
            <v>#N/A</v>
          </cell>
          <cell r="I785">
            <v>678</v>
          </cell>
          <cell r="J785">
            <v>680</v>
          </cell>
          <cell r="K785">
            <v>637</v>
          </cell>
          <cell r="L785" t="str">
            <v>640</v>
          </cell>
          <cell r="M785">
            <v>714</v>
          </cell>
          <cell r="N785">
            <v>690</v>
          </cell>
          <cell r="O785">
            <v>595</v>
          </cell>
          <cell r="P785">
            <v>605</v>
          </cell>
          <cell r="Q785" t="str">
            <v>IN</v>
          </cell>
          <cell r="R785" t="str">
            <v>California</v>
          </cell>
          <cell r="S785" t="str">
            <v>Semiconductors &amp; other electronic components</v>
          </cell>
        </row>
        <row r="786">
          <cell r="B786" t="str">
            <v>Snap-on</v>
          </cell>
          <cell r="D786" t="e">
            <v>#N/A</v>
          </cell>
          <cell r="E786" t="e">
            <v>#N/A</v>
          </cell>
          <cell r="F786" t="e">
            <v>#N/A</v>
          </cell>
          <cell r="G786">
            <v>694</v>
          </cell>
          <cell r="H786">
            <v>682</v>
          </cell>
          <cell r="I786">
            <v>630</v>
          </cell>
          <cell r="J786">
            <v>618</v>
          </cell>
          <cell r="K786">
            <v>602</v>
          </cell>
          <cell r="L786" t="str">
            <v>619</v>
          </cell>
          <cell r="M786">
            <v>637</v>
          </cell>
          <cell r="N786">
            <v>623</v>
          </cell>
          <cell r="O786">
            <v>641</v>
          </cell>
          <cell r="P786">
            <v>661</v>
          </cell>
          <cell r="Q786" t="str">
            <v>IN</v>
          </cell>
          <cell r="R786" t="str">
            <v>Wisconsin</v>
          </cell>
          <cell r="S786" t="str">
            <v>Industrial Machinery</v>
          </cell>
        </row>
        <row r="787">
          <cell r="B787" t="str">
            <v>SVB Financial</v>
          </cell>
          <cell r="D787" t="e">
            <v>#N/A</v>
          </cell>
          <cell r="E787" t="e">
            <v>#N/A</v>
          </cell>
          <cell r="F787" t="e">
            <v>#N/A</v>
          </cell>
          <cell r="G787" t="e">
            <v>#N/A</v>
          </cell>
          <cell r="H787" t="e">
            <v>#N/A</v>
          </cell>
          <cell r="I787" t="e">
            <v>#N/A</v>
          </cell>
          <cell r="J787" t="e">
            <v>#N/A</v>
          </cell>
          <cell r="K787" t="e">
            <v>#N/A</v>
          </cell>
          <cell r="L787" t="e">
            <v>#N/A</v>
          </cell>
          <cell r="M787" t="e">
            <v>#N/A</v>
          </cell>
          <cell r="N787" t="e">
            <v>#N/A</v>
          </cell>
          <cell r="O787" t="e">
            <v>#N/A</v>
          </cell>
          <cell r="P787" t="e">
            <v>#N/A</v>
          </cell>
          <cell r="Q787" t="str">
            <v>IN</v>
          </cell>
          <cell r="R787" t="str">
            <v xml:space="preserve">California </v>
          </cell>
          <cell r="S787" t="str">
            <v>Financial</v>
          </cell>
        </row>
        <row r="788">
          <cell r="B788" t="str">
            <v>Synopsys</v>
          </cell>
          <cell r="D788" t="e">
            <v>#N/A</v>
          </cell>
          <cell r="E788" t="e">
            <v>#N/A</v>
          </cell>
          <cell r="F788" t="e">
            <v>#N/A</v>
          </cell>
          <cell r="G788">
            <v>979</v>
          </cell>
          <cell r="H788">
            <v>995</v>
          </cell>
          <cell r="I788" t="e">
            <v>#N/A</v>
          </cell>
          <cell r="J788">
            <v>827</v>
          </cell>
          <cell r="K788">
            <v>789</v>
          </cell>
          <cell r="L788" t="str">
            <v>740</v>
          </cell>
          <cell r="M788">
            <v>723</v>
          </cell>
          <cell r="N788">
            <v>651</v>
          </cell>
          <cell r="O788">
            <v>674</v>
          </cell>
          <cell r="P788">
            <v>642</v>
          </cell>
          <cell r="Q788" t="str">
            <v>IN</v>
          </cell>
          <cell r="R788" t="str">
            <v xml:space="preserve">California </v>
          </cell>
          <cell r="S788" t="str">
            <v>Computer software</v>
          </cell>
        </row>
        <row r="789">
          <cell r="B789" t="str">
            <v>T-Mobile US</v>
          </cell>
          <cell r="D789" t="e">
            <v>#N/A</v>
          </cell>
          <cell r="E789" t="e">
            <v>#N/A</v>
          </cell>
          <cell r="F789" t="e">
            <v>#N/A</v>
          </cell>
          <cell r="G789" t="e">
            <v>#N/A</v>
          </cell>
          <cell r="H789" t="e">
            <v>#N/A</v>
          </cell>
          <cell r="I789" t="e">
            <v>#N/A</v>
          </cell>
          <cell r="J789" t="e">
            <v>#N/A</v>
          </cell>
          <cell r="K789" t="e">
            <v>#N/A</v>
          </cell>
          <cell r="L789" t="e">
            <v>#N/A</v>
          </cell>
          <cell r="M789" t="e">
            <v>#N/A</v>
          </cell>
          <cell r="N789" t="e">
            <v>#N/A</v>
          </cell>
          <cell r="O789" t="e">
            <v>#N/A</v>
          </cell>
          <cell r="P789" t="e">
            <v>#N/A</v>
          </cell>
          <cell r="Q789" t="str">
            <v>IN</v>
          </cell>
          <cell r="R789" t="str">
            <v>Washington</v>
          </cell>
          <cell r="S789" t="str">
            <v>Telecommunications</v>
          </cell>
        </row>
        <row r="790">
          <cell r="B790" t="str">
            <v>T. Rowe Price</v>
          </cell>
          <cell r="D790" t="e">
            <v>#N/A</v>
          </cell>
          <cell r="E790" t="e">
            <v>#N/A</v>
          </cell>
          <cell r="F790" t="e">
            <v>#N/A</v>
          </cell>
          <cell r="G790" t="e">
            <v>#N/A</v>
          </cell>
          <cell r="H790" t="e">
            <v>#N/A</v>
          </cell>
          <cell r="I790">
            <v>573</v>
          </cell>
          <cell r="J790">
            <v>573</v>
          </cell>
          <cell r="K790">
            <v>540</v>
          </cell>
          <cell r="L790" t="str">
            <v>519</v>
          </cell>
          <cell r="M790">
            <v>504</v>
          </cell>
          <cell r="N790">
            <v>447</v>
          </cell>
          <cell r="O790">
            <v>443</v>
          </cell>
          <cell r="P790">
            <v>537</v>
          </cell>
          <cell r="Q790" t="str">
            <v>IN</v>
          </cell>
          <cell r="R790" t="str">
            <v>Maryland</v>
          </cell>
          <cell r="S790" t="str">
            <v>Financial</v>
          </cell>
        </row>
        <row r="791">
          <cell r="B791" t="str">
            <v>Take-Two Interactive</v>
          </cell>
          <cell r="D791" t="e">
            <v>#N/A</v>
          </cell>
          <cell r="E791" t="e">
            <v>#N/A</v>
          </cell>
          <cell r="F791" t="e">
            <v>#N/A</v>
          </cell>
          <cell r="G791" t="e">
            <v>#N/A</v>
          </cell>
          <cell r="H791" t="e">
            <v>#N/A</v>
          </cell>
          <cell r="I791" t="e">
            <v>#N/A</v>
          </cell>
          <cell r="J791" t="e">
            <v>#N/A</v>
          </cell>
          <cell r="K791" t="e">
            <v>#N/A</v>
          </cell>
          <cell r="L791" t="e">
            <v>#N/A</v>
          </cell>
          <cell r="M791" t="e">
            <v>#N/A</v>
          </cell>
          <cell r="N791" t="e">
            <v>#N/A</v>
          </cell>
          <cell r="O791" t="e">
            <v>#N/A</v>
          </cell>
          <cell r="P791" t="e">
            <v>#N/A</v>
          </cell>
          <cell r="Q791" t="str">
            <v>IN</v>
          </cell>
          <cell r="R791" t="str">
            <v>New York</v>
          </cell>
          <cell r="S791" t="str">
            <v>Computers, office equip, software, data</v>
          </cell>
        </row>
        <row r="792">
          <cell r="B792" t="str">
            <v>Teledyne Technologies</v>
          </cell>
          <cell r="D792" t="e">
            <v>#N/A</v>
          </cell>
          <cell r="E792" t="e">
            <v>#N/A</v>
          </cell>
          <cell r="F792" t="e">
            <v>#N/A</v>
          </cell>
          <cell r="G792">
            <v>875</v>
          </cell>
          <cell r="H792" t="e">
            <v>#N/A</v>
          </cell>
          <cell r="I792">
            <v>893</v>
          </cell>
          <cell r="J792">
            <v>900</v>
          </cell>
          <cell r="K792">
            <v>807</v>
          </cell>
          <cell r="L792" t="str">
            <v>782</v>
          </cell>
          <cell r="M792">
            <v>751</v>
          </cell>
          <cell r="N792">
            <v>732</v>
          </cell>
          <cell r="O792">
            <v>640</v>
          </cell>
          <cell r="P792">
            <v>611</v>
          </cell>
          <cell r="Q792" t="str">
            <v>IN</v>
          </cell>
          <cell r="R792" t="str">
            <v>California</v>
          </cell>
          <cell r="S792" t="str">
            <v>Aerospace &amp; defense</v>
          </cell>
        </row>
        <row r="793">
          <cell r="B793" t="str">
            <v>Teleflex</v>
          </cell>
          <cell r="D793" t="e">
            <v>#N/A</v>
          </cell>
          <cell r="E793" t="e">
            <v>#N/A</v>
          </cell>
          <cell r="F793" t="e">
            <v>#N/A</v>
          </cell>
          <cell r="G793" t="e">
            <v>#N/A</v>
          </cell>
          <cell r="H793" t="e">
            <v>#N/A</v>
          </cell>
          <cell r="I793" t="e">
            <v>#N/A</v>
          </cell>
          <cell r="J793">
            <v>973</v>
          </cell>
          <cell r="K793">
            <v>922</v>
          </cell>
          <cell r="L793" t="str">
            <v>870</v>
          </cell>
          <cell r="M793">
            <v>859</v>
          </cell>
          <cell r="N793">
            <v>832</v>
          </cell>
          <cell r="O793">
            <v>873</v>
          </cell>
          <cell r="P793">
            <v>921</v>
          </cell>
          <cell r="Q793" t="str">
            <v>IN</v>
          </cell>
          <cell r="R793" t="str">
            <v>Pennsylvania</v>
          </cell>
          <cell r="S793" t="str">
            <v>Medical Products and Equipment</v>
          </cell>
        </row>
        <row r="794">
          <cell r="B794" t="str">
            <v>Teradyne</v>
          </cell>
          <cell r="D794" t="e">
            <v>#N/A</v>
          </cell>
          <cell r="E794" t="e">
            <v>#N/A</v>
          </cell>
          <cell r="F794" t="e">
            <v>#N/A</v>
          </cell>
          <cell r="G794" t="e">
            <v>#N/A</v>
          </cell>
          <cell r="H794" t="e">
            <v>#N/A</v>
          </cell>
          <cell r="I794" t="e">
            <v>#N/A</v>
          </cell>
          <cell r="J794" t="e">
            <v>#N/A</v>
          </cell>
          <cell r="K794">
            <v>928</v>
          </cell>
          <cell r="L794" t="str">
            <v>960</v>
          </cell>
          <cell r="M794">
            <v>921</v>
          </cell>
          <cell r="N794">
            <v>726</v>
          </cell>
          <cell r="O794">
            <v>726</v>
          </cell>
          <cell r="P794">
            <v>872</v>
          </cell>
          <cell r="Q794" t="str">
            <v>IN</v>
          </cell>
          <cell r="R794" t="str">
            <v>Massachusetts</v>
          </cell>
          <cell r="S794" t="str">
            <v>Semiconductors &amp; other electronic components</v>
          </cell>
        </row>
        <row r="795">
          <cell r="B795" t="str">
            <v>Tiffany &amp; Co.</v>
          </cell>
          <cell r="D795" t="e">
            <v>#N/A</v>
          </cell>
          <cell r="E795" t="e">
            <v>#N/A</v>
          </cell>
          <cell r="F795" t="e">
            <v>#N/A</v>
          </cell>
          <cell r="G795" t="e">
            <v>#N/A</v>
          </cell>
          <cell r="H795" t="e">
            <v>#N/A</v>
          </cell>
          <cell r="I795" t="e">
            <v>#N/A</v>
          </cell>
          <cell r="J795" t="e">
            <v>#N/A</v>
          </cell>
          <cell r="K795" t="e">
            <v>#N/A</v>
          </cell>
          <cell r="L795" t="e">
            <v>#N/A</v>
          </cell>
          <cell r="M795" t="e">
            <v>#N/A</v>
          </cell>
          <cell r="N795" t="e">
            <v>#N/A</v>
          </cell>
          <cell r="O795" t="e">
            <v>#N/A</v>
          </cell>
          <cell r="P795" t="e">
            <v>#N/A</v>
          </cell>
          <cell r="Q795" t="str">
            <v>IN</v>
          </cell>
          <cell r="R795" t="str">
            <v>New York</v>
          </cell>
          <cell r="S795" t="str">
            <v>Retail &amp; wholesale trade</v>
          </cell>
        </row>
        <row r="796">
          <cell r="B796" t="str">
            <v>Transdigm Group</v>
          </cell>
          <cell r="D796" t="e">
            <v>#N/A</v>
          </cell>
          <cell r="E796" t="e">
            <v>#N/A</v>
          </cell>
          <cell r="F796" t="e">
            <v>#N/A</v>
          </cell>
          <cell r="G796">
            <v>997</v>
          </cell>
          <cell r="H796" t="e">
            <v>#N/A</v>
          </cell>
          <cell r="I796">
            <v>788</v>
          </cell>
          <cell r="J796">
            <v>698</v>
          </cell>
          <cell r="K796">
            <v>662</v>
          </cell>
          <cell r="L796" t="str">
            <v>650</v>
          </cell>
          <cell r="M796">
            <v>513</v>
          </cell>
          <cell r="N796">
            <v>516</v>
          </cell>
          <cell r="O796">
            <v>624</v>
          </cell>
          <cell r="P796">
            <v>613</v>
          </cell>
          <cell r="Q796" t="str">
            <v>IN</v>
          </cell>
          <cell r="R796" t="str">
            <v>Ohio</v>
          </cell>
          <cell r="S796" t="str">
            <v>Aerospace &amp; defense</v>
          </cell>
        </row>
        <row r="797">
          <cell r="B797" t="str">
            <v>Truist Financial</v>
          </cell>
          <cell r="D797" t="e">
            <v>#N/A</v>
          </cell>
          <cell r="E797" t="e">
            <v>#N/A</v>
          </cell>
          <cell r="F797" t="e">
            <v>#N/A</v>
          </cell>
          <cell r="G797" t="e">
            <v>#N/A</v>
          </cell>
          <cell r="H797" t="e">
            <v>#N/A</v>
          </cell>
          <cell r="I797" t="e">
            <v>#N/A</v>
          </cell>
          <cell r="J797" t="e">
            <v>#N/A</v>
          </cell>
          <cell r="K797" t="e">
            <v>#N/A</v>
          </cell>
          <cell r="L797" t="e">
            <v>#N/A</v>
          </cell>
          <cell r="M797" t="str">
            <v>217</v>
          </cell>
          <cell r="N797">
            <v>119</v>
          </cell>
          <cell r="O797">
            <v>155</v>
          </cell>
          <cell r="P797">
            <v>157</v>
          </cell>
          <cell r="Q797" t="str">
            <v>IN</v>
          </cell>
        </row>
        <row r="798">
          <cell r="B798" t="str">
            <v>Tyler Technologies</v>
          </cell>
          <cell r="D798" t="e">
            <v>#N/A</v>
          </cell>
          <cell r="E798" t="e">
            <v>#N/A</v>
          </cell>
          <cell r="F798" t="e">
            <v>#N/A</v>
          </cell>
          <cell r="G798" t="e">
            <v>#N/A</v>
          </cell>
          <cell r="H798" t="e">
            <v>#N/A</v>
          </cell>
          <cell r="I798" t="e">
            <v>#N/A</v>
          </cell>
          <cell r="J798" t="e">
            <v>#N/A</v>
          </cell>
          <cell r="K798" t="e">
            <v>#N/A</v>
          </cell>
          <cell r="L798" t="e">
            <v>#N/A</v>
          </cell>
          <cell r="M798" t="e">
            <v>#N/A</v>
          </cell>
          <cell r="N798" t="e">
            <v>#N/A</v>
          </cell>
          <cell r="O798" t="e">
            <v>#N/A</v>
          </cell>
          <cell r="P798" t="e">
            <v>#N/A</v>
          </cell>
          <cell r="Q798" t="str">
            <v>IN</v>
          </cell>
          <cell r="R798" t="str">
            <v>Texas</v>
          </cell>
          <cell r="S798" t="str">
            <v>Semiconductors &amp; other electronic components</v>
          </cell>
        </row>
        <row r="799">
          <cell r="B799" t="str">
            <v>Under Armour</v>
          </cell>
          <cell r="D799" t="e">
            <v>#N/A</v>
          </cell>
          <cell r="E799" t="e">
            <v>#N/A</v>
          </cell>
          <cell r="F799" t="e">
            <v>#N/A</v>
          </cell>
          <cell r="G799">
            <v>877</v>
          </cell>
          <cell r="H799" t="e">
            <v>#N/A</v>
          </cell>
          <cell r="I799">
            <v>597</v>
          </cell>
          <cell r="J799">
            <v>528</v>
          </cell>
          <cell r="K799">
            <v>527</v>
          </cell>
          <cell r="L799" t="str">
            <v>529</v>
          </cell>
          <cell r="M799">
            <v>529</v>
          </cell>
          <cell r="N799">
            <v>578</v>
          </cell>
          <cell r="O799">
            <v>546</v>
          </cell>
          <cell r="P799">
            <v>594</v>
          </cell>
          <cell r="Q799" t="str">
            <v>OUT</v>
          </cell>
          <cell r="R799" t="str">
            <v>Maryland</v>
          </cell>
          <cell r="S799" t="str">
            <v>Retail &amp; wholesale trade</v>
          </cell>
        </row>
        <row r="800">
          <cell r="B800" t="str">
            <v>Varian Medical Systems</v>
          </cell>
          <cell r="D800" t="e">
            <v>#N/A</v>
          </cell>
          <cell r="E800" t="e">
            <v>#N/A</v>
          </cell>
          <cell r="F800" t="e">
            <v>#N/A</v>
          </cell>
          <cell r="G800">
            <v>737</v>
          </cell>
          <cell r="H800" t="e">
            <v>#N/A</v>
          </cell>
          <cell r="I800">
            <v>708</v>
          </cell>
          <cell r="J800">
            <v>691</v>
          </cell>
          <cell r="K800">
            <v>755</v>
          </cell>
          <cell r="L800" t="str">
            <v>777</v>
          </cell>
          <cell r="M800">
            <v>743</v>
          </cell>
          <cell r="N800">
            <v>715</v>
          </cell>
          <cell r="O800" t="e">
            <v>#N/A</v>
          </cell>
          <cell r="P800" t="e">
            <v>#N/A</v>
          </cell>
          <cell r="Q800" t="str">
            <v>IN</v>
          </cell>
          <cell r="R800" t="str">
            <v xml:space="preserve">California </v>
          </cell>
          <cell r="S800" t="str">
            <v>Medical Products and Equipment</v>
          </cell>
        </row>
        <row r="801">
          <cell r="B801" t="str">
            <v>Verisign</v>
          </cell>
          <cell r="D801" t="e">
            <v>#N/A</v>
          </cell>
          <cell r="E801" t="e">
            <v>#N/A</v>
          </cell>
          <cell r="F801" t="e">
            <v>#N/A</v>
          </cell>
          <cell r="G801" t="e">
            <v>#N/A</v>
          </cell>
          <cell r="H801" t="e">
            <v>#N/A</v>
          </cell>
          <cell r="I801" t="e">
            <v>#N/A</v>
          </cell>
          <cell r="J801" t="e">
            <v>#N/A</v>
          </cell>
          <cell r="K801" t="e">
            <v>#N/A</v>
          </cell>
          <cell r="L801" t="e">
            <v>#N/A</v>
          </cell>
          <cell r="M801" t="e">
            <v>#N/A</v>
          </cell>
          <cell r="N801" t="e">
            <v>#N/A</v>
          </cell>
          <cell r="O801" t="e">
            <v>#N/A</v>
          </cell>
          <cell r="P801" t="e">
            <v>#N/A</v>
          </cell>
          <cell r="Q801" t="str">
            <v>IN</v>
          </cell>
          <cell r="R801" t="str">
            <v>Virginia</v>
          </cell>
          <cell r="S801" t="str">
            <v>Information Technology Services</v>
          </cell>
        </row>
        <row r="802">
          <cell r="B802" t="str">
            <v>Verisk Analytics</v>
          </cell>
          <cell r="D802" t="e">
            <v>#N/A</v>
          </cell>
          <cell r="E802" t="e">
            <v>#N/A</v>
          </cell>
          <cell r="F802" t="e">
            <v>#N/A</v>
          </cell>
          <cell r="G802" t="e">
            <v>#N/A</v>
          </cell>
          <cell r="H802" t="e">
            <v>#N/A</v>
          </cell>
          <cell r="I802" t="e">
            <v>#N/A</v>
          </cell>
          <cell r="J802">
            <v>909</v>
          </cell>
          <cell r="K802">
            <v>923</v>
          </cell>
          <cell r="L802" t="str">
            <v>877</v>
          </cell>
          <cell r="M802">
            <v>857</v>
          </cell>
          <cell r="N802">
            <v>788</v>
          </cell>
          <cell r="O802">
            <v>829</v>
          </cell>
          <cell r="P802">
            <v>887</v>
          </cell>
          <cell r="Q802" t="str">
            <v>IN</v>
          </cell>
          <cell r="R802" t="str">
            <v>New Jersey</v>
          </cell>
          <cell r="S802" t="str">
            <v>Financial Data Services</v>
          </cell>
        </row>
        <row r="803">
          <cell r="B803" t="str">
            <v>Vertex Pharmaceuticals</v>
          </cell>
          <cell r="D803" t="e">
            <v>#N/A</v>
          </cell>
          <cell r="E803" t="e">
            <v>#N/A</v>
          </cell>
          <cell r="F803" t="e">
            <v>#N/A</v>
          </cell>
          <cell r="G803" t="e">
            <v>#N/A</v>
          </cell>
          <cell r="H803" t="e">
            <v>#N/A</v>
          </cell>
          <cell r="I803" t="e">
            <v>#N/A</v>
          </cell>
          <cell r="J803" t="e">
            <v>#N/A</v>
          </cell>
          <cell r="K803">
            <v>831</v>
          </cell>
          <cell r="L803" t="str">
            <v>752</v>
          </cell>
          <cell r="M803">
            <v>626</v>
          </cell>
          <cell r="N803">
            <v>448</v>
          </cell>
          <cell r="O803">
            <v>448</v>
          </cell>
          <cell r="P803">
            <v>427</v>
          </cell>
          <cell r="Q803" t="str">
            <v>OUT</v>
          </cell>
          <cell r="R803" t="str">
            <v>Massachusetts</v>
          </cell>
          <cell r="S803" t="str">
            <v>Miscellaneous manufacturing</v>
          </cell>
        </row>
        <row r="804">
          <cell r="B804" t="str">
            <v>Vontier</v>
          </cell>
          <cell r="D804" t="e">
            <v>#N/A</v>
          </cell>
          <cell r="E804" t="e">
            <v>#N/A</v>
          </cell>
          <cell r="F804" t="e">
            <v>#N/A</v>
          </cell>
          <cell r="G804" t="e">
            <v>#N/A</v>
          </cell>
          <cell r="H804" t="e">
            <v>#N/A</v>
          </cell>
          <cell r="I804" t="e">
            <v>#N/A</v>
          </cell>
          <cell r="J804" t="e">
            <v>#N/A</v>
          </cell>
          <cell r="K804" t="e">
            <v>#N/A</v>
          </cell>
          <cell r="L804" t="e">
            <v>#N/A</v>
          </cell>
          <cell r="M804" t="e">
            <v>#N/A</v>
          </cell>
          <cell r="N804">
            <v>801</v>
          </cell>
          <cell r="O804">
            <v>833</v>
          </cell>
          <cell r="P804">
            <v>870</v>
          </cell>
          <cell r="Q804" t="str">
            <v>IN</v>
          </cell>
        </row>
        <row r="805">
          <cell r="B805" t="str">
            <v>Vulcan Materials</v>
          </cell>
          <cell r="D805" t="e">
            <v>#N/A</v>
          </cell>
          <cell r="E805" t="e">
            <v>#N/A</v>
          </cell>
          <cell r="F805" t="e">
            <v>#N/A</v>
          </cell>
          <cell r="G805">
            <v>773</v>
          </cell>
          <cell r="H805" t="e">
            <v>#N/A</v>
          </cell>
          <cell r="I805">
            <v>660</v>
          </cell>
          <cell r="J805">
            <v>635</v>
          </cell>
          <cell r="K805">
            <v>615</v>
          </cell>
          <cell r="L805" t="str">
            <v>588</v>
          </cell>
          <cell r="M805">
            <v>551</v>
          </cell>
          <cell r="N805">
            <v>539</v>
          </cell>
          <cell r="O805">
            <v>562</v>
          </cell>
          <cell r="P805">
            <v>494</v>
          </cell>
          <cell r="Q805" t="str">
            <v>IN</v>
          </cell>
          <cell r="R805" t="str">
            <v>Alabama</v>
          </cell>
          <cell r="S805" t="str">
            <v>Miscellaneous manufacturing</v>
          </cell>
        </row>
        <row r="806">
          <cell r="B806" t="str">
            <v>Waters</v>
          </cell>
          <cell r="D806" t="e">
            <v>#N/A</v>
          </cell>
          <cell r="E806" t="e">
            <v>#N/A</v>
          </cell>
          <cell r="F806" t="e">
            <v>#N/A</v>
          </cell>
          <cell r="G806">
            <v>998</v>
          </cell>
          <cell r="H806" t="e">
            <v>#N/A</v>
          </cell>
          <cell r="I806" t="e">
            <v>#N/A</v>
          </cell>
          <cell r="J806">
            <v>899</v>
          </cell>
          <cell r="K806">
            <v>872</v>
          </cell>
          <cell r="L806" t="str">
            <v>875</v>
          </cell>
          <cell r="M806">
            <v>889</v>
          </cell>
          <cell r="N806">
            <v>874</v>
          </cell>
          <cell r="O806">
            <v>877</v>
          </cell>
          <cell r="P806">
            <v>897</v>
          </cell>
          <cell r="Q806" t="str">
            <v>OUT</v>
          </cell>
          <cell r="R806" t="str">
            <v>Massachusetts</v>
          </cell>
          <cell r="S806" t="str">
            <v>Miscellaneous Manufacturing</v>
          </cell>
        </row>
        <row r="807">
          <cell r="B807" t="str">
            <v>West Pharmaceutical</v>
          </cell>
          <cell r="D807" t="e">
            <v>#N/A</v>
          </cell>
          <cell r="E807" t="e">
            <v>#N/A</v>
          </cell>
          <cell r="F807" t="e">
            <v>#N/A</v>
          </cell>
          <cell r="G807" t="e">
            <v>#N/A</v>
          </cell>
          <cell r="H807" t="e">
            <v>#N/A</v>
          </cell>
          <cell r="I807" t="e">
            <v>#N/A</v>
          </cell>
          <cell r="J807" t="e">
            <v>#N/A</v>
          </cell>
          <cell r="K807" t="e">
            <v>#N/A</v>
          </cell>
          <cell r="L807" t="e">
            <v>#N/A</v>
          </cell>
          <cell r="M807" t="e">
            <v>#N/A</v>
          </cell>
          <cell r="N807" t="e">
            <v>#N/A</v>
          </cell>
          <cell r="O807" t="e">
            <v>#N/A</v>
          </cell>
          <cell r="P807" t="e">
            <v>#N/A</v>
          </cell>
          <cell r="Q807" t="str">
            <v>IN</v>
          </cell>
          <cell r="R807" t="str">
            <v>Pennsylvania</v>
          </cell>
          <cell r="S807" t="str">
            <v>Medical Products and Equipment</v>
          </cell>
        </row>
        <row r="808">
          <cell r="B808" t="str">
            <v>Xilinx</v>
          </cell>
          <cell r="D808" t="e">
            <v>#N/A</v>
          </cell>
          <cell r="E808" t="e">
            <v>#N/A</v>
          </cell>
          <cell r="F808" t="e">
            <v>#N/A</v>
          </cell>
          <cell r="G808">
            <v>919</v>
          </cell>
          <cell r="H808">
            <v>901</v>
          </cell>
          <cell r="I808">
            <v>871</v>
          </cell>
          <cell r="J808">
            <v>885</v>
          </cell>
          <cell r="K808">
            <v>863</v>
          </cell>
          <cell r="L808" t="str">
            <v>848</v>
          </cell>
          <cell r="M808">
            <v>772</v>
          </cell>
          <cell r="N808">
            <v>716</v>
          </cell>
          <cell r="O808">
            <v>808</v>
          </cell>
          <cell r="P808" t="e">
            <v>#N/A</v>
          </cell>
          <cell r="Q808" t="str">
            <v>IN</v>
          </cell>
          <cell r="R808" t="str">
            <v>California</v>
          </cell>
          <cell r="S808" t="str">
            <v>Computers, office equip, software, data</v>
          </cell>
        </row>
        <row r="809">
          <cell r="B809" t="str">
            <v>Xylem</v>
          </cell>
          <cell r="D809" t="e">
            <v>#N/A</v>
          </cell>
          <cell r="E809" t="e">
            <v>#N/A</v>
          </cell>
          <cell r="F809" t="e">
            <v>#N/A</v>
          </cell>
          <cell r="G809">
            <v>617</v>
          </cell>
          <cell r="H809" t="e">
            <v>#N/A</v>
          </cell>
          <cell r="I809">
            <v>622</v>
          </cell>
          <cell r="J809">
            <v>611</v>
          </cell>
          <cell r="K809">
            <v>547</v>
          </cell>
          <cell r="L809" t="str">
            <v>528</v>
          </cell>
          <cell r="M809">
            <v>530</v>
          </cell>
          <cell r="N809">
            <v>538</v>
          </cell>
          <cell r="O809">
            <v>585</v>
          </cell>
          <cell r="P809">
            <v>603</v>
          </cell>
          <cell r="Q809" t="str">
            <v>OUT</v>
          </cell>
          <cell r="R809" t="str">
            <v>Washington D.C</v>
          </cell>
          <cell r="S809" t="str">
            <v>Miscellaneous services</v>
          </cell>
        </row>
        <row r="810">
          <cell r="B810" t="str">
            <v>Zebra Technologies</v>
          </cell>
          <cell r="D810" t="e">
            <v>#N/A</v>
          </cell>
          <cell r="E810" t="e">
            <v>#N/A</v>
          </cell>
          <cell r="F810" t="e">
            <v>#N/A</v>
          </cell>
          <cell r="G810" t="e">
            <v>#N/A</v>
          </cell>
          <cell r="H810" t="e">
            <v>#N/A</v>
          </cell>
          <cell r="I810">
            <v>623</v>
          </cell>
          <cell r="J810">
            <v>639</v>
          </cell>
          <cell r="K810">
            <v>628</v>
          </cell>
          <cell r="L810" t="str">
            <v>607</v>
          </cell>
          <cell r="M810">
            <v>596</v>
          </cell>
          <cell r="N810">
            <v>581</v>
          </cell>
          <cell r="O810">
            <v>553</v>
          </cell>
          <cell r="P810">
            <v>591</v>
          </cell>
          <cell r="Q810" t="str">
            <v>IN</v>
          </cell>
          <cell r="R810" t="str">
            <v>Illinois</v>
          </cell>
          <cell r="S810" t="str">
            <v>Computers, office equip, software, data</v>
          </cell>
        </row>
        <row r="811">
          <cell r="B811" t="str">
            <v>Zions bancorp</v>
          </cell>
          <cell r="C811" t="str">
            <v>x</v>
          </cell>
          <cell r="D811" t="e">
            <v>#N/A</v>
          </cell>
          <cell r="E811" t="e">
            <v>#N/A</v>
          </cell>
          <cell r="F811" t="e">
            <v>#N/A</v>
          </cell>
          <cell r="G811" t="e">
            <v>#N/A</v>
          </cell>
          <cell r="H811" t="e">
            <v>#N/A</v>
          </cell>
          <cell r="I811" t="e">
            <v>#N/A</v>
          </cell>
          <cell r="J811" t="e">
            <v>#N/A</v>
          </cell>
          <cell r="K811" t="e">
            <v>#N/A</v>
          </cell>
          <cell r="L811" t="str">
            <v>760</v>
          </cell>
          <cell r="M811">
            <v>740</v>
          </cell>
          <cell r="N811" t="e">
            <v>#N/A</v>
          </cell>
          <cell r="O811" t="e">
            <v>#N/A</v>
          </cell>
          <cell r="P811" t="e">
            <v>#N/A</v>
          </cell>
          <cell r="Q811" t="str">
            <v>IN</v>
          </cell>
          <cell r="R811" t="str">
            <v>Utah</v>
          </cell>
          <cell r="S811" t="str">
            <v>Financial</v>
          </cell>
        </row>
        <row r="812">
          <cell r="B812" t="str">
            <v>Bio-Techne</v>
          </cell>
          <cell r="N812" t="e">
            <v>#N/A</v>
          </cell>
          <cell r="O812" t="e">
            <v>#N/A</v>
          </cell>
          <cell r="P812" t="e">
            <v>#N/A</v>
          </cell>
          <cell r="Q812" t="str">
            <v>IN</v>
          </cell>
          <cell r="R812" t="str">
            <v>Minnesota</v>
          </cell>
          <cell r="S812" t="str">
            <v>Miscellaneous manufacturing</v>
          </cell>
        </row>
        <row r="813">
          <cell r="B813" t="str">
            <v>Brown &amp; Brown</v>
          </cell>
          <cell r="N813">
            <v>814</v>
          </cell>
          <cell r="O813">
            <v>822</v>
          </cell>
          <cell r="P813">
            <v>807</v>
          </cell>
          <cell r="Q813" t="str">
            <v>IN</v>
          </cell>
          <cell r="R813" t="str">
            <v>Florida</v>
          </cell>
          <cell r="S813" t="str">
            <v>Financial</v>
          </cell>
        </row>
        <row r="814">
          <cell r="B814" t="str">
            <v>Ceridian</v>
          </cell>
          <cell r="N814" t="e">
            <v>#N/A</v>
          </cell>
          <cell r="O814" t="e">
            <v>#N/A</v>
          </cell>
          <cell r="P814" t="e">
            <v>#N/A</v>
          </cell>
          <cell r="R814" t="str">
            <v xml:space="preserve"> </v>
          </cell>
          <cell r="S814" t="str">
            <v xml:space="preserve"> </v>
          </cell>
        </row>
        <row r="815">
          <cell r="B815" t="str">
            <v>Charles River Laboratories</v>
          </cell>
          <cell r="N815" t="e">
            <v>#N/A</v>
          </cell>
          <cell r="O815" t="e">
            <v>#N/A</v>
          </cell>
          <cell r="P815" t="e">
            <v>#N/A</v>
          </cell>
          <cell r="R815" t="str">
            <v>Massachusetts</v>
          </cell>
          <cell r="S815" t="str">
            <v>Health care</v>
          </cell>
        </row>
        <row r="816">
          <cell r="B816" t="str">
            <v>Enphase Energy</v>
          </cell>
          <cell r="N816" t="e">
            <v>#N/A</v>
          </cell>
          <cell r="O816" t="e">
            <v>#N/A</v>
          </cell>
          <cell r="P816" t="e">
            <v>#N/A</v>
          </cell>
          <cell r="R816" t="str">
            <v xml:space="preserve">California </v>
          </cell>
          <cell r="S816" t="str">
            <v>Utilities, gas and electric</v>
          </cell>
        </row>
        <row r="817">
          <cell r="B817" t="str">
            <v>EPAM Systems</v>
          </cell>
          <cell r="N817">
            <v>808</v>
          </cell>
          <cell r="O817">
            <v>721</v>
          </cell>
          <cell r="P817">
            <v>663</v>
          </cell>
          <cell r="R817" t="str">
            <v>Pennsylvania</v>
          </cell>
          <cell r="S817" t="str">
            <v>Information Technology Services</v>
          </cell>
        </row>
        <row r="818">
          <cell r="B818" t="str">
            <v>Factset</v>
          </cell>
          <cell r="N818" t="e">
            <v>#N/A</v>
          </cell>
          <cell r="O818" t="e">
            <v>#N/A</v>
          </cell>
          <cell r="P818" t="e">
            <v>#N/A</v>
          </cell>
          <cell r="R818" t="str">
            <v>Connecticut</v>
          </cell>
          <cell r="S818" t="str">
            <v>Financial data services</v>
          </cell>
        </row>
        <row r="819">
          <cell r="B819" t="str">
            <v>Generac</v>
          </cell>
          <cell r="N819" t="e">
            <v>#N/A</v>
          </cell>
          <cell r="O819" t="e">
            <v>#N/A</v>
          </cell>
          <cell r="P819" t="e">
            <v>#N/A</v>
          </cell>
        </row>
        <row r="820">
          <cell r="B820" t="str">
            <v>Match Group</v>
          </cell>
          <cell r="N820">
            <v>864</v>
          </cell>
          <cell r="O820">
            <v>836</v>
          </cell>
          <cell r="P820">
            <v>869</v>
          </cell>
          <cell r="Q820" t="str">
            <v>added 2021</v>
          </cell>
          <cell r="R820" t="str">
            <v>Texas</v>
          </cell>
          <cell r="S820" t="str">
            <v>Miscellaneous Services</v>
          </cell>
        </row>
        <row r="821">
          <cell r="B821" t="str">
            <v>Moderna</v>
          </cell>
          <cell r="N821" t="e">
            <v>#N/A</v>
          </cell>
          <cell r="O821">
            <v>195</v>
          </cell>
          <cell r="P821">
            <v>211</v>
          </cell>
          <cell r="R821" t="str">
            <v xml:space="preserve">Massachusetts </v>
          </cell>
          <cell r="S821" t="str">
            <v>Pharmaceutical and biotechnology</v>
          </cell>
        </row>
        <row r="822">
          <cell r="B822" t="str">
            <v>Monolithic Power Systems</v>
          </cell>
          <cell r="N822" t="e">
            <v>#N/A</v>
          </cell>
          <cell r="O822" t="e">
            <v>#N/A</v>
          </cell>
          <cell r="P822" t="e">
            <v>#N/A</v>
          </cell>
          <cell r="R822" t="str">
            <v xml:space="preserve">Washington </v>
          </cell>
          <cell r="S822" t="str">
            <v>Semiconductors and Other Electronic Components</v>
          </cell>
        </row>
        <row r="823">
          <cell r="B823" t="str">
            <v>Nordson</v>
          </cell>
          <cell r="N823">
            <v>934</v>
          </cell>
          <cell r="O823">
            <v>946</v>
          </cell>
          <cell r="P823">
            <v>969</v>
          </cell>
          <cell r="Q823" t="str">
            <v>added 2022</v>
          </cell>
          <cell r="R823" t="str">
            <v>Ohio</v>
          </cell>
          <cell r="S823" t="str">
            <v>Miscellaneous manufacturing</v>
          </cell>
        </row>
        <row r="824">
          <cell r="B824" t="str">
            <v>NXP</v>
          </cell>
          <cell r="N824" t="e">
            <v>#N/A</v>
          </cell>
          <cell r="O824" t="e">
            <v>#N/A</v>
          </cell>
          <cell r="P824" t="e">
            <v>#N/A</v>
          </cell>
          <cell r="R824" t="str">
            <v>Connecticut</v>
          </cell>
          <cell r="S824" t="str">
            <v>Miscellaneous Manufacturing</v>
          </cell>
        </row>
        <row r="825">
          <cell r="B825" t="str">
            <v>Organon</v>
          </cell>
          <cell r="N825" t="e">
            <v>#N/A</v>
          </cell>
          <cell r="O825" t="e">
            <v>#N/A</v>
          </cell>
          <cell r="P825">
            <v>568</v>
          </cell>
          <cell r="R825" t="str">
            <v>Connecticut</v>
          </cell>
          <cell r="S825" t="str">
            <v>Miscellaneous Manufacturing</v>
          </cell>
        </row>
        <row r="826">
          <cell r="B826" t="str">
            <v>Penn National Gaming</v>
          </cell>
          <cell r="N826">
            <v>659</v>
          </cell>
          <cell r="O826">
            <v>530</v>
          </cell>
          <cell r="P826" t="e">
            <v>#N/A</v>
          </cell>
          <cell r="R826" t="str">
            <v>Pennsylvania</v>
          </cell>
          <cell r="S826" t="str">
            <v>Miscellaneous services</v>
          </cell>
        </row>
        <row r="827">
          <cell r="B827" t="str">
            <v>PTC</v>
          </cell>
          <cell r="N827" t="e">
            <v>#N/A</v>
          </cell>
          <cell r="O827" t="e">
            <v>#N/A</v>
          </cell>
          <cell r="P827" t="e">
            <v>#N/A</v>
          </cell>
          <cell r="R827" t="str">
            <v>Connecticut</v>
          </cell>
          <cell r="S827" t="str">
            <v>Miscellaneous Manufacturing</v>
          </cell>
        </row>
        <row r="828">
          <cell r="B828" t="str">
            <v>Signature Bank</v>
          </cell>
          <cell r="N828" t="e">
            <v>#N/A</v>
          </cell>
          <cell r="O828">
            <v>956</v>
          </cell>
          <cell r="P828">
            <v>788</v>
          </cell>
        </row>
        <row r="829">
          <cell r="B829" t="str">
            <v>Solaredge</v>
          </cell>
          <cell r="N829" t="e">
            <v>#N/A</v>
          </cell>
          <cell r="O829" t="e">
            <v>#N/A</v>
          </cell>
          <cell r="P829" t="e">
            <v>#N/A</v>
          </cell>
          <cell r="R829" t="str">
            <v xml:space="preserve"> </v>
          </cell>
          <cell r="S829" t="str">
            <v>Miscellaneous manufacturing</v>
          </cell>
        </row>
        <row r="830">
          <cell r="B830" t="str">
            <v>Trimble</v>
          </cell>
          <cell r="N830">
            <v>720</v>
          </cell>
          <cell r="O830">
            <v>734</v>
          </cell>
          <cell r="P830">
            <v>791</v>
          </cell>
          <cell r="R830" t="str">
            <v>Colorado</v>
          </cell>
          <cell r="S830" t="str">
            <v>Electronics, electrical equipment</v>
          </cell>
        </row>
        <row r="831">
          <cell r="B831" t="str">
            <v>Academy Sports</v>
          </cell>
          <cell r="N831" t="e">
            <v>#N/A</v>
          </cell>
          <cell r="O831" t="e">
            <v>#N/A</v>
          </cell>
          <cell r="P831" t="e">
            <v>#N/A</v>
          </cell>
        </row>
        <row r="832">
          <cell r="B832" t="str">
            <v>Block</v>
          </cell>
          <cell r="N832" t="e">
            <v>#N/A</v>
          </cell>
          <cell r="O832">
            <v>208</v>
          </cell>
          <cell r="P832">
            <v>234</v>
          </cell>
        </row>
        <row r="833">
          <cell r="B833" t="str">
            <v>Boise Cascade</v>
          </cell>
          <cell r="N833">
            <v>493</v>
          </cell>
          <cell r="O833">
            <v>432</v>
          </cell>
          <cell r="P833">
            <v>451</v>
          </cell>
          <cell r="R833" t="str">
            <v>Idaho</v>
          </cell>
          <cell r="S833" t="str">
            <v>Miscellaneous manufacturing</v>
          </cell>
        </row>
        <row r="834">
          <cell r="B834" t="str">
            <v>CACI International</v>
          </cell>
          <cell r="N834">
            <v>473</v>
          </cell>
          <cell r="O834">
            <v>522</v>
          </cell>
          <cell r="P834">
            <v>564</v>
          </cell>
          <cell r="R834" t="str">
            <v>Virginia</v>
          </cell>
          <cell r="S834" t="str">
            <v>Information Technology Services</v>
          </cell>
        </row>
        <row r="835">
          <cell r="B835" t="str">
            <v>Camping World Holdings</v>
          </cell>
          <cell r="N835">
            <v>496</v>
          </cell>
          <cell r="O835">
            <v>475</v>
          </cell>
          <cell r="P835">
            <v>516</v>
          </cell>
        </row>
        <row r="836">
          <cell r="B836" t="str">
            <v>Carrier Global</v>
          </cell>
          <cell r="N836">
            <v>171</v>
          </cell>
          <cell r="O836">
            <v>169</v>
          </cell>
          <cell r="P836">
            <v>196</v>
          </cell>
          <cell r="R836" t="str">
            <v xml:space="preserve"> </v>
          </cell>
          <cell r="S836" t="str">
            <v>miscellaneous manufacturing</v>
          </cell>
        </row>
        <row r="837">
          <cell r="B837" t="str">
            <v>Carvana</v>
          </cell>
          <cell r="N837">
            <v>483</v>
          </cell>
          <cell r="O837">
            <v>290</v>
          </cell>
          <cell r="P837">
            <v>308</v>
          </cell>
        </row>
        <row r="838">
          <cell r="B838" t="str">
            <v>Chewy</v>
          </cell>
          <cell r="N838">
            <v>403</v>
          </cell>
          <cell r="O838">
            <v>394</v>
          </cell>
          <cell r="P838">
            <v>389</v>
          </cell>
        </row>
        <row r="839">
          <cell r="B839" t="str">
            <v>LPL Financial Holdings</v>
          </cell>
          <cell r="N839">
            <v>466</v>
          </cell>
          <cell r="O839">
            <v>442</v>
          </cell>
          <cell r="P839">
            <v>440</v>
          </cell>
        </row>
        <row r="840">
          <cell r="B840" t="str">
            <v>Rocket</v>
          </cell>
          <cell r="N840" t="e">
            <v>#N/A</v>
          </cell>
          <cell r="O840" t="e">
            <v>#N/A</v>
          </cell>
          <cell r="P840" t="e">
            <v>#N/A</v>
          </cell>
        </row>
        <row r="841">
          <cell r="B841" t="str">
            <v>RPM International</v>
          </cell>
          <cell r="N841">
            <v>489</v>
          </cell>
          <cell r="O841">
            <v>518</v>
          </cell>
          <cell r="P841">
            <v>526</v>
          </cell>
          <cell r="Q841" t="str">
            <v>nope</v>
          </cell>
          <cell r="R841" t="str">
            <v>Ohio</v>
          </cell>
          <cell r="S841" t="str">
            <v>Chemicals</v>
          </cell>
        </row>
        <row r="842">
          <cell r="B842" t="str">
            <v>Select Medical Holdings</v>
          </cell>
          <cell r="N842">
            <v>487</v>
          </cell>
          <cell r="O842">
            <v>513</v>
          </cell>
          <cell r="P842">
            <v>552</v>
          </cell>
          <cell r="R842" t="str">
            <v>Pennsylvania</v>
          </cell>
          <cell r="S842" t="str">
            <v>Health care</v>
          </cell>
        </row>
        <row r="843">
          <cell r="B843" t="str">
            <v>Sinclair</v>
          </cell>
          <cell r="N843" t="e">
            <v>#N/A</v>
          </cell>
          <cell r="O843" t="e">
            <v>#N/A</v>
          </cell>
          <cell r="P843">
            <v>754</v>
          </cell>
          <cell r="R843" t="str">
            <v xml:space="preserve">Maryland </v>
          </cell>
          <cell r="S843" t="str">
            <v>Miscellaneous services</v>
          </cell>
        </row>
        <row r="844">
          <cell r="B844" t="str">
            <v>Sprouts Farmers Market</v>
          </cell>
          <cell r="N844">
            <v>437</v>
          </cell>
          <cell r="O844">
            <v>520</v>
          </cell>
          <cell r="P844">
            <v>541</v>
          </cell>
          <cell r="R844" t="str">
            <v>Arizona</v>
          </cell>
          <cell r="S844" t="str">
            <v>Food &amp; beverages &amp; tobacco</v>
          </cell>
        </row>
        <row r="845">
          <cell r="B845" t="str">
            <v>Taylor Morrison Home</v>
          </cell>
          <cell r="N845">
            <v>452</v>
          </cell>
          <cell r="O845">
            <v>453</v>
          </cell>
          <cell r="P845">
            <v>457</v>
          </cell>
          <cell r="R845" t="str">
            <v>Arizona</v>
          </cell>
          <cell r="S845" t="str">
            <v>Engineering &amp; construction</v>
          </cell>
        </row>
        <row r="846">
          <cell r="B846" t="str">
            <v>Viatris</v>
          </cell>
          <cell r="N846">
            <v>254</v>
          </cell>
          <cell r="O846">
            <v>204</v>
          </cell>
          <cell r="P846">
            <v>256</v>
          </cell>
          <cell r="R846" t="str">
            <v>Pennsylvania</v>
          </cell>
          <cell r="S846" t="str">
            <v>Health care</v>
          </cell>
        </row>
        <row r="847">
          <cell r="B847" t="str">
            <v>International Flavors and Fragrances</v>
          </cell>
          <cell r="N847">
            <v>522</v>
          </cell>
          <cell r="O847">
            <v>322</v>
          </cell>
          <cell r="P847" t="e">
            <v>#N/A</v>
          </cell>
          <cell r="R847" t="str">
            <v xml:space="preserve"> </v>
          </cell>
          <cell r="S847" t="str">
            <v>Chemicals</v>
          </cell>
        </row>
        <row r="848">
          <cell r="B848" t="str">
            <v>Jackson Financial</v>
          </cell>
          <cell r="N848" t="e">
            <v>#N/A</v>
          </cell>
          <cell r="O848">
            <v>395</v>
          </cell>
          <cell r="P848">
            <v>282</v>
          </cell>
        </row>
        <row r="849">
          <cell r="B849" t="str">
            <v>Carlyle Group</v>
          </cell>
          <cell r="N849">
            <v>758</v>
          </cell>
          <cell r="O849">
            <v>398</v>
          </cell>
          <cell r="P849">
            <v>700</v>
          </cell>
          <cell r="R849" t="str">
            <v xml:space="preserve"> </v>
          </cell>
          <cell r="S849" t="str">
            <v xml:space="preserve"> </v>
          </cell>
        </row>
        <row r="850">
          <cell r="B850" t="str">
            <v>UFP Industries</v>
          </cell>
          <cell r="J850">
            <v>687</v>
          </cell>
          <cell r="K850">
            <v>610</v>
          </cell>
          <cell r="L850">
            <v>576</v>
          </cell>
          <cell r="M850">
            <v>606</v>
          </cell>
          <cell r="N850">
            <v>518</v>
          </cell>
          <cell r="O850">
            <v>401</v>
          </cell>
          <cell r="P850">
            <v>403</v>
          </cell>
          <cell r="R850" t="str">
            <v>Michigan</v>
          </cell>
          <cell r="S850" t="str">
            <v>Miscellaneous manufacturing</v>
          </cell>
        </row>
        <row r="851">
          <cell r="B851" t="str">
            <v>Zillow Group</v>
          </cell>
          <cell r="N851">
            <v>692</v>
          </cell>
          <cell r="O851">
            <v>424</v>
          </cell>
          <cell r="P851">
            <v>563</v>
          </cell>
          <cell r="R851" t="str">
            <v>Washington</v>
          </cell>
          <cell r="S851" t="str">
            <v>Internet Services &amp; Retailing</v>
          </cell>
        </row>
        <row r="852">
          <cell r="B852" t="str">
            <v>Opendoor Technologies</v>
          </cell>
          <cell r="N852">
            <v>819</v>
          </cell>
          <cell r="O852">
            <v>425</v>
          </cell>
          <cell r="P852">
            <v>266</v>
          </cell>
          <cell r="R852" t="e">
            <v>#REF!</v>
          </cell>
          <cell r="S852" t="str">
            <v xml:space="preserve">Software </v>
          </cell>
        </row>
        <row r="853">
          <cell r="B853" t="str">
            <v>Coupang</v>
          </cell>
          <cell r="K853" t="e">
            <v>#REF!</v>
          </cell>
          <cell r="L853" t="e">
            <v>#N/A</v>
          </cell>
          <cell r="M853" t="e">
            <v>#N/A</v>
          </cell>
          <cell r="N853" t="e">
            <v>#N/A</v>
          </cell>
          <cell r="O853" t="e">
            <v>#N/A</v>
          </cell>
          <cell r="P853">
            <v>195</v>
          </cell>
        </row>
        <row r="854">
          <cell r="B854" t="str">
            <v>Kyndryl Holdings</v>
          </cell>
          <cell r="K854" t="e">
            <v>#REF!</v>
          </cell>
          <cell r="L854" t="e">
            <v>#N/A</v>
          </cell>
          <cell r="M854" t="e">
            <v>#N/A</v>
          </cell>
          <cell r="N854" t="e">
            <v>#N/A</v>
          </cell>
          <cell r="O854" t="e">
            <v>#N/A</v>
          </cell>
          <cell r="P854">
            <v>225</v>
          </cell>
        </row>
        <row r="855">
          <cell r="B855" t="str">
            <v>VMWare</v>
          </cell>
          <cell r="K855" t="e">
            <v>#REF!</v>
          </cell>
          <cell r="L855" t="e">
            <v>#N/A</v>
          </cell>
          <cell r="M855" t="e">
            <v>#N/A</v>
          </cell>
          <cell r="N855" t="e">
            <v>#N/A</v>
          </cell>
          <cell r="O855" t="e">
            <v>#N/A</v>
          </cell>
          <cell r="P855">
            <v>313</v>
          </cell>
        </row>
        <row r="856">
          <cell r="B856" t="str">
            <v>Continental Resources</v>
          </cell>
          <cell r="K856" t="e">
            <v>#REF!</v>
          </cell>
          <cell r="L856" t="str">
            <v>557</v>
          </cell>
          <cell r="M856">
            <v>581</v>
          </cell>
          <cell r="N856">
            <v>818</v>
          </cell>
          <cell r="O856">
            <v>544</v>
          </cell>
          <cell r="P856">
            <v>407</v>
          </cell>
        </row>
        <row r="857">
          <cell r="B857" t="str">
            <v>Lululemon athletica</v>
          </cell>
          <cell r="K857" t="e">
            <v>#REF!</v>
          </cell>
          <cell r="L857" t="e">
            <v>#N/A</v>
          </cell>
          <cell r="M857" t="e">
            <v>#N/A</v>
          </cell>
          <cell r="N857">
            <v>587</v>
          </cell>
          <cell r="O857">
            <v>509</v>
          </cell>
          <cell r="P857">
            <v>461</v>
          </cell>
          <cell r="R857" t="str">
            <v>Canada</v>
          </cell>
          <cell r="S857" t="str">
            <v>Retail &amp; wholesale trade</v>
          </cell>
        </row>
        <row r="858">
          <cell r="B858" t="str">
            <v>EQT</v>
          </cell>
          <cell r="K858" t="e">
            <v>#REF!</v>
          </cell>
          <cell r="L858" t="str">
            <v>546</v>
          </cell>
          <cell r="M858">
            <v>605</v>
          </cell>
          <cell r="N858">
            <v>739</v>
          </cell>
          <cell r="O858">
            <v>821</v>
          </cell>
          <cell r="P858">
            <v>487</v>
          </cell>
        </row>
        <row r="859">
          <cell r="B859" t="str">
            <v>Skechers U.S.A.</v>
          </cell>
          <cell r="K859" t="e">
            <v>#REF!</v>
          </cell>
          <cell r="L859" t="str">
            <v>559</v>
          </cell>
          <cell r="M859">
            <v>531</v>
          </cell>
          <cell r="N859">
            <v>558</v>
          </cell>
          <cell r="O859">
            <v>506</v>
          </cell>
          <cell r="P859">
            <v>488</v>
          </cell>
          <cell r="R859" t="str">
            <v xml:space="preserve">California </v>
          </cell>
          <cell r="S859" t="str">
            <v>Retail &amp; wholesale trade</v>
          </cell>
        </row>
        <row r="860">
          <cell r="B860" t="str">
            <v>GlaxoSmithKline</v>
          </cell>
          <cell r="K860" t="e">
            <v>#REF!</v>
          </cell>
          <cell r="L860" t="e">
            <v>#N/A</v>
          </cell>
          <cell r="M860" t="e">
            <v>#N/A</v>
          </cell>
          <cell r="N860" t="e">
            <v>#N/A</v>
          </cell>
          <cell r="O860" t="e">
            <v>#N/A</v>
          </cell>
          <cell r="P860" t="e">
            <v>#N/A</v>
          </cell>
          <cell r="Q860" t="str">
            <v>nope</v>
          </cell>
          <cell r="S860" t="str">
            <v>Pharmaceuticals</v>
          </cell>
        </row>
        <row r="861">
          <cell r="B861" t="str">
            <v>Donaldson</v>
          </cell>
          <cell r="K861" t="e">
            <v>#N/A</v>
          </cell>
          <cell r="L861" t="str">
            <v>810</v>
          </cell>
          <cell r="M861">
            <v>816</v>
          </cell>
          <cell r="N861">
            <v>821</v>
          </cell>
          <cell r="O861">
            <v>861</v>
          </cell>
          <cell r="P861">
            <v>851</v>
          </cell>
          <cell r="Q861" t="str">
            <v>nope</v>
          </cell>
          <cell r="R861" t="str">
            <v>Minnesota</v>
          </cell>
          <cell r="S861" t="str">
            <v>Miscellaneous Manufacturing</v>
          </cell>
        </row>
        <row r="862">
          <cell r="B862" t="str">
            <v>Red Hat</v>
          </cell>
          <cell r="K862" t="e">
            <v>#N/A</v>
          </cell>
          <cell r="L862" t="str">
            <v>776</v>
          </cell>
          <cell r="M862">
            <v>722</v>
          </cell>
          <cell r="N862" t="e">
            <v>#N/A</v>
          </cell>
          <cell r="O862" t="e">
            <v>#N/A</v>
          </cell>
          <cell r="P862" t="e">
            <v>#N/A</v>
          </cell>
          <cell r="R862" t="str">
            <v>North Carolina</v>
          </cell>
          <cell r="S862" t="str">
            <v>Computer software</v>
          </cell>
        </row>
        <row r="863">
          <cell r="B863" t="str">
            <v>SPX Flow</v>
          </cell>
          <cell r="K863" t="e">
            <v>#N/A</v>
          </cell>
          <cell r="L863" t="str">
            <v>962</v>
          </cell>
          <cell r="M863">
            <v>999</v>
          </cell>
          <cell r="N863" t="e">
            <v>#N/A</v>
          </cell>
          <cell r="O863" t="e">
            <v>#N/A</v>
          </cell>
          <cell r="P863" t="e">
            <v>#N/A</v>
          </cell>
          <cell r="R863" t="str">
            <v>North Carolina</v>
          </cell>
          <cell r="S863" t="str">
            <v>Industrial machinery</v>
          </cell>
        </row>
        <row r="864">
          <cell r="B864" t="str">
            <v>Teradata</v>
          </cell>
          <cell r="K864" t="e">
            <v>#N/A</v>
          </cell>
          <cell r="L864" t="str">
            <v>937</v>
          </cell>
          <cell r="M864" t="e">
            <v>#N/A</v>
          </cell>
          <cell r="N864" t="e">
            <v>#N/A</v>
          </cell>
          <cell r="O864" t="e">
            <v>#N/A</v>
          </cell>
          <cell r="P864" t="e">
            <v>#N/A</v>
          </cell>
          <cell r="Q864" t="str">
            <v>nope</v>
          </cell>
          <cell r="S864" t="str">
            <v>Computer software</v>
          </cell>
        </row>
        <row r="865">
          <cell r="B865" t="str">
            <v>Syneos Health</v>
          </cell>
          <cell r="K865" t="e">
            <v>#N/A</v>
          </cell>
          <cell r="L865" t="str">
            <v>587</v>
          </cell>
          <cell r="M865">
            <v>577</v>
          </cell>
          <cell r="N865">
            <v>586</v>
          </cell>
          <cell r="O865">
            <v>584</v>
          </cell>
          <cell r="P865">
            <v>616</v>
          </cell>
          <cell r="Q865" t="str">
            <v>nope</v>
          </cell>
          <cell r="S865" t="str">
            <v>health care</v>
          </cell>
        </row>
        <row r="866">
          <cell r="B866" t="str">
            <v>Columbia Sportswear</v>
          </cell>
          <cell r="K866" t="e">
            <v>#N/A</v>
          </cell>
          <cell r="L866" t="str">
            <v>800</v>
          </cell>
          <cell r="M866">
            <v>774</v>
          </cell>
          <cell r="N866">
            <v>841</v>
          </cell>
          <cell r="O866">
            <v>813</v>
          </cell>
          <cell r="P866">
            <v>827</v>
          </cell>
          <cell r="Q866" t="str">
            <v>nope</v>
          </cell>
          <cell r="S866" t="str">
            <v>Retail &amp; wholesale trade</v>
          </cell>
        </row>
        <row r="867">
          <cell r="B867" t="str">
            <v>Bausch Health</v>
          </cell>
          <cell r="K867" t="e">
            <v>#N/A</v>
          </cell>
          <cell r="L867" t="e">
            <v>#N/A</v>
          </cell>
          <cell r="M867" t="e">
            <v>#N/A</v>
          </cell>
          <cell r="N867" t="e">
            <v>#N/A</v>
          </cell>
          <cell r="O867" t="e">
            <v>#N/A</v>
          </cell>
          <cell r="P867" t="e">
            <v>#N/A</v>
          </cell>
          <cell r="Q867" t="str">
            <v>nope</v>
          </cell>
        </row>
        <row r="868">
          <cell r="B868" t="str">
            <v>Tempur Sealy International</v>
          </cell>
          <cell r="K868" t="e">
            <v>#N/A</v>
          </cell>
          <cell r="L868" t="str">
            <v>811</v>
          </cell>
          <cell r="M868">
            <v>763</v>
          </cell>
          <cell r="N868">
            <v>652</v>
          </cell>
          <cell r="O868">
            <v>615</v>
          </cell>
          <cell r="P868">
            <v>655</v>
          </cell>
          <cell r="Q868" t="str">
            <v>nope</v>
          </cell>
          <cell r="S868" t="str">
            <v>Miscellaneous manufacturing</v>
          </cell>
        </row>
        <row r="869">
          <cell r="B869" t="str">
            <v>Stericycle</v>
          </cell>
          <cell r="K869" t="e">
            <v>#N/A</v>
          </cell>
          <cell r="L869" t="str">
            <v>688</v>
          </cell>
          <cell r="M869">
            <v>731</v>
          </cell>
          <cell r="N869">
            <v>806</v>
          </cell>
          <cell r="O869">
            <v>902</v>
          </cell>
          <cell r="P869">
            <v>944</v>
          </cell>
          <cell r="Q869" t="str">
            <v>nope</v>
          </cell>
          <cell r="S869" t="str">
            <v>Health Care</v>
          </cell>
        </row>
        <row r="870">
          <cell r="B870" t="str">
            <v>Mueller Industries</v>
          </cell>
          <cell r="K870" t="e">
            <v>#N/A</v>
          </cell>
          <cell r="L870" t="str">
            <v>855</v>
          </cell>
          <cell r="M870">
            <v>883</v>
          </cell>
          <cell r="N870">
            <v>861</v>
          </cell>
          <cell r="O870">
            <v>718</v>
          </cell>
          <cell r="P870">
            <v>744</v>
          </cell>
          <cell r="Q870" t="str">
            <v>nope</v>
          </cell>
          <cell r="S870" t="str">
            <v>Miscellaneous manufacturing</v>
          </cell>
        </row>
        <row r="871">
          <cell r="B871" t="str">
            <v>Diebold Nixdorf</v>
          </cell>
          <cell r="K871" t="e">
            <v>#N/A</v>
          </cell>
          <cell r="L871" t="str">
            <v>568</v>
          </cell>
          <cell r="M871">
            <v>607</v>
          </cell>
          <cell r="N871">
            <v>628</v>
          </cell>
          <cell r="O871">
            <v>704</v>
          </cell>
          <cell r="P871">
            <v>829</v>
          </cell>
          <cell r="Q871" t="str">
            <v>nope</v>
          </cell>
        </row>
        <row r="872">
          <cell r="B872" t="str">
            <v>Axon Enterprise</v>
          </cell>
          <cell r="K872" t="e">
            <v>#N/A</v>
          </cell>
          <cell r="L872" t="e">
            <v>#N/A</v>
          </cell>
          <cell r="M872" t="e">
            <v>#N/A</v>
          </cell>
          <cell r="N872" t="e">
            <v>#N/A</v>
          </cell>
          <cell r="O872" t="e">
            <v>#N/A</v>
          </cell>
          <cell r="P872" t="e">
            <v>#N/A</v>
          </cell>
          <cell r="Q872" t="str">
            <v>added.5/23</v>
          </cell>
        </row>
        <row r="873">
          <cell r="B873" t="str">
            <v>Palo Alto Networks</v>
          </cell>
          <cell r="K873" t="e">
            <v>#N/A</v>
          </cell>
          <cell r="L873" t="str">
            <v>912</v>
          </cell>
          <cell r="M873">
            <v>804</v>
          </cell>
          <cell r="N873">
            <v>682</v>
          </cell>
          <cell r="O873">
            <v>666</v>
          </cell>
          <cell r="P873">
            <v>604</v>
          </cell>
          <cell r="Q873" t="str">
            <v>added 6/23</v>
          </cell>
        </row>
        <row r="874">
          <cell r="B874" t="str">
            <v>AirBNB</v>
          </cell>
          <cell r="K874" t="e">
            <v>#N/A</v>
          </cell>
          <cell r="L874" t="e">
            <v>#N/A</v>
          </cell>
          <cell r="M874" t="e">
            <v>#N/A</v>
          </cell>
          <cell r="N874">
            <v>688</v>
          </cell>
          <cell r="O874">
            <v>528</v>
          </cell>
          <cell r="P874">
            <v>450</v>
          </cell>
        </row>
        <row r="875">
          <cell r="B875" t="str">
            <v>Hubbell</v>
          </cell>
          <cell r="K875" t="e">
            <v>#N/A</v>
          </cell>
          <cell r="L875" t="str">
            <v>577</v>
          </cell>
          <cell r="M875">
            <v>586</v>
          </cell>
          <cell r="N875">
            <v>602</v>
          </cell>
          <cell r="O875">
            <v>635</v>
          </cell>
          <cell r="P875">
            <v>651</v>
          </cell>
          <cell r="Q875" t="str">
            <v>added 10/23</v>
          </cell>
          <cell r="R875" t="str">
            <v>Connecticut</v>
          </cell>
          <cell r="S875" t="str">
            <v>Electronics, electrical equipment</v>
          </cell>
        </row>
        <row r="876">
          <cell r="B876" t="str">
            <v>Watsco</v>
          </cell>
          <cell r="K876" t="e">
            <v>#N/A</v>
          </cell>
          <cell r="L876" t="str">
            <v>572</v>
          </cell>
          <cell r="M876">
            <v>566</v>
          </cell>
          <cell r="N876">
            <v>524</v>
          </cell>
          <cell r="O876">
            <v>507</v>
          </cell>
          <cell r="P876">
            <v>495</v>
          </cell>
        </row>
        <row r="877">
          <cell r="B877" t="str">
            <v>Knight-Swift Transportation Holdings</v>
          </cell>
          <cell r="K877" t="e">
            <v>#N/A</v>
          </cell>
          <cell r="L877" t="str">
            <v>521</v>
          </cell>
          <cell r="M877">
            <v>560</v>
          </cell>
          <cell r="N877">
            <v>551</v>
          </cell>
          <cell r="O877">
            <v>527</v>
          </cell>
          <cell r="P877">
            <v>490</v>
          </cell>
          <cell r="R877" t="str">
            <v>Arizona</v>
          </cell>
          <cell r="S877" t="str">
            <v>Transportation</v>
          </cell>
        </row>
        <row r="878">
          <cell r="B878" t="str">
            <v>Sonoco Products</v>
          </cell>
          <cell r="K878" t="e">
            <v>#N/A</v>
          </cell>
          <cell r="L878" t="str">
            <v>518</v>
          </cell>
          <cell r="M878">
            <v>517</v>
          </cell>
          <cell r="N878">
            <v>511</v>
          </cell>
          <cell r="O878">
            <v>556</v>
          </cell>
          <cell r="P878">
            <v>498</v>
          </cell>
        </row>
        <row r="879">
          <cell r="B879" t="str">
            <v>Landstar System</v>
          </cell>
          <cell r="K879" t="e">
            <v>#N/A</v>
          </cell>
          <cell r="L879" t="str">
            <v>564</v>
          </cell>
          <cell r="M879">
            <v>635</v>
          </cell>
          <cell r="N879">
            <v>606</v>
          </cell>
          <cell r="O879">
            <v>491</v>
          </cell>
          <cell r="P879">
            <v>489</v>
          </cell>
          <cell r="R879" t="str">
            <v>Florida</v>
          </cell>
          <cell r="S879" t="str">
            <v>Transportation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4">
          <cell r="A4" t="str">
            <v>Walmart</v>
          </cell>
          <cell r="B4">
            <v>17379</v>
          </cell>
          <cell r="C4">
            <v>14887</v>
          </cell>
          <cell r="D4">
            <v>19261</v>
          </cell>
          <cell r="E4">
            <v>16511</v>
          </cell>
          <cell r="F4">
            <v>15382</v>
          </cell>
          <cell r="G4">
            <v>10317</v>
          </cell>
          <cell r="H4">
            <v>15216.464720194646</v>
          </cell>
          <cell r="I4">
            <v>16085.411192214113</v>
          </cell>
          <cell r="J4">
            <v>17825.676399026765</v>
          </cell>
          <cell r="K4">
            <v>18714.520681265207</v>
          </cell>
          <cell r="L4">
            <v>83420</v>
          </cell>
          <cell r="M4">
            <v>78159.072992700734</v>
          </cell>
          <cell r="N4">
            <v>161579.07299270073</v>
          </cell>
          <cell r="O4">
            <v>2030</v>
          </cell>
          <cell r="P4">
            <v>3313</v>
          </cell>
          <cell r="Q4">
            <v>2991</v>
          </cell>
          <cell r="R4">
            <v>2794</v>
          </cell>
          <cell r="S4">
            <v>2350</v>
          </cell>
          <cell r="T4">
            <v>1098</v>
          </cell>
          <cell r="U4">
            <v>3273.4647201946473</v>
          </cell>
          <cell r="V4">
            <v>5433.4111922141119</v>
          </cell>
          <cell r="W4">
            <v>6017.6763990267636</v>
          </cell>
          <cell r="X4">
            <v>6253.5206812652068</v>
          </cell>
          <cell r="Y4">
            <v>13478</v>
          </cell>
          <cell r="Z4">
            <v>22076.072992700731</v>
          </cell>
          <cell r="AA4">
            <v>35554.072992700734</v>
          </cell>
          <cell r="AB4">
            <v>0.11680764140629496</v>
          </cell>
          <cell r="AC4">
            <v>0.22254315846040168</v>
          </cell>
          <cell r="AD4">
            <v>0.15528788744094285</v>
          </cell>
          <cell r="AE4">
            <v>0.1692205196535643</v>
          </cell>
          <cell r="AF4">
            <v>0.1527759719152256</v>
          </cell>
          <cell r="AG4">
            <v>0.10642628671125327</v>
          </cell>
          <cell r="AH4">
            <v>0.21512649491115002</v>
          </cell>
          <cell r="AI4">
            <v>0.33778503560071055</v>
          </cell>
          <cell r="AJ4">
            <v>0.33758474373265934</v>
          </cell>
          <cell r="AK4">
            <v>0.33415339819659401</v>
          </cell>
          <cell r="AL4">
            <v>0.16156796931191561</v>
          </cell>
          <cell r="AM4">
            <v>0.28245054793270657</v>
          </cell>
          <cell r="AN4">
            <v>0.22004132301406926</v>
          </cell>
          <cell r="AO4" t="str">
            <v>Retail &amp; wholesale trade</v>
          </cell>
          <cell r="AP4">
            <v>23</v>
          </cell>
          <cell r="AQ4">
            <v>1</v>
          </cell>
          <cell r="AR4" t="str">
            <v>W1</v>
          </cell>
          <cell r="AS4" t="str">
            <v>Walmart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BA4">
            <v>8</v>
          </cell>
          <cell r="BB4">
            <v>9</v>
          </cell>
          <cell r="BC4">
            <v>5</v>
          </cell>
          <cell r="BD4">
            <v>5</v>
          </cell>
          <cell r="BE4">
            <v>5</v>
          </cell>
          <cell r="BF4">
            <v>9</v>
          </cell>
          <cell r="BG4">
            <v>5</v>
          </cell>
          <cell r="BH4">
            <v>5</v>
          </cell>
          <cell r="BI4">
            <v>2</v>
          </cell>
          <cell r="BJ4">
            <v>2</v>
          </cell>
          <cell r="BK4" t="str">
            <v>Walmart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H4">
            <v>0.17334686028376312</v>
          </cell>
          <cell r="CI4">
            <v>0.30921922145506675</v>
          </cell>
          <cell r="CJ4">
            <v>66041</v>
          </cell>
          <cell r="CK4">
            <v>67842.072992700734</v>
          </cell>
          <cell r="CL4">
            <v>11448</v>
          </cell>
          <cell r="CM4">
            <v>20978.072992700731</v>
          </cell>
          <cell r="CN4">
            <v>2</v>
          </cell>
          <cell r="CO4">
            <v>-0.13587236117130363</v>
          </cell>
          <cell r="CP4">
            <v>8973.1466041140629</v>
          </cell>
          <cell r="CQ4">
            <v>8973.1466041140629</v>
          </cell>
        </row>
        <row r="5">
          <cell r="A5" t="str">
            <v>General Motors</v>
          </cell>
          <cell r="B5">
            <v>9086</v>
          </cell>
          <cell r="C5">
            <v>9371</v>
          </cell>
          <cell r="D5">
            <v>6609</v>
          </cell>
          <cell r="E5">
            <v>3724</v>
          </cell>
          <cell r="F5">
            <v>4320</v>
          </cell>
          <cell r="G5">
            <v>8316</v>
          </cell>
          <cell r="H5">
            <v>8905</v>
          </cell>
          <cell r="I5">
            <v>5599</v>
          </cell>
          <cell r="J5">
            <v>1529</v>
          </cell>
          <cell r="K5">
            <v>4792</v>
          </cell>
          <cell r="L5">
            <v>33110</v>
          </cell>
          <cell r="M5">
            <v>29141</v>
          </cell>
          <cell r="N5">
            <v>62251</v>
          </cell>
          <cell r="O5">
            <v>389</v>
          </cell>
          <cell r="P5">
            <v>20</v>
          </cell>
          <cell r="Q5">
            <v>84</v>
          </cell>
          <cell r="R5">
            <v>42</v>
          </cell>
          <cell r="S5">
            <v>-104</v>
          </cell>
          <cell r="T5">
            <v>18</v>
          </cell>
          <cell r="U5">
            <v>-126</v>
          </cell>
          <cell r="V5">
            <v>5</v>
          </cell>
          <cell r="W5">
            <v>-23</v>
          </cell>
          <cell r="X5">
            <v>-34</v>
          </cell>
          <cell r="Y5">
            <v>431</v>
          </cell>
          <cell r="Z5">
            <v>-160</v>
          </cell>
          <cell r="AA5">
            <v>271</v>
          </cell>
          <cell r="AB5">
            <v>4.2813119084305525E-2</v>
          </cell>
          <cell r="AC5">
            <v>2.1342439440828085E-3</v>
          </cell>
          <cell r="AD5">
            <v>1.2709940989559691E-2</v>
          </cell>
          <cell r="AE5">
            <v>1.1278195488721804E-2</v>
          </cell>
          <cell r="AF5">
            <v>-2.4074074074074074E-2</v>
          </cell>
          <cell r="AG5">
            <v>2.1645021645021645E-3</v>
          </cell>
          <cell r="AH5">
            <v>-1.4149354295339697E-2</v>
          </cell>
          <cell r="AI5">
            <v>8.9301661010894801E-4</v>
          </cell>
          <cell r="AJ5">
            <v>-1.5042511445389144E-2</v>
          </cell>
          <cell r="AK5">
            <v>-7.0951585976627716E-3</v>
          </cell>
          <cell r="AL5">
            <v>1.3017215342796738E-2</v>
          </cell>
          <cell r="AM5">
            <v>-5.4905459661645107E-3</v>
          </cell>
          <cell r="AN5">
            <v>4.3533437213860021E-3</v>
          </cell>
          <cell r="AO5" t="str">
            <v>Motor vehicles and parts</v>
          </cell>
          <cell r="AP5">
            <v>19</v>
          </cell>
          <cell r="AQ5">
            <v>1</v>
          </cell>
          <cell r="AR5" t="str">
            <v>S1</v>
          </cell>
          <cell r="AS5" t="str">
            <v>General Motors</v>
          </cell>
          <cell r="AT5">
            <v>3</v>
          </cell>
          <cell r="AU5">
            <v>1</v>
          </cell>
          <cell r="AV5">
            <v>4</v>
          </cell>
          <cell r="AW5">
            <v>3</v>
          </cell>
          <cell r="AX5">
            <v>1</v>
          </cell>
          <cell r="AY5">
            <v>4</v>
          </cell>
          <cell r="BA5">
            <v>16</v>
          </cell>
          <cell r="BB5">
            <v>20</v>
          </cell>
          <cell r="BC5">
            <v>22</v>
          </cell>
          <cell r="BD5">
            <v>44</v>
          </cell>
          <cell r="BE5">
            <v>30</v>
          </cell>
          <cell r="BF5">
            <v>12</v>
          </cell>
          <cell r="BG5">
            <v>10</v>
          </cell>
          <cell r="BH5">
            <v>18</v>
          </cell>
          <cell r="BI5">
            <v>79</v>
          </cell>
          <cell r="BJ5">
            <v>19</v>
          </cell>
          <cell r="BK5" t="str">
            <v>General Motors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4320</v>
          </cell>
          <cell r="BQ5">
            <v>0</v>
          </cell>
          <cell r="BR5">
            <v>8905</v>
          </cell>
          <cell r="BS5">
            <v>0</v>
          </cell>
          <cell r="BT5">
            <v>1529</v>
          </cell>
          <cell r="BU5">
            <v>4792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-104</v>
          </cell>
          <cell r="CA5">
            <v>0</v>
          </cell>
          <cell r="CB5">
            <v>-126</v>
          </cell>
          <cell r="CC5">
            <v>0</v>
          </cell>
          <cell r="CD5">
            <v>-23</v>
          </cell>
          <cell r="CE5">
            <v>-34</v>
          </cell>
          <cell r="CH5">
            <v>1.7482517482517483E-3</v>
          </cell>
          <cell r="CI5">
            <v>-8.5474189675870341E-3</v>
          </cell>
          <cell r="CJ5">
            <v>24024</v>
          </cell>
          <cell r="CK5">
            <v>20825</v>
          </cell>
          <cell r="CL5">
            <v>42</v>
          </cell>
          <cell r="CM5">
            <v>-178</v>
          </cell>
          <cell r="CN5">
            <v>278</v>
          </cell>
          <cell r="CO5">
            <v>1.0295670715838782E-2</v>
          </cell>
          <cell r="CP5">
            <v>0</v>
          </cell>
          <cell r="CQ5">
            <v>-247.34319327731092</v>
          </cell>
        </row>
        <row r="6">
          <cell r="A6" t="str">
            <v>Bank of America</v>
          </cell>
          <cell r="B6">
            <v>28076.861611374406</v>
          </cell>
          <cell r="C6">
            <v>24631.699942769294</v>
          </cell>
          <cell r="D6">
            <v>26405.926293143766</v>
          </cell>
          <cell r="E6">
            <v>29647.536583227389</v>
          </cell>
          <cell r="F6">
            <v>29841.661435444454</v>
          </cell>
          <cell r="G6">
            <v>23840.838011722684</v>
          </cell>
          <cell r="H6">
            <v>21534.181927473124</v>
          </cell>
          <cell r="I6">
            <v>18145.536673000257</v>
          </cell>
          <cell r="J6">
            <v>1741.1182117305129</v>
          </cell>
          <cell r="K6">
            <v>6596.98517158096</v>
          </cell>
          <cell r="L6">
            <v>138603.68586595933</v>
          </cell>
          <cell r="M6">
            <v>71858.659995507536</v>
          </cell>
          <cell r="N6">
            <v>210462.34586146686</v>
          </cell>
          <cell r="O6">
            <v>1157</v>
          </cell>
          <cell r="P6">
            <v>1076</v>
          </cell>
          <cell r="Q6">
            <v>1092</v>
          </cell>
          <cell r="R6">
            <v>1136</v>
          </cell>
          <cell r="S6">
            <v>816</v>
          </cell>
          <cell r="T6">
            <v>1310</v>
          </cell>
          <cell r="U6">
            <v>290.42202018408318</v>
          </cell>
          <cell r="V6">
            <v>2373.7680230675155</v>
          </cell>
          <cell r="W6">
            <v>414.88204901848769</v>
          </cell>
          <cell r="X6">
            <v>170.07601730064272</v>
          </cell>
          <cell r="Y6">
            <v>5277</v>
          </cell>
          <cell r="Z6">
            <v>4559.1481095707295</v>
          </cell>
          <cell r="AA6">
            <v>9836.1481095707295</v>
          </cell>
          <cell r="AB6">
            <v>4.1208309390650698E-2</v>
          </cell>
          <cell r="AC6">
            <v>4.3683546101163956E-2</v>
          </cell>
          <cell r="AD6">
            <v>4.1354353105330567E-2</v>
          </cell>
          <cell r="AE6">
            <v>3.8316842844969237E-2</v>
          </cell>
          <cell r="AF6">
            <v>2.7344322023263607E-2</v>
          </cell>
          <cell r="AG6">
            <v>5.4947732934381967E-2</v>
          </cell>
          <cell r="AH6">
            <v>1.3486559236948085E-2</v>
          </cell>
          <cell r="AI6">
            <v>0.13081828693441597</v>
          </cell>
          <cell r="AJ6">
            <v>0.23828482536296758</v>
          </cell>
          <cell r="AK6">
            <v>2.578087003034512E-2</v>
          </cell>
          <cell r="AL6">
            <v>3.8072580588536978E-2</v>
          </cell>
          <cell r="AM6">
            <v>6.3446049646010083E-2</v>
          </cell>
          <cell r="AN6">
            <v>4.6735904559598515E-2</v>
          </cell>
          <cell r="AO6" t="str">
            <v>Financial</v>
          </cell>
          <cell r="AP6">
            <v>7</v>
          </cell>
          <cell r="AQ6">
            <v>1</v>
          </cell>
          <cell r="AR6" t="str">
            <v>G1</v>
          </cell>
          <cell r="AS6" t="str">
            <v>Bank of America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BA6">
            <v>2</v>
          </cell>
          <cell r="BB6">
            <v>4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3</v>
          </cell>
          <cell r="BH6">
            <v>4</v>
          </cell>
          <cell r="BI6">
            <v>66</v>
          </cell>
          <cell r="BJ6">
            <v>13</v>
          </cell>
          <cell r="BK6" t="str">
            <v>Bank of America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H6">
            <v>3.7276018991643949E-2</v>
          </cell>
          <cell r="CI6">
            <v>6.7665462016747321E-2</v>
          </cell>
          <cell r="CJ6">
            <v>110526.82425458491</v>
          </cell>
          <cell r="CK6">
            <v>48017.821983784859</v>
          </cell>
          <cell r="CL6">
            <v>4120</v>
          </cell>
          <cell r="CM6">
            <v>3249.148109570729</v>
          </cell>
          <cell r="CN6">
            <v>23</v>
          </cell>
          <cell r="CO6">
            <v>-3.0389443025103373E-2</v>
          </cell>
          <cell r="CP6">
            <v>3358.8486284303217</v>
          </cell>
          <cell r="CQ6">
            <v>3358.8486284303217</v>
          </cell>
        </row>
        <row r="7">
          <cell r="A7" t="str">
            <v>AT&amp;T</v>
          </cell>
          <cell r="B7">
            <v>18954.517280791115</v>
          </cell>
          <cell r="C7">
            <v>24036</v>
          </cell>
          <cell r="D7">
            <v>10621</v>
          </cell>
          <cell r="E7">
            <v>21797</v>
          </cell>
          <cell r="F7">
            <v>20871</v>
          </cell>
          <cell r="G7">
            <v>17220</v>
          </cell>
          <cell r="H7">
            <v>21296</v>
          </cell>
          <cell r="I7">
            <v>18953</v>
          </cell>
          <cell r="J7">
            <v>17311.384615384617</v>
          </cell>
          <cell r="K7">
            <v>19271.692307692309</v>
          </cell>
          <cell r="L7">
            <v>96279.517280791115</v>
          </cell>
          <cell r="M7">
            <v>94052.076923076937</v>
          </cell>
          <cell r="N7">
            <v>190331.59420386807</v>
          </cell>
          <cell r="O7">
            <v>579</v>
          </cell>
          <cell r="P7">
            <v>-1198</v>
          </cell>
          <cell r="Q7">
            <v>-687</v>
          </cell>
          <cell r="R7">
            <v>584</v>
          </cell>
          <cell r="S7">
            <v>3258</v>
          </cell>
          <cell r="T7">
            <v>682</v>
          </cell>
          <cell r="U7">
            <v>2915</v>
          </cell>
          <cell r="V7">
            <v>2496</v>
          </cell>
          <cell r="W7">
            <v>1609</v>
          </cell>
          <cell r="X7">
            <v>3043</v>
          </cell>
          <cell r="Y7">
            <v>2536</v>
          </cell>
          <cell r="Z7">
            <v>10745</v>
          </cell>
          <cell r="AA7">
            <v>13281</v>
          </cell>
          <cell r="AB7">
            <v>3.0546807994248956E-2</v>
          </cell>
          <cell r="AC7">
            <v>-4.9841903810950244E-2</v>
          </cell>
          <cell r="AD7">
            <v>-6.4683174842293564E-2</v>
          </cell>
          <cell r="AE7">
            <v>2.6792677891452954E-2</v>
          </cell>
          <cell r="AF7">
            <v>0.15610176800344977</v>
          </cell>
          <cell r="AG7">
            <v>3.9605110336817656E-2</v>
          </cell>
          <cell r="AH7">
            <v>0.1368801652892562</v>
          </cell>
          <cell r="AI7">
            <v>0.13169419089326229</v>
          </cell>
          <cell r="AJ7">
            <v>9.2944616259642385E-2</v>
          </cell>
          <cell r="AK7">
            <v>0.15789998882378298</v>
          </cell>
          <cell r="AL7">
            <v>2.6339974187905089E-2</v>
          </cell>
          <cell r="AM7">
            <v>0.1142452176658267</v>
          </cell>
          <cell r="AN7">
            <v>6.9778220770716867E-2</v>
          </cell>
          <cell r="AO7" t="str">
            <v>Telecommunications</v>
          </cell>
          <cell r="AP7">
            <v>25</v>
          </cell>
          <cell r="AQ7">
            <v>1</v>
          </cell>
          <cell r="AR7" t="str">
            <v>Y1</v>
          </cell>
          <cell r="AS7" t="str">
            <v>AT&amp;T</v>
          </cell>
          <cell r="AT7">
            <v>0</v>
          </cell>
          <cell r="AU7">
            <v>2</v>
          </cell>
          <cell r="AV7">
            <v>2</v>
          </cell>
          <cell r="AW7">
            <v>0</v>
          </cell>
          <cell r="AX7">
            <v>2</v>
          </cell>
          <cell r="AY7">
            <v>2</v>
          </cell>
          <cell r="BA7">
            <v>6</v>
          </cell>
          <cell r="BB7">
            <v>6</v>
          </cell>
          <cell r="BC7">
            <v>10</v>
          </cell>
          <cell r="BD7">
            <v>3</v>
          </cell>
          <cell r="BE7">
            <v>3</v>
          </cell>
          <cell r="BF7">
            <v>4</v>
          </cell>
          <cell r="BG7">
            <v>4</v>
          </cell>
          <cell r="BH7">
            <v>3</v>
          </cell>
          <cell r="BI7">
            <v>4</v>
          </cell>
          <cell r="BJ7">
            <v>1</v>
          </cell>
          <cell r="BK7" t="str">
            <v>AT&amp;T</v>
          </cell>
          <cell r="BL7">
            <v>0</v>
          </cell>
          <cell r="BM7">
            <v>24036</v>
          </cell>
          <cell r="BN7">
            <v>10621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-1198</v>
          </cell>
          <cell r="BX7">
            <v>-687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H7">
            <v>2.5308761720012934E-2</v>
          </cell>
          <cell r="CI7">
            <v>0.13097394217359137</v>
          </cell>
          <cell r="CJ7">
            <v>77325</v>
          </cell>
          <cell r="CK7">
            <v>76832.076923076922</v>
          </cell>
          <cell r="CL7">
            <v>1957</v>
          </cell>
          <cell r="CM7">
            <v>10063</v>
          </cell>
          <cell r="CN7">
            <v>3</v>
          </cell>
          <cell r="CO7">
            <v>-0.10566518045357844</v>
          </cell>
          <cell r="CP7">
            <v>8170.560078572953</v>
          </cell>
          <cell r="CQ7">
            <v>8170.560078572953</v>
          </cell>
        </row>
        <row r="8">
          <cell r="A8" t="str">
            <v>J.P. Morgan Chase &amp; Co.</v>
          </cell>
          <cell r="B8">
            <v>35002</v>
          </cell>
          <cell r="C8">
            <v>37481.199999999997</v>
          </cell>
          <cell r="D8">
            <v>38104.876368986559</v>
          </cell>
          <cell r="E8">
            <v>34604.630041186996</v>
          </cell>
          <cell r="F8">
            <v>31271.794291628496</v>
          </cell>
          <cell r="G8">
            <v>25987.04678106838</v>
          </cell>
          <cell r="H8">
            <v>26346.370585572749</v>
          </cell>
          <cell r="I8">
            <v>22525.406090605517</v>
          </cell>
          <cell r="J8">
            <v>20331.031744807748</v>
          </cell>
          <cell r="K8">
            <v>12485.959853182245</v>
          </cell>
          <cell r="L8">
            <v>176464.50070180206</v>
          </cell>
          <cell r="M8">
            <v>107675.81505523664</v>
          </cell>
          <cell r="N8">
            <v>284140.31575703871</v>
          </cell>
          <cell r="O8">
            <v>5606</v>
          </cell>
          <cell r="P8">
            <v>2865</v>
          </cell>
          <cell r="Q8">
            <v>5759</v>
          </cell>
          <cell r="R8">
            <v>3284</v>
          </cell>
          <cell r="S8">
            <v>2854</v>
          </cell>
          <cell r="T8">
            <v>2018</v>
          </cell>
          <cell r="U8">
            <v>2488</v>
          </cell>
          <cell r="V8">
            <v>2524.7201946472019</v>
          </cell>
          <cell r="W8">
            <v>1273.4115867801322</v>
          </cell>
          <cell r="X8">
            <v>-1429.2988024843289</v>
          </cell>
          <cell r="Y8">
            <v>20368</v>
          </cell>
          <cell r="Z8">
            <v>6874.8329789430045</v>
          </cell>
          <cell r="AA8">
            <v>27242.832978943006</v>
          </cell>
          <cell r="AB8">
            <v>0.1601622764413462</v>
          </cell>
          <cell r="AC8">
            <v>7.6438321078300592E-2</v>
          </cell>
          <cell r="AD8">
            <v>0.15113551200725669</v>
          </cell>
          <cell r="AE8">
            <v>9.490059555878301E-2</v>
          </cell>
          <cell r="AF8">
            <v>9.1264350660045748E-2</v>
          </cell>
          <cell r="AG8">
            <v>7.7654071930563395E-2</v>
          </cell>
          <cell r="AH8">
            <v>9.4434259622933669E-2</v>
          </cell>
          <cell r="AI8">
            <v>0.11208322657943849</v>
          </cell>
          <cell r="AJ8">
            <v>6.2633889060024858E-2</v>
          </cell>
          <cell r="AK8">
            <v>-0.11447248103397109</v>
          </cell>
          <cell r="AL8">
            <v>0.1154226482890108</v>
          </cell>
          <cell r="AM8">
            <v>6.3847512790279615E-2</v>
          </cell>
          <cell r="AN8">
            <v>9.5878097785453559E-2</v>
          </cell>
          <cell r="AO8" t="str">
            <v>Financial</v>
          </cell>
          <cell r="AP8">
            <v>7</v>
          </cell>
          <cell r="AQ8">
            <v>2</v>
          </cell>
          <cell r="AR8" t="str">
            <v>G2</v>
          </cell>
          <cell r="AS8" t="str">
            <v>J.P. Morgan Chase &amp; Co.</v>
          </cell>
          <cell r="AT8">
            <v>1</v>
          </cell>
          <cell r="AU8">
            <v>0</v>
          </cell>
          <cell r="AV8">
            <v>1</v>
          </cell>
          <cell r="AW8">
            <v>1</v>
          </cell>
          <cell r="AX8">
            <v>0</v>
          </cell>
          <cell r="AY8">
            <v>1</v>
          </cell>
          <cell r="BA8">
            <v>1</v>
          </cell>
          <cell r="BB8">
            <v>2</v>
          </cell>
          <cell r="BC8">
            <v>1</v>
          </cell>
          <cell r="BD8">
            <v>1</v>
          </cell>
          <cell r="BE8">
            <v>1</v>
          </cell>
          <cell r="BF8">
            <v>1</v>
          </cell>
          <cell r="BG8">
            <v>1</v>
          </cell>
          <cell r="BH8">
            <v>2</v>
          </cell>
          <cell r="BI8">
            <v>1</v>
          </cell>
          <cell r="BJ8">
            <v>3</v>
          </cell>
          <cell r="BK8" t="str">
            <v>J.P. Morgan Chase &amp; Co.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12485.959853182245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-1429.2988024843289</v>
          </cell>
          <cell r="CH8">
            <v>0.10435274314228174</v>
          </cell>
          <cell r="CI8">
            <v>5.9455333720325403E-2</v>
          </cell>
          <cell r="CJ8">
            <v>141462.50070180206</v>
          </cell>
          <cell r="CK8">
            <v>81688.768274168266</v>
          </cell>
          <cell r="CL8">
            <v>14762</v>
          </cell>
          <cell r="CM8">
            <v>4856.8329789430045</v>
          </cell>
          <cell r="CN8">
            <v>296</v>
          </cell>
          <cell r="CO8">
            <v>4.4897409421956337E-2</v>
          </cell>
          <cell r="CP8">
            <v>0</v>
          </cell>
          <cell r="CQ8">
            <v>-6351.2998118625928</v>
          </cell>
        </row>
        <row r="9">
          <cell r="A9" t="str">
            <v>Citigroup</v>
          </cell>
          <cell r="B9">
            <v>7155.6958788984184</v>
          </cell>
          <cell r="C9">
            <v>9824.9548114097088</v>
          </cell>
          <cell r="D9">
            <v>4143.5029084755315</v>
          </cell>
          <cell r="E9">
            <v>7142.2547072093348</v>
          </cell>
          <cell r="F9">
            <v>7038.414127588946</v>
          </cell>
          <cell r="G9">
            <v>9058.5708090315256</v>
          </cell>
          <cell r="H9">
            <v>12822.409905383583</v>
          </cell>
          <cell r="I9">
            <v>11236.269542989234</v>
          </cell>
          <cell r="J9">
            <v>1812.7805552501968</v>
          </cell>
          <cell r="K9">
            <v>3337.418784109354</v>
          </cell>
          <cell r="L9">
            <v>35304.822433581947</v>
          </cell>
          <cell r="M9">
            <v>38267.449596763894</v>
          </cell>
          <cell r="N9">
            <v>73572.272030345834</v>
          </cell>
          <cell r="O9">
            <v>407</v>
          </cell>
          <cell r="P9">
            <v>522</v>
          </cell>
          <cell r="Q9">
            <v>305</v>
          </cell>
          <cell r="R9">
            <v>365</v>
          </cell>
          <cell r="S9">
            <v>-66</v>
          </cell>
          <cell r="T9">
            <v>332</v>
          </cell>
          <cell r="U9">
            <v>1016</v>
          </cell>
          <cell r="V9">
            <v>861</v>
          </cell>
          <cell r="W9">
            <v>181</v>
          </cell>
          <cell r="X9">
            <v>-260</v>
          </cell>
          <cell r="Y9">
            <v>1533</v>
          </cell>
          <cell r="Z9">
            <v>2130</v>
          </cell>
          <cell r="AA9">
            <v>3663</v>
          </cell>
          <cell r="AB9">
            <v>5.6877766591535955E-2</v>
          </cell>
          <cell r="AC9">
            <v>5.3130015355775682E-2</v>
          </cell>
          <cell r="AD9">
            <v>7.3609215858428084E-2</v>
          </cell>
          <cell r="AE9">
            <v>5.1104310188149954E-2</v>
          </cell>
          <cell r="AF9">
            <v>-9.3771123442843961E-3</v>
          </cell>
          <cell r="AG9">
            <v>3.6650373110622615E-2</v>
          </cell>
          <cell r="AH9">
            <v>7.9236275200765885E-2</v>
          </cell>
          <cell r="AI9">
            <v>7.6626855265964397E-2</v>
          </cell>
          <cell r="AJ9">
            <v>9.9846613797674316E-2</v>
          </cell>
          <cell r="AK9">
            <v>-7.7904517478583485E-2</v>
          </cell>
          <cell r="AL9">
            <v>4.3421830059731735E-2</v>
          </cell>
          <cell r="AM9">
            <v>5.5660882092861616E-2</v>
          </cell>
          <cell r="AN9">
            <v>4.9787778723064967E-2</v>
          </cell>
          <cell r="AO9" t="str">
            <v>Financial</v>
          </cell>
          <cell r="AP9">
            <v>7</v>
          </cell>
          <cell r="AQ9">
            <v>3</v>
          </cell>
          <cell r="AR9" t="str">
            <v>G3</v>
          </cell>
          <cell r="AS9" t="str">
            <v>Citigroup</v>
          </cell>
          <cell r="AT9">
            <v>1</v>
          </cell>
          <cell r="AU9">
            <v>1</v>
          </cell>
          <cell r="AV9">
            <v>2</v>
          </cell>
          <cell r="AW9">
            <v>1</v>
          </cell>
          <cell r="AX9">
            <v>1</v>
          </cell>
          <cell r="AY9">
            <v>2</v>
          </cell>
          <cell r="BA9">
            <v>25</v>
          </cell>
          <cell r="BB9">
            <v>19</v>
          </cell>
          <cell r="BC9">
            <v>38</v>
          </cell>
          <cell r="BD9">
            <v>18</v>
          </cell>
          <cell r="BE9">
            <v>18</v>
          </cell>
          <cell r="BF9">
            <v>11</v>
          </cell>
          <cell r="BG9">
            <v>7</v>
          </cell>
          <cell r="BH9">
            <v>8</v>
          </cell>
          <cell r="BI9">
            <v>62</v>
          </cell>
          <cell r="BJ9">
            <v>28</v>
          </cell>
          <cell r="BK9" t="str">
            <v>Citigroup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7038.414127588946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3337.418784109354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-66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-260</v>
          </cell>
          <cell r="CH9">
            <v>4.0001241168623518E-2</v>
          </cell>
          <cell r="CI9">
            <v>6.1556625061389009E-2</v>
          </cell>
          <cell r="CJ9">
            <v>28149.12655468352</v>
          </cell>
          <cell r="CK9">
            <v>29208.878787732367</v>
          </cell>
          <cell r="CL9">
            <v>1126</v>
          </cell>
          <cell r="CM9">
            <v>1798</v>
          </cell>
          <cell r="CN9">
            <v>107</v>
          </cell>
          <cell r="CO9">
            <v>-2.1555383892765491E-2</v>
          </cell>
          <cell r="CP9">
            <v>606.76522913224255</v>
          </cell>
          <cell r="CQ9">
            <v>606.76522913224255</v>
          </cell>
        </row>
        <row r="10">
          <cell r="A10" t="str">
            <v>Verizon Communications</v>
          </cell>
          <cell r="B10">
            <v>23692</v>
          </cell>
          <cell r="C10">
            <v>24240</v>
          </cell>
          <cell r="D10">
            <v>22816</v>
          </cell>
          <cell r="E10">
            <v>20284</v>
          </cell>
          <cell r="F10">
            <v>20840.814285714285</v>
          </cell>
          <cell r="G10">
            <v>19919</v>
          </cell>
          <cell r="H10">
            <v>22943.119999999999</v>
          </cell>
          <cell r="I10">
            <v>24040</v>
          </cell>
          <cell r="J10">
            <v>17493</v>
          </cell>
          <cell r="K10">
            <v>10382</v>
          </cell>
          <cell r="L10">
            <v>111872.81428571428</v>
          </cell>
          <cell r="M10">
            <v>94777.12</v>
          </cell>
          <cell r="N10">
            <v>206649.93428571429</v>
          </cell>
          <cell r="O10">
            <v>2411</v>
          </cell>
          <cell r="P10">
            <v>1876</v>
          </cell>
          <cell r="Q10">
            <v>2826</v>
          </cell>
          <cell r="R10">
            <v>518</v>
          </cell>
          <cell r="S10">
            <v>2187</v>
          </cell>
          <cell r="T10">
            <v>3630</v>
          </cell>
          <cell r="U10">
            <v>7451</v>
          </cell>
          <cell r="V10">
            <v>5476</v>
          </cell>
          <cell r="W10">
            <v>2657</v>
          </cell>
          <cell r="X10">
            <v>-197</v>
          </cell>
          <cell r="Y10">
            <v>9818</v>
          </cell>
          <cell r="Z10">
            <v>19017</v>
          </cell>
          <cell r="AA10">
            <v>28835</v>
          </cell>
          <cell r="AB10">
            <v>0.10176430862738477</v>
          </cell>
          <cell r="AC10">
            <v>7.7392739273927397E-2</v>
          </cell>
          <cell r="AD10">
            <v>0.12386044880785414</v>
          </cell>
          <cell r="AE10">
            <v>2.5537369355156773E-2</v>
          </cell>
          <cell r="AF10">
            <v>0.10493831814907151</v>
          </cell>
          <cell r="AG10">
            <v>0.18223806415984739</v>
          </cell>
          <cell r="AH10">
            <v>0.32475966651440608</v>
          </cell>
          <cell r="AI10">
            <v>0.22778702163061565</v>
          </cell>
          <cell r="AJ10">
            <v>0.15188932715943521</v>
          </cell>
          <cell r="AK10">
            <v>-1.897514929685995E-2</v>
          </cell>
          <cell r="AL10">
            <v>8.7760373802035663E-2</v>
          </cell>
          <cell r="AM10">
            <v>0.20064969266844151</v>
          </cell>
          <cell r="AN10">
            <v>0.13953549077897462</v>
          </cell>
          <cell r="AO10" t="str">
            <v>Telecommunications</v>
          </cell>
          <cell r="AP10">
            <v>25</v>
          </cell>
          <cell r="AQ10">
            <v>2</v>
          </cell>
          <cell r="AR10" t="str">
            <v>Y2</v>
          </cell>
          <cell r="AS10" t="str">
            <v>Verizon Communications</v>
          </cell>
          <cell r="AT10">
            <v>1</v>
          </cell>
          <cell r="AU10">
            <v>0</v>
          </cell>
          <cell r="AV10">
            <v>1</v>
          </cell>
          <cell r="AW10">
            <v>1</v>
          </cell>
          <cell r="AX10">
            <v>0</v>
          </cell>
          <cell r="AY10">
            <v>1</v>
          </cell>
          <cell r="BA10">
            <v>4</v>
          </cell>
          <cell r="BB10">
            <v>5</v>
          </cell>
          <cell r="BC10">
            <v>3</v>
          </cell>
          <cell r="BD10">
            <v>4</v>
          </cell>
          <cell r="BE10">
            <v>4</v>
          </cell>
          <cell r="BF10">
            <v>3</v>
          </cell>
          <cell r="BG10">
            <v>2</v>
          </cell>
          <cell r="BH10">
            <v>1</v>
          </cell>
          <cell r="BI10">
            <v>3</v>
          </cell>
          <cell r="BJ10">
            <v>4</v>
          </cell>
          <cell r="BK10" t="str">
            <v>Verizon Communications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10382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-197</v>
          </cell>
          <cell r="CH10">
            <v>8.3997863480831672E-2</v>
          </cell>
          <cell r="CI10">
            <v>0.20554884359906447</v>
          </cell>
          <cell r="CJ10">
            <v>88180.814285714281</v>
          </cell>
          <cell r="CK10">
            <v>74858.12</v>
          </cell>
          <cell r="CL10">
            <v>7407</v>
          </cell>
          <cell r="CM10">
            <v>15387</v>
          </cell>
          <cell r="CN10">
            <v>1</v>
          </cell>
          <cell r="CO10">
            <v>-0.1215509801182328</v>
          </cell>
          <cell r="CP10">
            <v>10718.464404052436</v>
          </cell>
          <cell r="CQ10">
            <v>10718.464404052436</v>
          </cell>
        </row>
        <row r="11">
          <cell r="A11" t="str">
            <v>CVS Health</v>
          </cell>
          <cell r="B11">
            <v>10696</v>
          </cell>
          <cell r="C11">
            <v>10186</v>
          </cell>
          <cell r="D11">
            <v>9252</v>
          </cell>
          <cell r="E11">
            <v>8432</v>
          </cell>
          <cell r="F11">
            <v>7056</v>
          </cell>
          <cell r="G11">
            <v>7804</v>
          </cell>
          <cell r="H11">
            <v>8136.6861313868612</v>
          </cell>
          <cell r="I11">
            <v>8082.9711830984688</v>
          </cell>
          <cell r="J11">
            <v>7201.33815109233</v>
          </cell>
          <cell r="K11">
            <v>7101.7260893866542</v>
          </cell>
          <cell r="L11">
            <v>45622</v>
          </cell>
          <cell r="M11">
            <v>38326.721554964315</v>
          </cell>
          <cell r="N11">
            <v>83948.721554964315</v>
          </cell>
          <cell r="O11">
            <v>2803</v>
          </cell>
          <cell r="P11">
            <v>2285</v>
          </cell>
          <cell r="Q11">
            <v>2615</v>
          </cell>
          <cell r="R11">
            <v>2450</v>
          </cell>
          <cell r="S11">
            <v>1480</v>
          </cell>
          <cell r="T11">
            <v>2594</v>
          </cell>
          <cell r="U11">
            <v>2741.6861313868612</v>
          </cell>
          <cell r="V11">
            <v>2959.9711830984688</v>
          </cell>
          <cell r="W11">
            <v>2493.3381610923298</v>
          </cell>
          <cell r="X11">
            <v>2571.7260893866542</v>
          </cell>
          <cell r="Y11">
            <v>11633</v>
          </cell>
          <cell r="Z11">
            <v>13360.721564964315</v>
          </cell>
          <cell r="AA11">
            <v>24993.721564964315</v>
          </cell>
          <cell r="AB11">
            <v>0.26206058339566191</v>
          </cell>
          <cell r="AC11">
            <v>0.22432750834478696</v>
          </cell>
          <cell r="AD11">
            <v>0.28264159100734976</v>
          </cell>
          <cell r="AE11">
            <v>0.29055977229601521</v>
          </cell>
          <cell r="AF11">
            <v>0.20975056689342403</v>
          </cell>
          <cell r="AG11">
            <v>0.33239364428498208</v>
          </cell>
          <cell r="AH11">
            <v>0.33695365497889168</v>
          </cell>
          <cell r="AI11">
            <v>0.36619840848718882</v>
          </cell>
          <cell r="AJ11">
            <v>0.34623261799116173</v>
          </cell>
          <cell r="AK11">
            <v>0.36212690506749229</v>
          </cell>
          <cell r="AL11">
            <v>0.25498662925781423</v>
          </cell>
          <cell r="AM11">
            <v>0.34860068962078367</v>
          </cell>
          <cell r="AN11">
            <v>0.29772605350040987</v>
          </cell>
          <cell r="AO11" t="str">
            <v>Retail &amp; wholesale trade</v>
          </cell>
          <cell r="AP11">
            <v>23</v>
          </cell>
          <cell r="AQ11">
            <v>2</v>
          </cell>
          <cell r="AR11" t="str">
            <v>W2</v>
          </cell>
          <cell r="AS11" t="str">
            <v>CVS Health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BA11">
            <v>12</v>
          </cell>
          <cell r="BB11">
            <v>16</v>
          </cell>
          <cell r="BC11">
            <v>14</v>
          </cell>
          <cell r="BD11">
            <v>15</v>
          </cell>
          <cell r="BE11">
            <v>17</v>
          </cell>
          <cell r="BF11">
            <v>14</v>
          </cell>
          <cell r="BG11">
            <v>12</v>
          </cell>
          <cell r="BH11">
            <v>12</v>
          </cell>
          <cell r="BI11">
            <v>14</v>
          </cell>
          <cell r="BJ11">
            <v>11</v>
          </cell>
          <cell r="BK11" t="str">
            <v>CVS Health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H11">
            <v>0.25282024852545382</v>
          </cell>
          <cell r="CI11">
            <v>0.3527444807166345</v>
          </cell>
          <cell r="CJ11">
            <v>34926</v>
          </cell>
          <cell r="CK11">
            <v>30522.721554964315</v>
          </cell>
          <cell r="CL11">
            <v>8830</v>
          </cell>
          <cell r="CM11">
            <v>10766.721564964315</v>
          </cell>
          <cell r="CN11">
            <v>21</v>
          </cell>
          <cell r="CO11">
            <v>-9.9924232191180684E-2</v>
          </cell>
          <cell r="CP11">
            <v>3489.9537335091768</v>
          </cell>
          <cell r="CQ11">
            <v>3489.9537335091768</v>
          </cell>
        </row>
        <row r="12">
          <cell r="A12" t="str">
            <v>Kroger</v>
          </cell>
          <cell r="B12">
            <v>2975</v>
          </cell>
          <cell r="C12">
            <v>1984</v>
          </cell>
          <cell r="D12">
            <v>3237</v>
          </cell>
          <cell r="E12">
            <v>1911</v>
          </cell>
          <cell r="F12">
            <v>3870</v>
          </cell>
          <cell r="G12">
            <v>1469</v>
          </cell>
          <cell r="H12">
            <v>2863</v>
          </cell>
          <cell r="I12">
            <v>3073.7811398468621</v>
          </cell>
          <cell r="J12">
            <v>2598.9960749694519</v>
          </cell>
          <cell r="K12">
            <v>2245.5360461350474</v>
          </cell>
          <cell r="L12">
            <v>13977</v>
          </cell>
          <cell r="M12">
            <v>12250.31326095136</v>
          </cell>
          <cell r="N12">
            <v>26227.31326095136</v>
          </cell>
          <cell r="O12">
            <v>401</v>
          </cell>
          <cell r="P12">
            <v>349</v>
          </cell>
          <cell r="Q12">
            <v>577</v>
          </cell>
          <cell r="R12">
            <v>454</v>
          </cell>
          <cell r="S12">
            <v>775</v>
          </cell>
          <cell r="T12">
            <v>309</v>
          </cell>
          <cell r="U12">
            <v>721</v>
          </cell>
          <cell r="V12">
            <v>642.78113984686195</v>
          </cell>
          <cell r="W12">
            <v>803.9960749694518</v>
          </cell>
          <cell r="X12">
            <v>611.53604613504729</v>
          </cell>
          <cell r="Y12">
            <v>2556</v>
          </cell>
          <cell r="Z12">
            <v>3088.3132609513614</v>
          </cell>
          <cell r="AA12">
            <v>5644.3132609513614</v>
          </cell>
          <cell r="AB12">
            <v>0.13478991596638656</v>
          </cell>
          <cell r="AC12">
            <v>0.17590725806451613</v>
          </cell>
          <cell r="AD12">
            <v>0.17825146740809392</v>
          </cell>
          <cell r="AE12">
            <v>0.23757195185766614</v>
          </cell>
          <cell r="AF12">
            <v>0.20025839793281655</v>
          </cell>
          <cell r="AG12">
            <v>0.21034717494894487</v>
          </cell>
          <cell r="AH12">
            <v>0.25183374083129584</v>
          </cell>
          <cell r="AI12">
            <v>0.20911740641328996</v>
          </cell>
          <cell r="AJ12">
            <v>0.30934870687671268</v>
          </cell>
          <cell r="AK12">
            <v>0.27233410355964033</v>
          </cell>
          <cell r="AL12">
            <v>0.18287186091435931</v>
          </cell>
          <cell r="AM12">
            <v>0.25210075817371569</v>
          </cell>
          <cell r="AN12">
            <v>0.21520745204789696</v>
          </cell>
          <cell r="AO12" t="str">
            <v>Retail &amp; wholesale trade</v>
          </cell>
          <cell r="AP12">
            <v>23</v>
          </cell>
          <cell r="AQ12">
            <v>3</v>
          </cell>
          <cell r="AR12" t="str">
            <v>W3</v>
          </cell>
          <cell r="AS12" t="str">
            <v>Kroger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BA12">
            <v>68</v>
          </cell>
          <cell r="BB12">
            <v>102</v>
          </cell>
          <cell r="BC12">
            <v>54</v>
          </cell>
          <cell r="BD12">
            <v>81</v>
          </cell>
          <cell r="BE12">
            <v>33</v>
          </cell>
          <cell r="BF12">
            <v>92</v>
          </cell>
          <cell r="BG12">
            <v>48</v>
          </cell>
          <cell r="BH12">
            <v>41</v>
          </cell>
          <cell r="BI12">
            <v>41</v>
          </cell>
          <cell r="BJ12">
            <v>51</v>
          </cell>
          <cell r="BK12" t="str">
            <v>Kroger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H12">
            <v>0.19587347754953643</v>
          </cell>
          <cell r="CI12">
            <v>0.25778986229977241</v>
          </cell>
          <cell r="CJ12">
            <v>11002</v>
          </cell>
          <cell r="CK12">
            <v>10781.31326095136</v>
          </cell>
          <cell r="CL12">
            <v>2155</v>
          </cell>
          <cell r="CM12">
            <v>2779.3132609513614</v>
          </cell>
          <cell r="CN12">
            <v>93</v>
          </cell>
          <cell r="CO12">
            <v>-6.1916384750235975E-2</v>
          </cell>
          <cell r="CP12">
            <v>681.20406502209619</v>
          </cell>
          <cell r="CQ12">
            <v>681.20406502209619</v>
          </cell>
        </row>
        <row r="13">
          <cell r="A13" t="str">
            <v>Procter &amp; Gamble</v>
          </cell>
          <cell r="B13">
            <v>11754</v>
          </cell>
          <cell r="C13">
            <v>11343</v>
          </cell>
          <cell r="D13">
            <v>10534</v>
          </cell>
          <cell r="E13">
            <v>10046</v>
          </cell>
          <cell r="F13">
            <v>5009.415066469719</v>
          </cell>
          <cell r="G13">
            <v>9064</v>
          </cell>
          <cell r="H13">
            <v>8790</v>
          </cell>
          <cell r="I13">
            <v>8589.0827250608272</v>
          </cell>
          <cell r="J13">
            <v>8623.6155717761558</v>
          </cell>
          <cell r="K13">
            <v>8784.1776155717762</v>
          </cell>
          <cell r="L13">
            <v>48686.415066469723</v>
          </cell>
          <cell r="M13">
            <v>43850.875912408759</v>
          </cell>
          <cell r="N13">
            <v>92537.290978878475</v>
          </cell>
          <cell r="O13">
            <v>2303</v>
          </cell>
          <cell r="P13">
            <v>1916</v>
          </cell>
          <cell r="Q13">
            <v>1663</v>
          </cell>
          <cell r="R13">
            <v>1266</v>
          </cell>
          <cell r="S13">
            <v>1064</v>
          </cell>
          <cell r="T13">
            <v>165</v>
          </cell>
          <cell r="U13">
            <v>1531</v>
          </cell>
          <cell r="V13">
            <v>1529.0827250608272</v>
          </cell>
          <cell r="W13">
            <v>2199.6155717761558</v>
          </cell>
          <cell r="X13">
            <v>1513.1776155717762</v>
          </cell>
          <cell r="Y13">
            <v>8212</v>
          </cell>
          <cell r="Z13">
            <v>6937.8759124087592</v>
          </cell>
          <cell r="AA13">
            <v>15149.875912408759</v>
          </cell>
          <cell r="AB13">
            <v>0.19593329930236517</v>
          </cell>
          <cell r="AC13">
            <v>0.1689147491845191</v>
          </cell>
          <cell r="AD13">
            <v>0.15786975507879247</v>
          </cell>
          <cell r="AE13">
            <v>0.12602030658968744</v>
          </cell>
          <cell r="AF13">
            <v>0.21240004788619599</v>
          </cell>
          <cell r="AG13">
            <v>1.820388349514563E-2</v>
          </cell>
          <cell r="AH13">
            <v>0.17417519908987486</v>
          </cell>
          <cell r="AI13">
            <v>0.17802631247215031</v>
          </cell>
          <cell r="AJ13">
            <v>0.25506883435008154</v>
          </cell>
          <cell r="AK13">
            <v>0.17226172805173648</v>
          </cell>
          <cell r="AL13">
            <v>0.16867128107067375</v>
          </cell>
          <cell r="AM13">
            <v>0.15821521846603534</v>
          </cell>
          <cell r="AN13">
            <v>0.16371644071433536</v>
          </cell>
          <cell r="AO13" t="str">
            <v>Household &amp; personal products</v>
          </cell>
          <cell r="AP13">
            <v>11</v>
          </cell>
          <cell r="AQ13">
            <v>1</v>
          </cell>
          <cell r="AR13" t="str">
            <v>K1</v>
          </cell>
          <cell r="AS13" t="str">
            <v>Procter &amp; Gamble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BA13">
            <v>9</v>
          </cell>
          <cell r="BB13">
            <v>11</v>
          </cell>
          <cell r="BC13">
            <v>11</v>
          </cell>
          <cell r="BD13">
            <v>12</v>
          </cell>
          <cell r="BE13">
            <v>25</v>
          </cell>
          <cell r="BF13">
            <v>10</v>
          </cell>
          <cell r="BG13">
            <v>11</v>
          </cell>
          <cell r="BH13">
            <v>11</v>
          </cell>
          <cell r="BI13">
            <v>10</v>
          </cell>
          <cell r="BJ13">
            <v>7</v>
          </cell>
          <cell r="BK13" t="str">
            <v>Procter &amp; Gamble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H13">
            <v>0.15999495265514535</v>
          </cell>
          <cell r="CI13">
            <v>0.19469629665689006</v>
          </cell>
          <cell r="CJ13">
            <v>36932.415066469723</v>
          </cell>
          <cell r="CK13">
            <v>34786.875912408759</v>
          </cell>
          <cell r="CL13">
            <v>5909</v>
          </cell>
          <cell r="CM13">
            <v>6772.8759124087592</v>
          </cell>
          <cell r="CN13">
            <v>49</v>
          </cell>
          <cell r="CO13">
            <v>-3.4701344001744711E-2</v>
          </cell>
          <cell r="CP13">
            <v>1281.604440036785</v>
          </cell>
          <cell r="CQ13">
            <v>1281.604440036785</v>
          </cell>
        </row>
        <row r="14">
          <cell r="A14" t="str">
            <v>AmerisourceBergen</v>
          </cell>
          <cell r="B14">
            <v>849.01800000000003</v>
          </cell>
          <cell r="C14">
            <v>1375.9399999999998</v>
          </cell>
          <cell r="D14">
            <v>608.49499999999978</v>
          </cell>
          <cell r="E14">
            <v>320.904</v>
          </cell>
          <cell r="F14">
            <v>665.60699999999997</v>
          </cell>
          <cell r="G14">
            <v>358.77100000000002</v>
          </cell>
          <cell r="H14">
            <v>879.67399999999998</v>
          </cell>
          <cell r="I14">
            <v>29.734195038619468</v>
          </cell>
          <cell r="J14">
            <v>562.62505981075697</v>
          </cell>
          <cell r="K14">
            <v>762.66646543059107</v>
          </cell>
          <cell r="L14">
            <v>3819.9639999999995</v>
          </cell>
          <cell r="M14">
            <v>2593.4707202799673</v>
          </cell>
          <cell r="N14">
            <v>6413.4347202799672</v>
          </cell>
          <cell r="O14">
            <v>126.96899999999999</v>
          </cell>
          <cell r="P14">
            <v>184.375</v>
          </cell>
          <cell r="Q14">
            <v>-473.75099999999998</v>
          </cell>
          <cell r="R14">
            <v>-12.801</v>
          </cell>
          <cell r="S14">
            <v>26.906291512915146</v>
          </cell>
          <cell r="T14">
            <v>141.071</v>
          </cell>
          <cell r="U14">
            <v>11.891999999999999</v>
          </cell>
          <cell r="V14">
            <v>237.97519503861946</v>
          </cell>
          <cell r="W14">
            <v>258.72805981075703</v>
          </cell>
          <cell r="X14">
            <v>225.36646543059118</v>
          </cell>
          <cell r="Y14">
            <v>-148.30170848708482</v>
          </cell>
          <cell r="Z14">
            <v>875.03272027996763</v>
          </cell>
          <cell r="AA14">
            <v>726.73101179288278</v>
          </cell>
          <cell r="AB14">
            <v>0.14954806611873953</v>
          </cell>
          <cell r="AC14">
            <v>0.13399930229515825</v>
          </cell>
          <cell r="AD14">
            <v>-0.77856186164224872</v>
          </cell>
          <cell r="AE14">
            <v>-3.9890434522474011E-2</v>
          </cell>
          <cell r="AF14">
            <v>4.042369072578135E-2</v>
          </cell>
          <cell r="AG14">
            <v>0.39320625134138487</v>
          </cell>
          <cell r="AH14">
            <v>1.3518644406905285E-2</v>
          </cell>
          <cell r="AI14">
            <v>8.0034181093361259</v>
          </cell>
          <cell r="AJ14">
            <v>0.45985875548768146</v>
          </cell>
          <cell r="AK14">
            <v>0.29549806585943483</v>
          </cell>
          <cell r="AL14">
            <v>-3.8822802646068091E-2</v>
          </cell>
          <cell r="AM14">
            <v>0.33739834170385663</v>
          </cell>
          <cell r="AN14">
            <v>0.11331385497616145</v>
          </cell>
          <cell r="AO14" t="str">
            <v>Health care</v>
          </cell>
          <cell r="AP14">
            <v>10</v>
          </cell>
          <cell r="AQ14">
            <v>1</v>
          </cell>
          <cell r="AR14" t="str">
            <v>J1</v>
          </cell>
          <cell r="AS14" t="str">
            <v>AmerisourceBergen</v>
          </cell>
          <cell r="AT14">
            <v>0</v>
          </cell>
          <cell r="AU14">
            <v>2</v>
          </cell>
          <cell r="AV14">
            <v>2</v>
          </cell>
          <cell r="AW14">
            <v>0</v>
          </cell>
          <cell r="AX14">
            <v>2</v>
          </cell>
          <cell r="AY14">
            <v>2</v>
          </cell>
          <cell r="BA14">
            <v>188</v>
          </cell>
          <cell r="BB14">
            <v>137</v>
          </cell>
          <cell r="BC14">
            <v>191</v>
          </cell>
          <cell r="BD14">
            <v>242</v>
          </cell>
          <cell r="BE14">
            <v>178</v>
          </cell>
          <cell r="BF14">
            <v>224</v>
          </cell>
          <cell r="BG14">
            <v>127</v>
          </cell>
          <cell r="BH14">
            <v>294</v>
          </cell>
          <cell r="BI14">
            <v>170</v>
          </cell>
          <cell r="BJ14">
            <v>127</v>
          </cell>
          <cell r="BK14" t="str">
            <v>AmerisourceBergen</v>
          </cell>
          <cell r="BL14">
            <v>0</v>
          </cell>
          <cell r="BM14">
            <v>0</v>
          </cell>
          <cell r="BN14">
            <v>608.49499999999978</v>
          </cell>
          <cell r="BO14">
            <v>320.904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-473.75099999999998</v>
          </cell>
          <cell r="BY14">
            <v>-12.801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H14">
            <v>-9.2654228143858833E-2</v>
          </cell>
          <cell r="CI14">
            <v>0.32843863254612821</v>
          </cell>
          <cell r="CJ14">
            <v>2970.9459999999995</v>
          </cell>
          <cell r="CK14">
            <v>2234.6997202799676</v>
          </cell>
          <cell r="CL14">
            <v>-275.27070848708479</v>
          </cell>
          <cell r="CM14">
            <v>733.96172027996772</v>
          </cell>
          <cell r="CN14">
            <v>50</v>
          </cell>
          <cell r="CO14">
            <v>-0.42109286068998703</v>
          </cell>
          <cell r="CP14">
            <v>1251.0441500954739</v>
          </cell>
          <cell r="CQ14">
            <v>1251.0441500954739</v>
          </cell>
        </row>
        <row r="15">
          <cell r="A15" t="str">
            <v>Costco Wholesale</v>
          </cell>
          <cell r="B15">
            <v>5426</v>
          </cell>
          <cell r="C15">
            <v>4666</v>
          </cell>
          <cell r="D15">
            <v>3974</v>
          </cell>
          <cell r="E15">
            <v>3413</v>
          </cell>
          <cell r="F15">
            <v>2992</v>
          </cell>
          <cell r="G15">
            <v>2832.6399026763988</v>
          </cell>
          <cell r="H15">
            <v>2524.9829683698299</v>
          </cell>
          <cell r="I15">
            <v>2457.8781239879395</v>
          </cell>
          <cell r="J15">
            <v>2052.5321212775007</v>
          </cell>
          <cell r="K15">
            <v>1971.5530879449338</v>
          </cell>
          <cell r="L15">
            <v>20471</v>
          </cell>
          <cell r="M15">
            <v>11839.586204256602</v>
          </cell>
          <cell r="N15">
            <v>32310.5862042566</v>
          </cell>
          <cell r="O15">
            <v>798</v>
          </cell>
          <cell r="P15">
            <v>718</v>
          </cell>
          <cell r="Q15">
            <v>616</v>
          </cell>
          <cell r="R15">
            <v>328</v>
          </cell>
          <cell r="S15">
            <v>494</v>
          </cell>
          <cell r="T15">
            <v>769.63990267639906</v>
          </cell>
          <cell r="U15">
            <v>404.98296836982968</v>
          </cell>
          <cell r="V15">
            <v>694.87812398793949</v>
          </cell>
          <cell r="W15">
            <v>626.53212027750044</v>
          </cell>
          <cell r="X15">
            <v>521.55308794493385</v>
          </cell>
          <cell r="Y15">
            <v>2954</v>
          </cell>
          <cell r="Z15">
            <v>3017.5862032566024</v>
          </cell>
          <cell r="AA15">
            <v>5971.5862032566019</v>
          </cell>
          <cell r="AB15">
            <v>0.14706966457795798</v>
          </cell>
          <cell r="AC15">
            <v>0.15387912558936992</v>
          </cell>
          <cell r="AD15">
            <v>0.15500754906894817</v>
          </cell>
          <cell r="AE15">
            <v>9.6103135071784349E-2</v>
          </cell>
          <cell r="AF15">
            <v>0.16510695187165775</v>
          </cell>
          <cell r="AG15">
            <v>0.27170410963610675</v>
          </cell>
          <cell r="AH15">
            <v>0.16039037626906977</v>
          </cell>
          <cell r="AI15">
            <v>0.28271463796605611</v>
          </cell>
          <cell r="AJ15">
            <v>0.3052483874832348</v>
          </cell>
          <cell r="AK15">
            <v>0.26453920573276546</v>
          </cell>
          <cell r="AL15">
            <v>0.14430169508084609</v>
          </cell>
          <cell r="AM15">
            <v>0.25487260713315396</v>
          </cell>
          <cell r="AN15">
            <v>0.18481825632955878</v>
          </cell>
          <cell r="AO15" t="str">
            <v>Retail &amp; wholesale trade</v>
          </cell>
          <cell r="AP15">
            <v>23</v>
          </cell>
          <cell r="AQ15">
            <v>4</v>
          </cell>
          <cell r="AR15" t="str">
            <v>W4</v>
          </cell>
          <cell r="AS15" t="str">
            <v>Costco Wholesale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BA15">
            <v>34</v>
          </cell>
          <cell r="BB15">
            <v>44</v>
          </cell>
          <cell r="BC15">
            <v>40</v>
          </cell>
          <cell r="BD15">
            <v>48</v>
          </cell>
          <cell r="BE15">
            <v>50</v>
          </cell>
          <cell r="BF15">
            <v>50</v>
          </cell>
          <cell r="BG15">
            <v>55</v>
          </cell>
          <cell r="BH15">
            <v>56</v>
          </cell>
          <cell r="BI15">
            <v>55</v>
          </cell>
          <cell r="BJ15">
            <v>55</v>
          </cell>
          <cell r="BK15" t="str">
            <v>Costco Wholesale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H15">
            <v>0.1433034230641409</v>
          </cell>
          <cell r="CI15">
            <v>0.24957918314510411</v>
          </cell>
          <cell r="CJ15">
            <v>15045</v>
          </cell>
          <cell r="CK15">
            <v>9006.946301580203</v>
          </cell>
          <cell r="CL15">
            <v>2156</v>
          </cell>
          <cell r="CM15">
            <v>2247.9463005802036</v>
          </cell>
          <cell r="CN15">
            <v>40</v>
          </cell>
          <cell r="CO15">
            <v>-0.10627576008096321</v>
          </cell>
          <cell r="CP15">
            <v>1598.9188104180914</v>
          </cell>
          <cell r="CQ15">
            <v>1598.9188104180914</v>
          </cell>
        </row>
        <row r="16">
          <cell r="A16" t="str">
            <v>Home Depot</v>
          </cell>
          <cell r="B16">
            <v>20110</v>
          </cell>
          <cell r="C16">
            <v>19339</v>
          </cell>
          <cell r="D16">
            <v>15085</v>
          </cell>
          <cell r="E16">
            <v>13198</v>
          </cell>
          <cell r="F16">
            <v>13159</v>
          </cell>
          <cell r="G16">
            <v>12183</v>
          </cell>
          <cell r="H16">
            <v>11106</v>
          </cell>
          <cell r="I16">
            <v>9741</v>
          </cell>
          <cell r="J16">
            <v>8844</v>
          </cell>
          <cell r="K16">
            <v>7424</v>
          </cell>
          <cell r="L16">
            <v>80891</v>
          </cell>
          <cell r="M16">
            <v>49298</v>
          </cell>
          <cell r="N16">
            <v>130189</v>
          </cell>
          <cell r="O16">
            <v>3918</v>
          </cell>
          <cell r="P16">
            <v>4066</v>
          </cell>
          <cell r="Q16">
            <v>3462</v>
          </cell>
          <cell r="R16">
            <v>2370</v>
          </cell>
          <cell r="S16">
            <v>2557</v>
          </cell>
          <cell r="T16">
            <v>3728</v>
          </cell>
          <cell r="U16">
            <v>3870</v>
          </cell>
          <cell r="V16">
            <v>3228</v>
          </cell>
          <cell r="W16">
            <v>2884</v>
          </cell>
          <cell r="X16">
            <v>2503</v>
          </cell>
          <cell r="Y16">
            <v>16373</v>
          </cell>
          <cell r="Z16">
            <v>16213</v>
          </cell>
          <cell r="AA16">
            <v>32586</v>
          </cell>
          <cell r="AB16">
            <v>0.1948284435604177</v>
          </cell>
          <cell r="AC16">
            <v>0.21024872020269922</v>
          </cell>
          <cell r="AD16">
            <v>0.22949950281736825</v>
          </cell>
          <cell r="AE16">
            <v>0.17957266252462495</v>
          </cell>
          <cell r="AF16">
            <v>0.19431567748309142</v>
          </cell>
          <cell r="AG16">
            <v>0.30600016416317821</v>
          </cell>
          <cell r="AH16">
            <v>0.34846029173419774</v>
          </cell>
          <cell r="AI16">
            <v>0.33138281490606714</v>
          </cell>
          <cell r="AJ16">
            <v>0.32609678878335596</v>
          </cell>
          <cell r="AK16">
            <v>0.33714978448275862</v>
          </cell>
          <cell r="AL16">
            <v>0.20240817890741863</v>
          </cell>
          <cell r="AM16">
            <v>0.32887743924702828</v>
          </cell>
          <cell r="AN16">
            <v>0.25029764419420997</v>
          </cell>
          <cell r="AO16" t="str">
            <v>Retail &amp; wholesale trade</v>
          </cell>
          <cell r="AP16">
            <v>23</v>
          </cell>
          <cell r="AQ16">
            <v>5</v>
          </cell>
          <cell r="AR16" t="str">
            <v>W5</v>
          </cell>
          <cell r="AS16" t="str">
            <v>Home Depot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BA16">
            <v>5</v>
          </cell>
          <cell r="BB16">
            <v>8</v>
          </cell>
          <cell r="BC16">
            <v>9</v>
          </cell>
          <cell r="BD16">
            <v>8</v>
          </cell>
          <cell r="BE16">
            <v>8</v>
          </cell>
          <cell r="BF16">
            <v>6</v>
          </cell>
          <cell r="BG16">
            <v>9</v>
          </cell>
          <cell r="BH16">
            <v>9</v>
          </cell>
          <cell r="BI16">
            <v>9</v>
          </cell>
          <cell r="BJ16">
            <v>10</v>
          </cell>
          <cell r="BK16" t="str">
            <v>Home Depot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H16">
            <v>0.20491600993731593</v>
          </cell>
          <cell r="CI16">
            <v>0.33638690556378825</v>
          </cell>
          <cell r="CJ16">
            <v>60781</v>
          </cell>
          <cell r="CK16">
            <v>37115</v>
          </cell>
          <cell r="CL16">
            <v>12455</v>
          </cell>
          <cell r="CM16">
            <v>12485</v>
          </cell>
          <cell r="CN16">
            <v>5</v>
          </cell>
          <cell r="CO16">
            <v>-0.13147089562647232</v>
          </cell>
          <cell r="CP16">
            <v>7990.9325070726145</v>
          </cell>
          <cell r="CQ16">
            <v>7990.9325070726145</v>
          </cell>
        </row>
        <row r="17">
          <cell r="A17" t="str">
            <v>Target</v>
          </cell>
          <cell r="B17">
            <v>2085</v>
          </cell>
          <cell r="C17">
            <v>7686</v>
          </cell>
          <cell r="D17">
            <v>4501</v>
          </cell>
          <cell r="E17">
            <v>3368</v>
          </cell>
          <cell r="F17">
            <v>2995</v>
          </cell>
          <cell r="G17">
            <v>2819</v>
          </cell>
          <cell r="H17">
            <v>3488</v>
          </cell>
          <cell r="I17">
            <v>4285</v>
          </cell>
          <cell r="J17">
            <v>3276</v>
          </cell>
          <cell r="K17">
            <v>3836</v>
          </cell>
          <cell r="L17">
            <v>20635</v>
          </cell>
          <cell r="M17">
            <v>17704</v>
          </cell>
          <cell r="N17">
            <v>38339</v>
          </cell>
          <cell r="O17">
            <v>-84</v>
          </cell>
          <cell r="P17">
            <v>1111</v>
          </cell>
          <cell r="Q17">
            <v>1013</v>
          </cell>
          <cell r="R17">
            <v>536</v>
          </cell>
          <cell r="S17">
            <v>257</v>
          </cell>
          <cell r="T17">
            <v>746</v>
          </cell>
          <cell r="U17">
            <v>1108</v>
          </cell>
          <cell r="V17">
            <v>1652</v>
          </cell>
          <cell r="W17">
            <v>1074</v>
          </cell>
          <cell r="X17">
            <v>1213</v>
          </cell>
          <cell r="Y17">
            <v>2833</v>
          </cell>
          <cell r="Z17">
            <v>5793</v>
          </cell>
          <cell r="AA17">
            <v>8626</v>
          </cell>
          <cell r="AB17">
            <v>-4.0287769784172658E-2</v>
          </cell>
          <cell r="AC17">
            <v>0.14454852979443145</v>
          </cell>
          <cell r="AD17">
            <v>0.22506109753388137</v>
          </cell>
          <cell r="AE17">
            <v>0.15914489311163896</v>
          </cell>
          <cell r="AF17">
            <v>8.5809682804674464E-2</v>
          </cell>
          <cell r="AG17">
            <v>0.26463284852784674</v>
          </cell>
          <cell r="AH17">
            <v>0.31766055045871561</v>
          </cell>
          <cell r="AI17">
            <v>0.38553092182030341</v>
          </cell>
          <cell r="AJ17">
            <v>0.32783882783882784</v>
          </cell>
          <cell r="AK17">
            <v>0.31621480709071947</v>
          </cell>
          <cell r="AL17">
            <v>0.1372910104191907</v>
          </cell>
          <cell r="AM17">
            <v>0.32721418888386805</v>
          </cell>
          <cell r="AN17">
            <v>0.22499282714729127</v>
          </cell>
          <cell r="AO17" t="str">
            <v>Retail &amp; wholesale trade</v>
          </cell>
          <cell r="AP17">
            <v>23</v>
          </cell>
          <cell r="AQ17">
            <v>6</v>
          </cell>
          <cell r="AR17" t="str">
            <v>W6</v>
          </cell>
          <cell r="AS17" t="str">
            <v>Target</v>
          </cell>
          <cell r="AT17">
            <v>0</v>
          </cell>
          <cell r="AU17">
            <v>1</v>
          </cell>
          <cell r="AV17">
            <v>1</v>
          </cell>
          <cell r="AW17">
            <v>0</v>
          </cell>
          <cell r="AX17">
            <v>0</v>
          </cell>
          <cell r="AY17">
            <v>0</v>
          </cell>
          <cell r="BA17">
            <v>95</v>
          </cell>
          <cell r="BB17">
            <v>29</v>
          </cell>
          <cell r="BC17">
            <v>36</v>
          </cell>
          <cell r="BD17">
            <v>51</v>
          </cell>
          <cell r="BE17">
            <v>49</v>
          </cell>
          <cell r="BF17">
            <v>51</v>
          </cell>
          <cell r="BG17">
            <v>41</v>
          </cell>
          <cell r="BH17">
            <v>25</v>
          </cell>
          <cell r="BI17">
            <v>30</v>
          </cell>
          <cell r="BJ17">
            <v>22</v>
          </cell>
          <cell r="BK17" t="str">
            <v>Target</v>
          </cell>
          <cell r="BL17">
            <v>2085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-84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H17">
            <v>0.15725067385444744</v>
          </cell>
          <cell r="CI17">
            <v>0.33906617400067179</v>
          </cell>
          <cell r="CJ17">
            <v>18550</v>
          </cell>
          <cell r="CK17">
            <v>14885</v>
          </cell>
          <cell r="CL17">
            <v>2917</v>
          </cell>
          <cell r="CM17">
            <v>5047</v>
          </cell>
          <cell r="CN17">
            <v>22</v>
          </cell>
          <cell r="CO17">
            <v>-0.18181550014622436</v>
          </cell>
          <cell r="CP17">
            <v>3372.6775277124616</v>
          </cell>
          <cell r="CQ17">
            <v>3372.6775277124616</v>
          </cell>
        </row>
        <row r="18">
          <cell r="A18" t="str">
            <v>Archer Daniels Midland</v>
          </cell>
          <cell r="B18">
            <v>2628</v>
          </cell>
          <cell r="C18">
            <v>2061</v>
          </cell>
          <cell r="D18">
            <v>438</v>
          </cell>
          <cell r="E18">
            <v>745</v>
          </cell>
          <cell r="F18">
            <v>947</v>
          </cell>
          <cell r="G18">
            <v>1051</v>
          </cell>
          <cell r="H18">
            <v>1210</v>
          </cell>
          <cell r="I18">
            <v>1138</v>
          </cell>
          <cell r="J18">
            <v>2167</v>
          </cell>
          <cell r="K18">
            <v>1495</v>
          </cell>
          <cell r="L18">
            <v>6819</v>
          </cell>
          <cell r="M18">
            <v>7061</v>
          </cell>
          <cell r="N18">
            <v>13880</v>
          </cell>
          <cell r="O18">
            <v>368.53399999999999</v>
          </cell>
          <cell r="P18">
            <v>367.55700000000002</v>
          </cell>
          <cell r="Q18">
            <v>-218.607</v>
          </cell>
          <cell r="R18">
            <v>14.768000000000001</v>
          </cell>
          <cell r="S18">
            <v>104.4</v>
          </cell>
          <cell r="T18">
            <v>392</v>
          </cell>
          <cell r="U18">
            <v>327</v>
          </cell>
          <cell r="V18">
            <v>270</v>
          </cell>
          <cell r="W18">
            <v>641</v>
          </cell>
          <cell r="X18">
            <v>348</v>
          </cell>
          <cell r="Y18">
            <v>636.65200000000004</v>
          </cell>
          <cell r="Z18">
            <v>1978</v>
          </cell>
          <cell r="AA18">
            <v>2614.652</v>
          </cell>
          <cell r="AB18">
            <v>0.14023363774733638</v>
          </cell>
          <cell r="AC18">
            <v>0.1783391557496361</v>
          </cell>
          <cell r="AD18">
            <v>-0.49910273972602742</v>
          </cell>
          <cell r="AE18">
            <v>1.982281879194631E-2</v>
          </cell>
          <cell r="AF18">
            <v>0.11024287222808871</v>
          </cell>
          <cell r="AG18">
            <v>0.37297811607992387</v>
          </cell>
          <cell r="AH18">
            <v>0.27024793388429752</v>
          </cell>
          <cell r="AI18">
            <v>0.23725834797891038</v>
          </cell>
          <cell r="AJ18">
            <v>0.29580064605445316</v>
          </cell>
          <cell r="AK18">
            <v>0.23277591973244147</v>
          </cell>
          <cell r="AL18">
            <v>9.3364422935914362E-2</v>
          </cell>
          <cell r="AM18">
            <v>0.28013029315960913</v>
          </cell>
          <cell r="AN18">
            <v>0.18837550432276656</v>
          </cell>
          <cell r="AO18" t="str">
            <v>Food &amp; beverages &amp; tobacco</v>
          </cell>
          <cell r="AP18">
            <v>9</v>
          </cell>
          <cell r="AQ18">
            <v>1</v>
          </cell>
          <cell r="AR18" t="str">
            <v>I1</v>
          </cell>
          <cell r="AS18" t="str">
            <v>Archer Daniels Midland</v>
          </cell>
          <cell r="AT18">
            <v>0</v>
          </cell>
          <cell r="AU18">
            <v>1</v>
          </cell>
          <cell r="AV18">
            <v>1</v>
          </cell>
          <cell r="AW18">
            <v>0</v>
          </cell>
          <cell r="AX18">
            <v>1</v>
          </cell>
          <cell r="AY18">
            <v>1</v>
          </cell>
          <cell r="BA18">
            <v>77</v>
          </cell>
          <cell r="BB18">
            <v>99</v>
          </cell>
          <cell r="BC18">
            <v>219</v>
          </cell>
          <cell r="BD18">
            <v>164</v>
          </cell>
          <cell r="BE18">
            <v>133</v>
          </cell>
          <cell r="BF18">
            <v>114</v>
          </cell>
          <cell r="BG18">
            <v>97</v>
          </cell>
          <cell r="BH18">
            <v>100</v>
          </cell>
          <cell r="BI18">
            <v>52</v>
          </cell>
          <cell r="BJ18">
            <v>76</v>
          </cell>
          <cell r="BK18" t="str">
            <v>Archer Daniels Midland</v>
          </cell>
          <cell r="BL18">
            <v>0</v>
          </cell>
          <cell r="BM18">
            <v>0</v>
          </cell>
          <cell r="BN18">
            <v>438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-218.607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H18">
            <v>6.397470770699118E-2</v>
          </cell>
          <cell r="CI18">
            <v>0.26389351081530782</v>
          </cell>
          <cell r="CJ18">
            <v>4191</v>
          </cell>
          <cell r="CK18">
            <v>6010</v>
          </cell>
          <cell r="CL18">
            <v>268.11800000000005</v>
          </cell>
          <cell r="CM18">
            <v>1586</v>
          </cell>
          <cell r="CN18">
            <v>80</v>
          </cell>
          <cell r="CO18">
            <v>-0.19991880310831664</v>
          </cell>
          <cell r="CP18">
            <v>837.85970382695507</v>
          </cell>
          <cell r="CQ18">
            <v>837.85970382695507</v>
          </cell>
        </row>
        <row r="19">
          <cell r="A19" t="str">
            <v>Anthem</v>
          </cell>
          <cell r="B19">
            <v>7590</v>
          </cell>
          <cell r="C19">
            <v>7760</v>
          </cell>
          <cell r="D19">
            <v>5777</v>
          </cell>
          <cell r="E19">
            <v>5901</v>
          </cell>
          <cell r="F19">
            <v>4990</v>
          </cell>
          <cell r="G19">
            <v>3924.3</v>
          </cell>
          <cell r="H19">
            <v>4469.4403892944038</v>
          </cell>
          <cell r="I19">
            <v>4514.5735381167979</v>
          </cell>
          <cell r="J19">
            <v>4310.3272668958189</v>
          </cell>
          <cell r="K19">
            <v>3762.3073433957788</v>
          </cell>
          <cell r="L19">
            <v>32018</v>
          </cell>
          <cell r="M19">
            <v>20980.9485377028</v>
          </cell>
          <cell r="N19">
            <v>52998.948537702803</v>
          </cell>
          <cell r="O19">
            <v>1469</v>
          </cell>
          <cell r="P19">
            <v>1485</v>
          </cell>
          <cell r="Q19">
            <v>1731</v>
          </cell>
          <cell r="R19">
            <v>1019</v>
          </cell>
          <cell r="S19">
            <v>1128</v>
          </cell>
          <cell r="T19">
            <v>1355.9</v>
          </cell>
          <cell r="U19">
            <v>1817.0403892944039</v>
          </cell>
          <cell r="V19">
            <v>1917.3735381167976</v>
          </cell>
          <cell r="W19">
            <v>1591.0272668958187</v>
          </cell>
          <cell r="X19">
            <v>1201.5073433957789</v>
          </cell>
          <cell r="Y19">
            <v>6832</v>
          </cell>
          <cell r="Z19">
            <v>7882.8485377027991</v>
          </cell>
          <cell r="AA19">
            <v>14714.848537702799</v>
          </cell>
          <cell r="AB19">
            <v>0.19354413702239789</v>
          </cell>
          <cell r="AC19">
            <v>0.19136597938144329</v>
          </cell>
          <cell r="AD19">
            <v>0.29963648952743638</v>
          </cell>
          <cell r="AE19">
            <v>0.17268259617014065</v>
          </cell>
          <cell r="AF19">
            <v>0.22605210420841684</v>
          </cell>
          <cell r="AG19">
            <v>0.34551384960375098</v>
          </cell>
          <cell r="AH19">
            <v>0.40654762812067896</v>
          </cell>
          <cell r="AI19">
            <v>0.42470756582616392</v>
          </cell>
          <cell r="AJ19">
            <v>0.36911982974360863</v>
          </cell>
          <cell r="AK19">
            <v>0.31935385223242391</v>
          </cell>
          <cell r="AL19">
            <v>0.21337997376475731</v>
          </cell>
          <cell r="AM19">
            <v>0.37571459286205805</v>
          </cell>
          <cell r="AN19">
            <v>0.27764415981262036</v>
          </cell>
          <cell r="AO19" t="str">
            <v>Health care</v>
          </cell>
          <cell r="AP19">
            <v>10</v>
          </cell>
          <cell r="AQ19">
            <v>2</v>
          </cell>
          <cell r="AR19" t="str">
            <v>J2</v>
          </cell>
          <cell r="AS19" t="str">
            <v>Anthem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BA19">
            <v>23</v>
          </cell>
          <cell r="BB19">
            <v>28</v>
          </cell>
          <cell r="BC19">
            <v>26</v>
          </cell>
          <cell r="BD19">
            <v>23</v>
          </cell>
          <cell r="BE19">
            <v>26</v>
          </cell>
          <cell r="BF19">
            <v>31</v>
          </cell>
          <cell r="BG19">
            <v>26</v>
          </cell>
          <cell r="BH19">
            <v>23</v>
          </cell>
          <cell r="BI19">
            <v>21</v>
          </cell>
          <cell r="BJ19">
            <v>23</v>
          </cell>
          <cell r="BK19" t="str">
            <v>Anthem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H19">
            <v>0.21954314720812182</v>
          </cell>
          <cell r="CI19">
            <v>0.38266301397225438</v>
          </cell>
          <cell r="CJ19">
            <v>24428</v>
          </cell>
          <cell r="CK19">
            <v>17056.6485377028</v>
          </cell>
          <cell r="CL19">
            <v>5363</v>
          </cell>
          <cell r="CM19">
            <v>6526.9485377027986</v>
          </cell>
          <cell r="CN19">
            <v>16</v>
          </cell>
          <cell r="CO19">
            <v>-0.16311986676413257</v>
          </cell>
          <cell r="CP19">
            <v>3984.6921053142305</v>
          </cell>
          <cell r="CQ19">
            <v>3984.6921053142305</v>
          </cell>
        </row>
        <row r="20">
          <cell r="A20" t="str">
            <v>PepsiCo</v>
          </cell>
          <cell r="B20">
            <v>7059</v>
          </cell>
          <cell r="C20">
            <v>3696</v>
          </cell>
          <cell r="D20">
            <v>3960</v>
          </cell>
          <cell r="E20">
            <v>3927</v>
          </cell>
          <cell r="F20">
            <v>3801</v>
          </cell>
          <cell r="G20">
            <v>3316</v>
          </cell>
          <cell r="H20">
            <v>2577.0472003991113</v>
          </cell>
          <cell r="I20">
            <v>2837.0091917487903</v>
          </cell>
          <cell r="J20">
            <v>2366.7221470559616</v>
          </cell>
          <cell r="K20">
            <v>2974.2411686812666</v>
          </cell>
          <cell r="L20">
            <v>22443</v>
          </cell>
          <cell r="M20">
            <v>14071.019707885129</v>
          </cell>
          <cell r="N20">
            <v>36514.019707885127</v>
          </cell>
          <cell r="O20">
            <v>1051.3599999999999</v>
          </cell>
          <cell r="P20">
            <v>515.40100000000007</v>
          </cell>
          <cell r="Q20">
            <v>715</v>
          </cell>
          <cell r="R20">
            <v>661.31200000000001</v>
          </cell>
          <cell r="S20">
            <v>427.81099999999998</v>
          </cell>
          <cell r="T20">
            <v>949.77200000000039</v>
          </cell>
          <cell r="U20">
            <v>1104.0472003991115</v>
          </cell>
          <cell r="V20">
            <v>1033.00919174879</v>
          </cell>
          <cell r="W20">
            <v>1269.7222470559616</v>
          </cell>
          <cell r="X20">
            <v>995.24116868126646</v>
          </cell>
          <cell r="Y20">
            <v>3370.884</v>
          </cell>
          <cell r="Z20">
            <v>5351.7918078851299</v>
          </cell>
          <cell r="AA20">
            <v>8722.6758078851308</v>
          </cell>
          <cell r="AB20">
            <v>0.14893894319308681</v>
          </cell>
          <cell r="AC20">
            <v>0.13944832251082254</v>
          </cell>
          <cell r="AD20">
            <v>0.18055555555555555</v>
          </cell>
          <cell r="AE20">
            <v>0.16840132416603004</v>
          </cell>
          <cell r="AF20">
            <v>0.11255222309918442</v>
          </cell>
          <cell r="AG20">
            <v>0.28642098914354658</v>
          </cell>
          <cell r="AH20">
            <v>0.42841559139007079</v>
          </cell>
          <cell r="AI20">
            <v>0.36411908525119091</v>
          </cell>
          <cell r="AJ20">
            <v>0.53648978129325742</v>
          </cell>
          <cell r="AK20">
            <v>0.33462019797222475</v>
          </cell>
          <cell r="AL20">
            <v>0.15019756717016441</v>
          </cell>
          <cell r="AM20">
            <v>0.38034143359816974</v>
          </cell>
          <cell r="AN20">
            <v>0.23888566303209524</v>
          </cell>
          <cell r="AO20" t="str">
            <v>Food &amp; beverages &amp; tobacco</v>
          </cell>
          <cell r="AP20">
            <v>9</v>
          </cell>
          <cell r="AQ20">
            <v>2</v>
          </cell>
          <cell r="AR20" t="str">
            <v>I2</v>
          </cell>
          <cell r="AS20" t="str">
            <v>PepsiCo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BA20">
            <v>28</v>
          </cell>
          <cell r="BB20">
            <v>59</v>
          </cell>
          <cell r="BC20">
            <v>41</v>
          </cell>
          <cell r="BD20">
            <v>40</v>
          </cell>
          <cell r="BE20">
            <v>37</v>
          </cell>
          <cell r="BF20">
            <v>42</v>
          </cell>
          <cell r="BG20">
            <v>54</v>
          </cell>
          <cell r="BH20">
            <v>45</v>
          </cell>
          <cell r="BI20">
            <v>47</v>
          </cell>
          <cell r="BJ20">
            <v>33</v>
          </cell>
          <cell r="BK20" t="str">
            <v>PepsiCo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H20">
            <v>0.15077509100364017</v>
          </cell>
          <cell r="CI20">
            <v>0.40929909265138337</v>
          </cell>
          <cell r="CJ20">
            <v>15384</v>
          </cell>
          <cell r="CK20">
            <v>10755.019707885131</v>
          </cell>
          <cell r="CL20">
            <v>2319.5240000000003</v>
          </cell>
          <cell r="CM20">
            <v>4402.0198078851299</v>
          </cell>
          <cell r="CN20">
            <v>17</v>
          </cell>
          <cell r="CO20">
            <v>-0.2585240016477432</v>
          </cell>
          <cell r="CP20">
            <v>3977.1332413488813</v>
          </cell>
          <cell r="CQ20">
            <v>3977.1332413488813</v>
          </cell>
        </row>
        <row r="21">
          <cell r="A21" t="str">
            <v>Best Buy</v>
          </cell>
          <cell r="B21">
            <v>1567.4827586206898</v>
          </cell>
          <cell r="C21">
            <v>2545</v>
          </cell>
          <cell r="D21">
            <v>2086</v>
          </cell>
          <cell r="E21">
            <v>1631</v>
          </cell>
          <cell r="F21">
            <v>1499</v>
          </cell>
          <cell r="G21">
            <v>1421</v>
          </cell>
          <cell r="H21">
            <v>1470</v>
          </cell>
          <cell r="I21">
            <v>1251.4634146341464</v>
          </cell>
          <cell r="J21">
            <v>1078</v>
          </cell>
          <cell r="K21">
            <v>590.02439024390242</v>
          </cell>
          <cell r="L21">
            <v>9328.4827586206902</v>
          </cell>
          <cell r="M21">
            <v>5810.4878048780492</v>
          </cell>
          <cell r="N21">
            <v>15138.97056349874</v>
          </cell>
          <cell r="O21">
            <v>213</v>
          </cell>
          <cell r="P21">
            <v>367</v>
          </cell>
          <cell r="Q21">
            <v>447</v>
          </cell>
          <cell r="R21">
            <v>261</v>
          </cell>
          <cell r="S21">
            <v>295</v>
          </cell>
          <cell r="T21">
            <v>338</v>
          </cell>
          <cell r="U21">
            <v>317</v>
          </cell>
          <cell r="V21">
            <v>347</v>
          </cell>
          <cell r="W21">
            <v>354</v>
          </cell>
          <cell r="X21">
            <v>306</v>
          </cell>
          <cell r="Y21">
            <v>1583</v>
          </cell>
          <cell r="Z21">
            <v>1662</v>
          </cell>
          <cell r="AA21">
            <v>3245</v>
          </cell>
          <cell r="AB21">
            <v>0.1358866621202455</v>
          </cell>
          <cell r="AC21">
            <v>0.14420432220039292</v>
          </cell>
          <cell r="AD21">
            <v>0.21428571428571427</v>
          </cell>
          <cell r="AE21">
            <v>0.16002452483139179</v>
          </cell>
          <cell r="AF21">
            <v>0.19679786524349566</v>
          </cell>
          <cell r="AG21">
            <v>0.2378606615059817</v>
          </cell>
          <cell r="AH21">
            <v>0.21564625850340136</v>
          </cell>
          <cell r="AI21">
            <v>0.27727538491522119</v>
          </cell>
          <cell r="AJ21">
            <v>0.32838589981447125</v>
          </cell>
          <cell r="AK21">
            <v>0.51862262825017569</v>
          </cell>
          <cell r="AL21">
            <v>0.16969533427470926</v>
          </cell>
          <cell r="AM21">
            <v>0.28603450447046969</v>
          </cell>
          <cell r="AN21">
            <v>0.21434746744431571</v>
          </cell>
          <cell r="AO21" t="str">
            <v>Retail &amp; wholesale trade</v>
          </cell>
          <cell r="AP21">
            <v>23</v>
          </cell>
          <cell r="AQ21">
            <v>7</v>
          </cell>
          <cell r="AR21" t="str">
            <v>W7</v>
          </cell>
          <cell r="AS21" t="str">
            <v>Best Buy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BA21">
            <v>121</v>
          </cell>
          <cell r="BB21">
            <v>82</v>
          </cell>
          <cell r="BC21">
            <v>80</v>
          </cell>
          <cell r="BD21">
            <v>100</v>
          </cell>
          <cell r="BE21">
            <v>96</v>
          </cell>
          <cell r="BF21">
            <v>94</v>
          </cell>
          <cell r="BG21">
            <v>84</v>
          </cell>
          <cell r="BH21">
            <v>91</v>
          </cell>
          <cell r="BI21">
            <v>105</v>
          </cell>
          <cell r="BJ21">
            <v>148</v>
          </cell>
          <cell r="BK21" t="str">
            <v>Best Buy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H21">
            <v>0.17652364386032729</v>
          </cell>
          <cell r="CI21">
            <v>0.30162972511932612</v>
          </cell>
          <cell r="CJ21">
            <v>7761</v>
          </cell>
          <cell r="CK21">
            <v>4389.4878048780483</v>
          </cell>
          <cell r="CL21">
            <v>1370</v>
          </cell>
          <cell r="CM21">
            <v>1324</v>
          </cell>
          <cell r="CN21">
            <v>69</v>
          </cell>
          <cell r="CO21">
            <v>-0.12510608125899883</v>
          </cell>
          <cell r="CP21">
            <v>970.94829665108989</v>
          </cell>
          <cell r="CQ21">
            <v>970.94829665108989</v>
          </cell>
        </row>
        <row r="22">
          <cell r="A22" t="str">
            <v>United Parcel Service</v>
          </cell>
          <cell r="B22">
            <v>11154.419491525423</v>
          </cell>
          <cell r="C22">
            <v>11322.440677966102</v>
          </cell>
          <cell r="D22">
            <v>5218.5423728813566</v>
          </cell>
          <cell r="E22">
            <v>5761.3093220338978</v>
          </cell>
          <cell r="F22">
            <v>5644.343220338983</v>
          </cell>
          <cell r="G22">
            <v>6693.55</v>
          </cell>
          <cell r="H22">
            <v>6541.75</v>
          </cell>
          <cell r="I22">
            <v>6345.52</v>
          </cell>
          <cell r="J22">
            <v>4593.5</v>
          </cell>
          <cell r="K22">
            <v>5835</v>
          </cell>
          <cell r="L22">
            <v>39101.055084745763</v>
          </cell>
          <cell r="M22">
            <v>30009.32</v>
          </cell>
          <cell r="N22">
            <v>69110.375084745756</v>
          </cell>
          <cell r="O22">
            <v>2006</v>
          </cell>
          <cell r="P22">
            <v>1388</v>
          </cell>
          <cell r="Q22">
            <v>839</v>
          </cell>
          <cell r="R22">
            <v>570</v>
          </cell>
          <cell r="S22">
            <v>89</v>
          </cell>
          <cell r="T22">
            <v>361</v>
          </cell>
          <cell r="U22">
            <v>1338</v>
          </cell>
          <cell r="V22">
            <v>1634</v>
          </cell>
          <cell r="W22">
            <v>932</v>
          </cell>
          <cell r="X22">
            <v>2181</v>
          </cell>
          <cell r="Y22">
            <v>4892</v>
          </cell>
          <cell r="Z22">
            <v>6446</v>
          </cell>
          <cell r="AA22">
            <v>11338</v>
          </cell>
          <cell r="AB22">
            <v>0.17983903165234727</v>
          </cell>
          <cell r="AC22">
            <v>0.1225884099972456</v>
          </cell>
          <cell r="AD22">
            <v>0.16077286338804911</v>
          </cell>
          <cell r="AE22">
            <v>9.8935843944371757E-2</v>
          </cell>
          <cell r="AF22">
            <v>1.5767999309343014E-2</v>
          </cell>
          <cell r="AG22">
            <v>5.3932517124694671E-2</v>
          </cell>
          <cell r="AH22">
            <v>0.20453242633851798</v>
          </cell>
          <cell r="AI22">
            <v>0.25750450711683204</v>
          </cell>
          <cell r="AJ22">
            <v>0.20289539566779144</v>
          </cell>
          <cell r="AK22">
            <v>0.37377892030848331</v>
          </cell>
          <cell r="AL22">
            <v>0.12511171346648606</v>
          </cell>
          <cell r="AM22">
            <v>0.21479993548670881</v>
          </cell>
          <cell r="AN22">
            <v>0.16405640956364245</v>
          </cell>
          <cell r="AO22" t="str">
            <v>Miscellaneous services</v>
          </cell>
          <cell r="AP22">
            <v>18</v>
          </cell>
          <cell r="AQ22">
            <v>1</v>
          </cell>
          <cell r="AR22" t="str">
            <v>R1</v>
          </cell>
          <cell r="AS22" t="str">
            <v>United Parcel Service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BA22">
            <v>11</v>
          </cell>
          <cell r="BB22">
            <v>12</v>
          </cell>
          <cell r="BC22">
            <v>29</v>
          </cell>
          <cell r="BD22">
            <v>24</v>
          </cell>
          <cell r="BE22">
            <v>24</v>
          </cell>
          <cell r="BF22">
            <v>18</v>
          </cell>
          <cell r="BG22">
            <v>16</v>
          </cell>
          <cell r="BH22">
            <v>16</v>
          </cell>
          <cell r="BI22">
            <v>20</v>
          </cell>
          <cell r="BJ22">
            <v>14</v>
          </cell>
          <cell r="BK22" t="str">
            <v>United Parcel Service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H22">
            <v>0.10326824459328206</v>
          </cell>
          <cell r="CI22">
            <v>0.26098215928532492</v>
          </cell>
          <cell r="CJ22">
            <v>27946.635593220337</v>
          </cell>
          <cell r="CK22">
            <v>23315.77</v>
          </cell>
          <cell r="CL22">
            <v>2886</v>
          </cell>
          <cell r="CM22">
            <v>6085</v>
          </cell>
          <cell r="CN22">
            <v>14</v>
          </cell>
          <cell r="CO22">
            <v>-0.15771391469204288</v>
          </cell>
          <cell r="CP22">
            <v>4407.5733018787614</v>
          </cell>
          <cell r="CQ22">
            <v>4407.5733018787614</v>
          </cell>
        </row>
        <row r="23">
          <cell r="A23" t="str">
            <v>Lowe's</v>
          </cell>
          <cell r="B23">
            <v>8475</v>
          </cell>
          <cell r="C23">
            <v>10651</v>
          </cell>
          <cell r="D23">
            <v>7314</v>
          </cell>
          <cell r="E23">
            <v>5355</v>
          </cell>
          <cell r="F23">
            <v>4008.9047619047615</v>
          </cell>
          <cell r="G23">
            <v>5237</v>
          </cell>
          <cell r="H23">
            <v>4934.4598540145989</v>
          </cell>
          <cell r="I23">
            <v>4180.0535279805354</v>
          </cell>
          <cell r="J23">
            <v>4061.0851581508514</v>
          </cell>
          <cell r="K23">
            <v>3473.7104622871047</v>
          </cell>
          <cell r="L23">
            <v>35803.904761904763</v>
          </cell>
          <cell r="M23">
            <v>21886.309002433092</v>
          </cell>
          <cell r="N23">
            <v>57690.213764337852</v>
          </cell>
          <cell r="O23">
            <v>2226</v>
          </cell>
          <cell r="P23">
            <v>2069</v>
          </cell>
          <cell r="Q23">
            <v>1578</v>
          </cell>
          <cell r="R23">
            <v>935</v>
          </cell>
          <cell r="S23">
            <v>963</v>
          </cell>
          <cell r="T23">
            <v>1712.0001</v>
          </cell>
          <cell r="U23">
            <v>1775.4598540145985</v>
          </cell>
          <cell r="V23">
            <v>1636.0535279805354</v>
          </cell>
          <cell r="W23">
            <v>1440.0851581508516</v>
          </cell>
          <cell r="X23">
            <v>1320.7104622871045</v>
          </cell>
          <cell r="Y23">
            <v>7771</v>
          </cell>
          <cell r="Z23">
            <v>7884.3091024330897</v>
          </cell>
          <cell r="AA23">
            <v>15655.30910243309</v>
          </cell>
          <cell r="AB23">
            <v>0.26265486725663717</v>
          </cell>
          <cell r="AC23">
            <v>0.19425406065158202</v>
          </cell>
          <cell r="AD23">
            <v>0.21575061525840852</v>
          </cell>
          <cell r="AE23">
            <v>0.17460317460317459</v>
          </cell>
          <cell r="AF23">
            <v>0.24021523513131485</v>
          </cell>
          <cell r="AG23">
            <v>0.326904735535612</v>
          </cell>
          <cell r="AH23">
            <v>0.35980834914891691</v>
          </cell>
          <cell r="AI23">
            <v>0.39139535343963511</v>
          </cell>
          <cell r="AJ23">
            <v>0.35460599866036074</v>
          </cell>
          <cell r="AK23">
            <v>0.38020165371455383</v>
          </cell>
          <cell r="AL23">
            <v>0.2170433658473005</v>
          </cell>
          <cell r="AM23">
            <v>0.36023932137468195</v>
          </cell>
          <cell r="AN23">
            <v>0.27136854036257141</v>
          </cell>
          <cell r="AO23" t="str">
            <v>Retail &amp; wholesale trade</v>
          </cell>
          <cell r="AP23">
            <v>23</v>
          </cell>
          <cell r="AQ23">
            <v>8</v>
          </cell>
          <cell r="AR23" t="str">
            <v>W8</v>
          </cell>
          <cell r="AS23" t="str">
            <v>Lowe's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BA23">
            <v>20</v>
          </cell>
          <cell r="BB23">
            <v>15</v>
          </cell>
          <cell r="BC23">
            <v>19</v>
          </cell>
          <cell r="BD23">
            <v>26</v>
          </cell>
          <cell r="BE23">
            <v>32</v>
          </cell>
          <cell r="BF23">
            <v>23</v>
          </cell>
          <cell r="BG23">
            <v>22</v>
          </cell>
          <cell r="BH23">
            <v>26</v>
          </cell>
          <cell r="BI23">
            <v>22</v>
          </cell>
          <cell r="BJ23">
            <v>26</v>
          </cell>
          <cell r="BK23" t="str">
            <v>Lowe's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H23">
            <v>0.20289872749417587</v>
          </cell>
          <cell r="CI23">
            <v>0.37072463497020114</v>
          </cell>
          <cell r="CJ23">
            <v>27328.904761904763</v>
          </cell>
          <cell r="CK23">
            <v>16649.309002433089</v>
          </cell>
          <cell r="CL23">
            <v>5545</v>
          </cell>
          <cell r="CM23">
            <v>6172.3090024330904</v>
          </cell>
          <cell r="CN23">
            <v>13</v>
          </cell>
          <cell r="CO23">
            <v>-0.16782590747602527</v>
          </cell>
          <cell r="CP23">
            <v>4586.4982419925354</v>
          </cell>
          <cell r="CQ23">
            <v>4586.4982419925354</v>
          </cell>
        </row>
        <row r="24">
          <cell r="A24" t="str">
            <v>Lockheed Martin</v>
          </cell>
          <cell r="B24">
            <v>6456</v>
          </cell>
          <cell r="C24">
            <v>7373</v>
          </cell>
          <cell r="D24">
            <v>8232</v>
          </cell>
          <cell r="E24">
            <v>6973</v>
          </cell>
          <cell r="F24">
            <v>5653</v>
          </cell>
          <cell r="G24">
            <v>5160</v>
          </cell>
          <cell r="H24">
            <v>4774</v>
          </cell>
          <cell r="I24">
            <v>4966</v>
          </cell>
          <cell r="J24">
            <v>5369</v>
          </cell>
          <cell r="K24">
            <v>4252</v>
          </cell>
          <cell r="L24">
            <v>34687</v>
          </cell>
          <cell r="M24">
            <v>24521</v>
          </cell>
          <cell r="N24">
            <v>59208</v>
          </cell>
          <cell r="O24">
            <v>1618</v>
          </cell>
          <cell r="P24">
            <v>1325</v>
          </cell>
          <cell r="Q24">
            <v>1292</v>
          </cell>
          <cell r="R24">
            <v>698</v>
          </cell>
          <cell r="S24">
            <v>975</v>
          </cell>
          <cell r="T24">
            <v>-189</v>
          </cell>
          <cell r="U24">
            <v>1327</v>
          </cell>
          <cell r="V24">
            <v>1817</v>
          </cell>
          <cell r="W24">
            <v>2020</v>
          </cell>
          <cell r="X24">
            <v>1204</v>
          </cell>
          <cell r="Y24">
            <v>5908</v>
          </cell>
          <cell r="Z24">
            <v>6179</v>
          </cell>
          <cell r="AA24">
            <v>12087</v>
          </cell>
          <cell r="AB24">
            <v>0.25061957868649321</v>
          </cell>
          <cell r="AC24">
            <v>0.17970975179709753</v>
          </cell>
          <cell r="AD24">
            <v>0.15694849368318756</v>
          </cell>
          <cell r="AE24">
            <v>0.10010038720780152</v>
          </cell>
          <cell r="AF24">
            <v>0.17247479214576331</v>
          </cell>
          <cell r="AG24">
            <v>-3.6627906976744187E-2</v>
          </cell>
          <cell r="AH24">
            <v>0.27796397151235863</v>
          </cell>
          <cell r="AI24">
            <v>0.36588803866290776</v>
          </cell>
          <cell r="AJ24">
            <v>0.37623393555596946</v>
          </cell>
          <cell r="AK24">
            <v>0.28316086547507058</v>
          </cell>
          <cell r="AL24">
            <v>0.1703231758295615</v>
          </cell>
          <cell r="AM24">
            <v>0.25198809183964765</v>
          </cell>
          <cell r="AN24">
            <v>0.20414471017430078</v>
          </cell>
          <cell r="AO24" t="str">
            <v>Aerospace &amp; defense</v>
          </cell>
          <cell r="AP24">
            <v>1</v>
          </cell>
          <cell r="AQ24">
            <v>1</v>
          </cell>
          <cell r="AR24" t="str">
            <v>A1</v>
          </cell>
          <cell r="AS24" t="str">
            <v>Lockheed Martin</v>
          </cell>
          <cell r="AT24">
            <v>1</v>
          </cell>
          <cell r="AU24">
            <v>0</v>
          </cell>
          <cell r="AV24">
            <v>1</v>
          </cell>
          <cell r="AW24">
            <v>0</v>
          </cell>
          <cell r="AX24">
            <v>0</v>
          </cell>
          <cell r="AY24">
            <v>0</v>
          </cell>
          <cell r="BA24">
            <v>29</v>
          </cell>
          <cell r="BB24">
            <v>31</v>
          </cell>
          <cell r="BC24">
            <v>17</v>
          </cell>
          <cell r="BD24">
            <v>19</v>
          </cell>
          <cell r="BE24">
            <v>23</v>
          </cell>
          <cell r="BF24">
            <v>24</v>
          </cell>
          <cell r="BG24">
            <v>23</v>
          </cell>
          <cell r="BH24">
            <v>21</v>
          </cell>
          <cell r="BI24">
            <v>16</v>
          </cell>
          <cell r="BJ24">
            <v>20</v>
          </cell>
          <cell r="BK24" t="str">
            <v>Lockheed Martin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5160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-189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H24">
            <v>0.151960610676207</v>
          </cell>
          <cell r="CI24">
            <v>0.32890863075254378</v>
          </cell>
          <cell r="CJ24">
            <v>28231</v>
          </cell>
          <cell r="CK24">
            <v>19361</v>
          </cell>
          <cell r="CL24">
            <v>4290</v>
          </cell>
          <cell r="CM24">
            <v>6368</v>
          </cell>
          <cell r="CN24">
            <v>11</v>
          </cell>
          <cell r="CO24">
            <v>-0.17694802007633678</v>
          </cell>
          <cell r="CP24">
            <v>4995.4195547750633</v>
          </cell>
          <cell r="CQ24">
            <v>4995.4195547750633</v>
          </cell>
        </row>
        <row r="25">
          <cell r="A25" t="str">
            <v>Morgan Stanley</v>
          </cell>
          <cell r="B25">
            <v>8921</v>
          </cell>
          <cell r="C25">
            <v>13607</v>
          </cell>
          <cell r="D25">
            <v>9628</v>
          </cell>
          <cell r="E25">
            <v>9204</v>
          </cell>
          <cell r="F25">
            <v>7597</v>
          </cell>
          <cell r="G25">
            <v>5561</v>
          </cell>
          <cell r="H25">
            <v>5483.5530879449334</v>
          </cell>
          <cell r="I25">
            <v>5252.5033042029681</v>
          </cell>
          <cell r="J25">
            <v>1562.4731456137429</v>
          </cell>
          <cell r="K25">
            <v>1499.7300144172023</v>
          </cell>
          <cell r="L25">
            <v>48957</v>
          </cell>
          <cell r="M25">
            <v>19359.259552178846</v>
          </cell>
          <cell r="N25">
            <v>68316.259552178846</v>
          </cell>
          <cell r="O25">
            <v>2518</v>
          </cell>
          <cell r="P25">
            <v>2554</v>
          </cell>
          <cell r="Q25">
            <v>1641</v>
          </cell>
          <cell r="R25">
            <v>873</v>
          </cell>
          <cell r="S25">
            <v>686</v>
          </cell>
          <cell r="T25">
            <v>476</v>
          </cell>
          <cell r="U25">
            <v>279.55308794493379</v>
          </cell>
          <cell r="V25">
            <v>64.503304202967797</v>
          </cell>
          <cell r="W25">
            <v>-687.52685438625713</v>
          </cell>
          <cell r="X25">
            <v>144.73001441720226</v>
          </cell>
          <cell r="Y25">
            <v>8272</v>
          </cell>
          <cell r="Z25">
            <v>277.25955217884677</v>
          </cell>
          <cell r="AA25">
            <v>8549.2595521788462</v>
          </cell>
          <cell r="AB25">
            <v>0.28225535253895301</v>
          </cell>
          <cell r="AC25">
            <v>0.18769750863526127</v>
          </cell>
          <cell r="AD25">
            <v>0.17044038221852928</v>
          </cell>
          <cell r="AE25">
            <v>9.4850065189048247E-2</v>
          </cell>
          <cell r="AF25">
            <v>9.0298802158746874E-2</v>
          </cell>
          <cell r="AG25">
            <v>8.5596115806509623E-2</v>
          </cell>
          <cell r="AH25">
            <v>5.0980282940910067E-2</v>
          </cell>
          <cell r="AI25">
            <v>1.2280488077247529E-2</v>
          </cell>
          <cell r="AJ25">
            <v>-0.44002474942773823</v>
          </cell>
          <cell r="AK25">
            <v>9.6504046078883465E-2</v>
          </cell>
          <cell r="AL25">
            <v>0.16896460158914967</v>
          </cell>
          <cell r="AM25">
            <v>1.4321805616147223E-2</v>
          </cell>
          <cell r="AN25">
            <v>0.12514238350021287</v>
          </cell>
          <cell r="AO25" t="str">
            <v>Financial</v>
          </cell>
          <cell r="AP25">
            <v>7</v>
          </cell>
          <cell r="AQ25">
            <v>4</v>
          </cell>
          <cell r="AR25" t="str">
            <v>G4</v>
          </cell>
          <cell r="AS25" t="str">
            <v>Morgan Stanley</v>
          </cell>
          <cell r="AT25">
            <v>1</v>
          </cell>
          <cell r="AU25">
            <v>0</v>
          </cell>
          <cell r="AV25">
            <v>1</v>
          </cell>
          <cell r="AW25">
            <v>1</v>
          </cell>
          <cell r="AX25">
            <v>0</v>
          </cell>
          <cell r="AY25">
            <v>1</v>
          </cell>
          <cell r="BA25">
            <v>18</v>
          </cell>
          <cell r="BB25">
            <v>10</v>
          </cell>
          <cell r="BC25">
            <v>13</v>
          </cell>
          <cell r="BD25">
            <v>13</v>
          </cell>
          <cell r="BE25">
            <v>15</v>
          </cell>
          <cell r="BF25">
            <v>20</v>
          </cell>
          <cell r="BG25">
            <v>20</v>
          </cell>
          <cell r="BH25">
            <v>20</v>
          </cell>
          <cell r="BI25">
            <v>76</v>
          </cell>
          <cell r="BJ25">
            <v>74</v>
          </cell>
          <cell r="BK25" t="str">
            <v>Morgan Stanley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1562.4731456137429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-687.52685438625713</v>
          </cell>
          <cell r="CE25">
            <v>0</v>
          </cell>
          <cell r="CH25">
            <v>0.14372065141372764</v>
          </cell>
          <cell r="CI25">
            <v>-1.4403298261610879E-2</v>
          </cell>
          <cell r="CJ25">
            <v>40036</v>
          </cell>
          <cell r="CK25">
            <v>13798.259552178846</v>
          </cell>
          <cell r="CL25">
            <v>5754</v>
          </cell>
          <cell r="CM25">
            <v>-198.74044782115328</v>
          </cell>
          <cell r="CN25">
            <v>295</v>
          </cell>
          <cell r="CO25">
            <v>0.15812394967533852</v>
          </cell>
          <cell r="CP25">
            <v>0</v>
          </cell>
          <cell r="CQ25">
            <v>-6330.650449201853</v>
          </cell>
        </row>
        <row r="26">
          <cell r="A26" t="str">
            <v>Walt Disney</v>
          </cell>
          <cell r="B26">
            <v>5379.7469102632995</v>
          </cell>
          <cell r="C26">
            <v>4700.7094841140351</v>
          </cell>
          <cell r="D26">
            <v>4247.899064048449</v>
          </cell>
          <cell r="E26">
            <v>11912.152211702845</v>
          </cell>
          <cell r="F26">
            <v>12197.358145169432</v>
          </cell>
          <cell r="G26">
            <v>11957.801857192086</v>
          </cell>
          <cell r="H26">
            <v>13594.163757452481</v>
          </cell>
          <cell r="I26">
            <v>12184.948650724742</v>
          </cell>
          <cell r="J26">
            <v>10835.224354998583</v>
          </cell>
          <cell r="K26">
            <v>8531.6252796130248</v>
          </cell>
          <cell r="L26">
            <v>38437.865815298064</v>
          </cell>
          <cell r="M26">
            <v>57103.763899980928</v>
          </cell>
          <cell r="N26">
            <v>95541.629715278992</v>
          </cell>
          <cell r="O26">
            <v>436</v>
          </cell>
          <cell r="P26">
            <v>594</v>
          </cell>
          <cell r="Q26">
            <v>95</v>
          </cell>
          <cell r="R26">
            <v>14</v>
          </cell>
          <cell r="S26">
            <v>1840</v>
          </cell>
          <cell r="T26">
            <v>3229</v>
          </cell>
          <cell r="U26">
            <v>2974.8112984360869</v>
          </cell>
          <cell r="V26">
            <v>3923.1494512584309</v>
          </cell>
          <cell r="W26">
            <v>2721.1153676386575</v>
          </cell>
          <cell r="X26">
            <v>2185.2922941109264</v>
          </cell>
          <cell r="Y26">
            <v>2979</v>
          </cell>
          <cell r="Z26">
            <v>15033.3684114441</v>
          </cell>
          <cell r="AA26">
            <v>18012.368411444098</v>
          </cell>
          <cell r="AB26">
            <v>8.1044704755202132E-2</v>
          </cell>
          <cell r="AC26">
            <v>0.12636390357826038</v>
          </cell>
          <cell r="AD26">
            <v>2.2363996546909591E-2</v>
          </cell>
          <cell r="AE26">
            <v>1.1752704088389663E-3</v>
          </cell>
          <cell r="AF26">
            <v>0.15085233852288765</v>
          </cell>
          <cell r="AG26">
            <v>0.27003290726530144</v>
          </cell>
          <cell r="AH26">
            <v>0.21883003261640571</v>
          </cell>
          <cell r="AI26">
            <v>0.32196684316967455</v>
          </cell>
          <cell r="AJ26">
            <v>0.2511360428253</v>
          </cell>
          <cell r="AK26">
            <v>0.25614021039260249</v>
          </cell>
          <cell r="AL26">
            <v>7.7501701429385131E-2</v>
          </cell>
          <cell r="AM26">
            <v>0.2632640544986759</v>
          </cell>
          <cell r="AN26">
            <v>0.18852900526317445</v>
          </cell>
          <cell r="AO26" t="str">
            <v>Miscellaneous services</v>
          </cell>
          <cell r="AP26">
            <v>18</v>
          </cell>
          <cell r="AQ26">
            <v>2</v>
          </cell>
          <cell r="AR26" t="str">
            <v>R2</v>
          </cell>
          <cell r="AS26" t="str">
            <v>Walt Disney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BA26">
            <v>35</v>
          </cell>
          <cell r="BB26">
            <v>43</v>
          </cell>
          <cell r="BC26">
            <v>37</v>
          </cell>
          <cell r="BD26">
            <v>10</v>
          </cell>
          <cell r="BE26">
            <v>9</v>
          </cell>
          <cell r="BF26">
            <v>7</v>
          </cell>
          <cell r="BG26">
            <v>6</v>
          </cell>
          <cell r="BH26">
            <v>6</v>
          </cell>
          <cell r="BI26">
            <v>7</v>
          </cell>
          <cell r="BJ26">
            <v>8</v>
          </cell>
          <cell r="BK26" t="str">
            <v>Walt Disney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H26">
            <v>7.6925127146684091E-2</v>
          </cell>
          <cell r="CI26">
            <v>0.26147118983212836</v>
          </cell>
          <cell r="CJ26">
            <v>33058.11890503476</v>
          </cell>
          <cell r="CK26">
            <v>45145.962042788829</v>
          </cell>
          <cell r="CL26">
            <v>2543</v>
          </cell>
          <cell r="CM26">
            <v>11804.3684114441</v>
          </cell>
          <cell r="CN26">
            <v>8</v>
          </cell>
          <cell r="CO26">
            <v>-0.18454606268544427</v>
          </cell>
          <cell r="CP26">
            <v>6100.745683711415</v>
          </cell>
          <cell r="CQ26">
            <v>6100.745683711415</v>
          </cell>
        </row>
        <row r="27">
          <cell r="A27" t="str">
            <v>Comcast</v>
          </cell>
          <cell r="B27">
            <v>18721.432473832014</v>
          </cell>
          <cell r="C27">
            <v>20827.906860849766</v>
          </cell>
          <cell r="D27">
            <v>15245.470346838671</v>
          </cell>
          <cell r="E27">
            <v>16018.458904738301</v>
          </cell>
          <cell r="F27">
            <v>13634.013491064154</v>
          </cell>
          <cell r="G27">
            <v>13875.838274613729</v>
          </cell>
          <cell r="H27">
            <v>12720.678302252914</v>
          </cell>
          <cell r="I27">
            <v>11916.246881669118</v>
          </cell>
          <cell r="J27">
            <v>11753.754452914582</v>
          </cell>
          <cell r="K27">
            <v>9750.1471861445389</v>
          </cell>
          <cell r="L27">
            <v>84447.282077322903</v>
          </cell>
          <cell r="M27">
            <v>60016.66509759488</v>
          </cell>
          <cell r="N27">
            <v>144463.94717491779</v>
          </cell>
          <cell r="O27">
            <v>4025</v>
          </cell>
          <cell r="P27">
            <v>2355</v>
          </cell>
          <cell r="Q27">
            <v>2824</v>
          </cell>
          <cell r="R27">
            <v>2085</v>
          </cell>
          <cell r="S27">
            <v>2026</v>
          </cell>
          <cell r="T27">
            <v>2411</v>
          </cell>
          <cell r="U27">
            <v>2997.3093359208128</v>
          </cell>
          <cell r="V27">
            <v>2976.7864065651038</v>
          </cell>
          <cell r="W27">
            <v>2171.1913849393004</v>
          </cell>
          <cell r="X27">
            <v>3013.4652955526462</v>
          </cell>
          <cell r="Y27">
            <v>13315</v>
          </cell>
          <cell r="Z27">
            <v>13569.752422977861</v>
          </cell>
          <cell r="AA27">
            <v>26884.752422977861</v>
          </cell>
          <cell r="AB27">
            <v>0.2149942321788659</v>
          </cell>
          <cell r="AC27">
            <v>0.11306945127677211</v>
          </cell>
          <cell r="AD27">
            <v>0.18523534766414013</v>
          </cell>
          <cell r="AE27">
            <v>0.13016233411712605</v>
          </cell>
          <cell r="AF27">
            <v>0.14859894346795663</v>
          </cell>
          <cell r="AG27">
            <v>0.17375526813475467</v>
          </cell>
          <cell r="AH27">
            <v>0.23562496155491724</v>
          </cell>
          <cell r="AI27">
            <v>0.24980905784558091</v>
          </cell>
          <cell r="AJ27">
            <v>0.18472322130235666</v>
          </cell>
          <cell r="AK27">
            <v>0.30906869794077935</v>
          </cell>
          <cell r="AL27">
            <v>0.15767233322924848</v>
          </cell>
          <cell r="AM27">
            <v>0.22609974081218415</v>
          </cell>
          <cell r="AN27">
            <v>0.18610008205317585</v>
          </cell>
          <cell r="AO27" t="str">
            <v>Telecommunications</v>
          </cell>
          <cell r="AP27">
            <v>25</v>
          </cell>
          <cell r="AQ27">
            <v>3</v>
          </cell>
          <cell r="AR27" t="str">
            <v>Y3</v>
          </cell>
          <cell r="AS27" t="str">
            <v>Comcast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BA27">
            <v>7</v>
          </cell>
          <cell r="BB27">
            <v>7</v>
          </cell>
          <cell r="BC27">
            <v>8</v>
          </cell>
          <cell r="BD27">
            <v>6</v>
          </cell>
          <cell r="BE27">
            <v>7</v>
          </cell>
          <cell r="BF27">
            <v>5</v>
          </cell>
          <cell r="BG27">
            <v>8</v>
          </cell>
          <cell r="BH27">
            <v>7</v>
          </cell>
          <cell r="BI27">
            <v>5</v>
          </cell>
          <cell r="BJ27">
            <v>5</v>
          </cell>
          <cell r="BK27" t="str">
            <v>Comcast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H27">
            <v>0.14134469247707648</v>
          </cell>
          <cell r="CI27">
            <v>0.2418411890577582</v>
          </cell>
          <cell r="CJ27">
            <v>65725.849603490889</v>
          </cell>
          <cell r="CK27">
            <v>46140.826822981151</v>
          </cell>
          <cell r="CL27">
            <v>9290</v>
          </cell>
          <cell r="CM27">
            <v>11158.752422977865</v>
          </cell>
          <cell r="CN27">
            <v>7</v>
          </cell>
          <cell r="CO27">
            <v>-0.10049649658068172</v>
          </cell>
          <cell r="CP27">
            <v>6605.2176199396226</v>
          </cell>
          <cell r="CQ27">
            <v>6605.2176199396226</v>
          </cell>
        </row>
        <row r="28">
          <cell r="A28" t="str">
            <v>Northrop Grumman</v>
          </cell>
          <cell r="B28">
            <v>5836</v>
          </cell>
          <cell r="C28">
            <v>10114</v>
          </cell>
          <cell r="D28">
            <v>3716</v>
          </cell>
          <cell r="E28">
            <v>2508</v>
          </cell>
          <cell r="F28">
            <v>3714</v>
          </cell>
          <cell r="G28">
            <v>3017</v>
          </cell>
          <cell r="H28">
            <v>2867</v>
          </cell>
          <cell r="I28">
            <v>2706</v>
          </cell>
          <cell r="J28">
            <v>2897</v>
          </cell>
          <cell r="K28">
            <v>2751</v>
          </cell>
          <cell r="L28">
            <v>25888</v>
          </cell>
          <cell r="M28">
            <v>14238</v>
          </cell>
          <cell r="N28">
            <v>40126</v>
          </cell>
          <cell r="O28">
            <v>1289</v>
          </cell>
          <cell r="P28">
            <v>1398</v>
          </cell>
          <cell r="Q28">
            <v>246</v>
          </cell>
          <cell r="R28">
            <v>758</v>
          </cell>
          <cell r="S28">
            <v>292</v>
          </cell>
          <cell r="T28">
            <v>436.00009999999997</v>
          </cell>
          <cell r="U28">
            <v>661</v>
          </cell>
          <cell r="V28">
            <v>206.99999</v>
          </cell>
          <cell r="W28">
            <v>620</v>
          </cell>
          <cell r="X28">
            <v>760</v>
          </cell>
          <cell r="Y28">
            <v>3983</v>
          </cell>
          <cell r="Z28">
            <v>2684.00009</v>
          </cell>
          <cell r="AA28">
            <v>6667.0000899999995</v>
          </cell>
          <cell r="AB28">
            <v>0.2208704592186429</v>
          </cell>
          <cell r="AC28">
            <v>0.13822424362270119</v>
          </cell>
          <cell r="AD28">
            <v>6.6200215285252967E-2</v>
          </cell>
          <cell r="AE28">
            <v>0.3022328548644338</v>
          </cell>
          <cell r="AF28">
            <v>7.8621432417878293E-2</v>
          </cell>
          <cell r="AG28">
            <v>0.14451445144182962</v>
          </cell>
          <cell r="AH28">
            <v>0.2305545866759679</v>
          </cell>
          <cell r="AI28">
            <v>7.6496670362158167E-2</v>
          </cell>
          <cell r="AJ28">
            <v>0.21401449775629963</v>
          </cell>
          <cell r="AK28">
            <v>0.2762631770265358</v>
          </cell>
          <cell r="AL28">
            <v>0.15385506798516688</v>
          </cell>
          <cell r="AM28">
            <v>0.18850962845905322</v>
          </cell>
          <cell r="AN28">
            <v>0.1661516246324079</v>
          </cell>
          <cell r="AO28" t="str">
            <v>Aerospace &amp; defense</v>
          </cell>
          <cell r="AP28">
            <v>1</v>
          </cell>
          <cell r="AQ28">
            <v>2</v>
          </cell>
          <cell r="AR28" t="str">
            <v>A2</v>
          </cell>
          <cell r="AS28" t="str">
            <v>Northrop Grumman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BA28">
            <v>31</v>
          </cell>
          <cell r="BB28">
            <v>17</v>
          </cell>
          <cell r="BC28">
            <v>45</v>
          </cell>
          <cell r="BD28">
            <v>61</v>
          </cell>
          <cell r="BE28">
            <v>38</v>
          </cell>
          <cell r="BF28">
            <v>47</v>
          </cell>
          <cell r="BG28">
            <v>47</v>
          </cell>
          <cell r="BH28">
            <v>51</v>
          </cell>
          <cell r="BI28">
            <v>39</v>
          </cell>
          <cell r="BJ28">
            <v>42</v>
          </cell>
          <cell r="BK28" t="str">
            <v>Northrop Grumman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H28">
            <v>0.1343506882106523</v>
          </cell>
          <cell r="CI28">
            <v>0.2003386498529543</v>
          </cell>
          <cell r="CJ28">
            <v>20052</v>
          </cell>
          <cell r="CK28">
            <v>11221</v>
          </cell>
          <cell r="CL28">
            <v>2694</v>
          </cell>
          <cell r="CM28">
            <v>2247.9999900000003</v>
          </cell>
          <cell r="CN28">
            <v>47</v>
          </cell>
          <cell r="CO28">
            <v>-6.5987961642302001E-2</v>
          </cell>
          <cell r="CP28">
            <v>1323.1906068514397</v>
          </cell>
          <cell r="CQ28">
            <v>1323.1906068514397</v>
          </cell>
        </row>
        <row r="29">
          <cell r="A29" t="str">
            <v>FedEx</v>
          </cell>
          <cell r="B29">
            <v>4138.1557317952411</v>
          </cell>
          <cell r="C29">
            <v>4471.8689579946958</v>
          </cell>
          <cell r="D29">
            <v>3892.5100584809252</v>
          </cell>
          <cell r="E29">
            <v>1773.6027854428826</v>
          </cell>
          <cell r="F29">
            <v>2312.4970083078642</v>
          </cell>
          <cell r="G29">
            <v>3345.3413292589762</v>
          </cell>
          <cell r="H29">
            <v>3555.9775858353091</v>
          </cell>
          <cell r="I29">
            <v>2895.8303316357928</v>
          </cell>
          <cell r="J29">
            <v>2339.9232357935525</v>
          </cell>
          <cell r="K29">
            <v>2839.4425986914671</v>
          </cell>
          <cell r="L29">
            <v>16588.634542021609</v>
          </cell>
          <cell r="M29">
            <v>14976.515081215097</v>
          </cell>
          <cell r="N29">
            <v>31565.149623236706</v>
          </cell>
          <cell r="O29">
            <v>579</v>
          </cell>
          <cell r="P29">
            <v>311</v>
          </cell>
          <cell r="Q29">
            <v>199</v>
          </cell>
          <cell r="R29">
            <v>-230</v>
          </cell>
          <cell r="S29">
            <v>-107</v>
          </cell>
          <cell r="T29">
            <v>-540</v>
          </cell>
          <cell r="U29">
            <v>269</v>
          </cell>
          <cell r="V29">
            <v>510.51900432516067</v>
          </cell>
          <cell r="W29">
            <v>752.82307352773159</v>
          </cell>
          <cell r="X29">
            <v>587.61206343568995</v>
          </cell>
          <cell r="Y29">
            <v>752</v>
          </cell>
          <cell r="Z29">
            <v>1579.9541412885824</v>
          </cell>
          <cell r="AA29">
            <v>2331.9541412885824</v>
          </cell>
          <cell r="AB29">
            <v>0.13991740222613966</v>
          </cell>
          <cell r="AC29">
            <v>6.9545866151556598E-2</v>
          </cell>
          <cell r="AD29">
            <v>5.1123824218879711E-2</v>
          </cell>
          <cell r="AE29">
            <v>-0.12967954374438309</v>
          </cell>
          <cell r="AF29">
            <v>-4.6270330130414171E-2</v>
          </cell>
          <cell r="AG29">
            <v>-0.16141850617067377</v>
          </cell>
          <cell r="AH29">
            <v>7.5647270970300884E-2</v>
          </cell>
          <cell r="AI29">
            <v>0.17629451516822098</v>
          </cell>
          <cell r="AJ29">
            <v>0.32172981660760425</v>
          </cell>
          <cell r="AK29">
            <v>0.20694627308419122</v>
          </cell>
          <cell r="AL29">
            <v>4.5332242270758709E-2</v>
          </cell>
          <cell r="AM29">
            <v>0.10549544621834649</v>
          </cell>
          <cell r="AN29">
            <v>7.3877493663832117E-2</v>
          </cell>
          <cell r="AO29" t="str">
            <v>Miscellaneous services</v>
          </cell>
          <cell r="AP29">
            <v>18</v>
          </cell>
          <cell r="AQ29">
            <v>3</v>
          </cell>
          <cell r="AR29" t="str">
            <v>R3</v>
          </cell>
          <cell r="AS29" t="str">
            <v>FedEx</v>
          </cell>
          <cell r="AT29">
            <v>1</v>
          </cell>
          <cell r="AU29">
            <v>2</v>
          </cell>
          <cell r="AV29">
            <v>3</v>
          </cell>
          <cell r="AW29">
            <v>0</v>
          </cell>
          <cell r="AX29">
            <v>2</v>
          </cell>
          <cell r="AY29">
            <v>2</v>
          </cell>
          <cell r="BA29">
            <v>47</v>
          </cell>
          <cell r="BB29">
            <v>45</v>
          </cell>
          <cell r="BC29">
            <v>42</v>
          </cell>
          <cell r="BD29">
            <v>88</v>
          </cell>
          <cell r="BE29">
            <v>62</v>
          </cell>
          <cell r="BF29">
            <v>41</v>
          </cell>
          <cell r="BG29">
            <v>40</v>
          </cell>
          <cell r="BH29">
            <v>43</v>
          </cell>
          <cell r="BI29">
            <v>48</v>
          </cell>
          <cell r="BJ29">
            <v>38</v>
          </cell>
          <cell r="BK29" t="str">
            <v>FedEx</v>
          </cell>
          <cell r="BL29">
            <v>0</v>
          </cell>
          <cell r="BM29">
            <v>0</v>
          </cell>
          <cell r="BN29">
            <v>0</v>
          </cell>
          <cell r="BO29">
            <v>1773.6027854428826</v>
          </cell>
          <cell r="BP29">
            <v>2312.4970083078642</v>
          </cell>
          <cell r="BQ29">
            <v>3345.3413292589762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-230</v>
          </cell>
          <cell r="BZ29">
            <v>-107</v>
          </cell>
          <cell r="CA29">
            <v>-540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H29">
            <v>1.389504794449384E-2</v>
          </cell>
          <cell r="CI29">
            <v>0.18226485017748534</v>
          </cell>
          <cell r="CJ29">
            <v>12450.478810226368</v>
          </cell>
          <cell r="CK29">
            <v>11631.173751956121</v>
          </cell>
          <cell r="CL29">
            <v>173</v>
          </cell>
          <cell r="CM29">
            <v>2119.9541412885824</v>
          </cell>
          <cell r="CN29">
            <v>35</v>
          </cell>
          <cell r="CO29">
            <v>-0.1683698022329915</v>
          </cell>
          <cell r="CP29">
            <v>2096.284654983865</v>
          </cell>
          <cell r="CQ29">
            <v>2096.284654983865</v>
          </cell>
        </row>
        <row r="30">
          <cell r="A30" t="str">
            <v>Humana</v>
          </cell>
          <cell r="B30">
            <v>3461</v>
          </cell>
          <cell r="C30">
            <v>3350</v>
          </cell>
          <cell r="D30">
            <v>4507</v>
          </cell>
          <cell r="E30">
            <v>3415</v>
          </cell>
          <cell r="F30">
            <v>2005</v>
          </cell>
          <cell r="G30">
            <v>3904</v>
          </cell>
          <cell r="H30">
            <v>1464</v>
          </cell>
          <cell r="I30">
            <v>2343.5950216258034</v>
          </cell>
          <cell r="J30">
            <v>2091.0760171276411</v>
          </cell>
          <cell r="K30">
            <v>1869.3840115337618</v>
          </cell>
          <cell r="L30">
            <v>16738</v>
          </cell>
          <cell r="M30">
            <v>11672.055050287207</v>
          </cell>
          <cell r="N30">
            <v>28410.055050287207</v>
          </cell>
          <cell r="O30">
            <v>755</v>
          </cell>
          <cell r="P30">
            <v>466</v>
          </cell>
          <cell r="Q30">
            <v>1019</v>
          </cell>
          <cell r="R30">
            <v>560</v>
          </cell>
          <cell r="S30">
            <v>139</v>
          </cell>
          <cell r="T30">
            <v>1324</v>
          </cell>
          <cell r="U30">
            <v>921</v>
          </cell>
          <cell r="V30">
            <v>1054.5950216258034</v>
          </cell>
          <cell r="W30">
            <v>996.0760181276413</v>
          </cell>
          <cell r="X30">
            <v>588.38401153376185</v>
          </cell>
          <cell r="Y30">
            <v>2939</v>
          </cell>
          <cell r="Z30">
            <v>4884.055051287206</v>
          </cell>
          <cell r="AA30">
            <v>7823.055051287206</v>
          </cell>
          <cell r="AB30">
            <v>0.21814504478474428</v>
          </cell>
          <cell r="AC30">
            <v>0.13910447761194031</v>
          </cell>
          <cell r="AD30">
            <v>0.22609274461948081</v>
          </cell>
          <cell r="AE30">
            <v>0.16398243045387995</v>
          </cell>
          <cell r="AF30">
            <v>6.932668329177058E-2</v>
          </cell>
          <cell r="AG30">
            <v>0.33913934426229508</v>
          </cell>
          <cell r="AH30">
            <v>0.62909836065573765</v>
          </cell>
          <cell r="AI30">
            <v>0.44999029776663702</v>
          </cell>
          <cell r="AJ30">
            <v>0.47634615383130757</v>
          </cell>
          <cell r="AK30">
            <v>0.31474753603515315</v>
          </cell>
          <cell r="AL30">
            <v>0.17558848130003585</v>
          </cell>
          <cell r="AM30">
            <v>0.41844002879056225</v>
          </cell>
          <cell r="AN30">
            <v>0.2753621926265194</v>
          </cell>
          <cell r="AO30" t="str">
            <v>Health care</v>
          </cell>
          <cell r="AP30">
            <v>10</v>
          </cell>
          <cell r="AQ30">
            <v>3</v>
          </cell>
          <cell r="AR30" t="str">
            <v>J3</v>
          </cell>
          <cell r="AS30" t="str">
            <v>Humana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BA30">
            <v>56</v>
          </cell>
          <cell r="BB30">
            <v>65</v>
          </cell>
          <cell r="BC30">
            <v>35</v>
          </cell>
          <cell r="BD30">
            <v>47</v>
          </cell>
          <cell r="BE30">
            <v>75</v>
          </cell>
          <cell r="BF30">
            <v>32</v>
          </cell>
          <cell r="BG30">
            <v>85</v>
          </cell>
          <cell r="BH30">
            <v>58</v>
          </cell>
          <cell r="BI30">
            <v>53</v>
          </cell>
          <cell r="BJ30">
            <v>57</v>
          </cell>
          <cell r="BK30" t="str">
            <v>Humana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H30">
            <v>0.16449499133840476</v>
          </cell>
          <cell r="CI30">
            <v>0.45829426133580015</v>
          </cell>
          <cell r="CJ30">
            <v>13277</v>
          </cell>
          <cell r="CK30">
            <v>7768.0550502872056</v>
          </cell>
          <cell r="CL30">
            <v>2184</v>
          </cell>
          <cell r="CM30">
            <v>3560.0550512872069</v>
          </cell>
          <cell r="CN30">
            <v>18</v>
          </cell>
          <cell r="CO30">
            <v>-0.29379926999739536</v>
          </cell>
          <cell r="CP30">
            <v>3900.7729077554181</v>
          </cell>
          <cell r="CQ30">
            <v>3900.7729077554181</v>
          </cell>
        </row>
        <row r="31">
          <cell r="A31" t="str">
            <v>Honeywell International</v>
          </cell>
          <cell r="B31">
            <v>3181</v>
          </cell>
          <cell r="C31">
            <v>3809</v>
          </cell>
          <cell r="D31">
            <v>3239</v>
          </cell>
          <cell r="E31">
            <v>4135</v>
          </cell>
          <cell r="F31">
            <v>2830</v>
          </cell>
          <cell r="G31">
            <v>2763</v>
          </cell>
          <cell r="H31">
            <v>2879</v>
          </cell>
          <cell r="I31">
            <v>3297.0131167793384</v>
          </cell>
          <cell r="J31">
            <v>3318.6461453254487</v>
          </cell>
          <cell r="K31">
            <v>2927.83619030707</v>
          </cell>
          <cell r="L31">
            <v>17194</v>
          </cell>
          <cell r="M31">
            <v>15185.495452411858</v>
          </cell>
          <cell r="N31">
            <v>32379.495452411858</v>
          </cell>
          <cell r="O31">
            <v>653</v>
          </cell>
          <cell r="P31">
            <v>415</v>
          </cell>
          <cell r="Q31">
            <v>475</v>
          </cell>
          <cell r="R31">
            <v>8</v>
          </cell>
          <cell r="S31">
            <v>-71</v>
          </cell>
          <cell r="T31">
            <v>161</v>
          </cell>
          <cell r="U31">
            <v>869</v>
          </cell>
          <cell r="V31">
            <v>719.01311677933836</v>
          </cell>
          <cell r="W31">
            <v>661.64615532544872</v>
          </cell>
          <cell r="X31">
            <v>553.83619030706996</v>
          </cell>
          <cell r="Y31">
            <v>1480</v>
          </cell>
          <cell r="Z31">
            <v>2964.4954624118573</v>
          </cell>
          <cell r="AA31">
            <v>4444.4954624118573</v>
          </cell>
          <cell r="AB31">
            <v>0.20528135806350203</v>
          </cell>
          <cell r="AC31">
            <v>0.10895248096613284</v>
          </cell>
          <cell r="AD31">
            <v>0.14665020067922199</v>
          </cell>
          <cell r="AE31">
            <v>1.9347037484885128E-3</v>
          </cell>
          <cell r="AF31">
            <v>-2.5088339222614841E-2</v>
          </cell>
          <cell r="AG31">
            <v>5.8269996380745565E-2</v>
          </cell>
          <cell r="AH31">
            <v>0.30184091698506427</v>
          </cell>
          <cell r="AI31">
            <v>0.21808015052172455</v>
          </cell>
          <cell r="AJ31">
            <v>0.19937231218743368</v>
          </cell>
          <cell r="AK31">
            <v>0.18916228720056361</v>
          </cell>
          <cell r="AL31">
            <v>8.6076538327323482E-2</v>
          </cell>
          <cell r="AM31">
            <v>0.19521888315741565</v>
          </cell>
          <cell r="AN31">
            <v>0.1372626534265777</v>
          </cell>
          <cell r="AO31" t="str">
            <v>Industrial machinery</v>
          </cell>
          <cell r="AP31">
            <v>12</v>
          </cell>
          <cell r="AQ31">
            <v>1</v>
          </cell>
          <cell r="AR31" t="str">
            <v>L1</v>
          </cell>
          <cell r="AS31" t="str">
            <v>Honeywell International</v>
          </cell>
          <cell r="AT31">
            <v>0</v>
          </cell>
          <cell r="AU31">
            <v>1</v>
          </cell>
          <cell r="AV31">
            <v>1</v>
          </cell>
          <cell r="AW31">
            <v>0</v>
          </cell>
          <cell r="AX31">
            <v>1</v>
          </cell>
          <cell r="AY31">
            <v>1</v>
          </cell>
          <cell r="BA31">
            <v>62</v>
          </cell>
          <cell r="BB31">
            <v>55</v>
          </cell>
          <cell r="BC31">
            <v>53</v>
          </cell>
          <cell r="BD31">
            <v>35</v>
          </cell>
          <cell r="BE31">
            <v>55</v>
          </cell>
          <cell r="BF31">
            <v>54</v>
          </cell>
          <cell r="BG31">
            <v>45</v>
          </cell>
          <cell r="BH31">
            <v>39</v>
          </cell>
          <cell r="BI31">
            <v>28</v>
          </cell>
          <cell r="BJ31">
            <v>35</v>
          </cell>
          <cell r="BK31" t="str">
            <v>Honeywell International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2830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-71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H31">
            <v>5.9016627417398132E-2</v>
          </cell>
          <cell r="CI31">
            <v>0.22567892845294232</v>
          </cell>
          <cell r="CJ31">
            <v>14013</v>
          </cell>
          <cell r="CK31">
            <v>12422.495452411858</v>
          </cell>
          <cell r="CL31">
            <v>827</v>
          </cell>
          <cell r="CM31">
            <v>2803.4954624118573</v>
          </cell>
          <cell r="CN31">
            <v>33</v>
          </cell>
          <cell r="CO31">
            <v>-0.16666230103554419</v>
          </cell>
          <cell r="CP31">
            <v>2335.4388244110805</v>
          </cell>
          <cell r="CQ31">
            <v>2335.4388244110805</v>
          </cell>
        </row>
        <row r="32">
          <cell r="A32" t="str">
            <v>Fox Corporation</v>
          </cell>
          <cell r="B32">
            <v>1687</v>
          </cell>
          <cell r="C32">
            <v>1635</v>
          </cell>
          <cell r="D32">
            <v>2865</v>
          </cell>
          <cell r="E32">
            <v>1392</v>
          </cell>
          <cell r="F32">
            <v>2108</v>
          </cell>
          <cell r="G32">
            <v>3473</v>
          </cell>
          <cell r="H32">
            <v>3863.0072992700734</v>
          </cell>
          <cell r="I32">
            <v>3417.5377128953769</v>
          </cell>
          <cell r="J32">
            <v>9650.3260340632605</v>
          </cell>
          <cell r="K32">
            <v>5180.2092457420922</v>
          </cell>
          <cell r="L32">
            <v>9687</v>
          </cell>
          <cell r="M32">
            <v>25584.080291970804</v>
          </cell>
          <cell r="N32">
            <v>35271.080291970808</v>
          </cell>
          <cell r="O32">
            <v>127</v>
          </cell>
          <cell r="P32">
            <v>88</v>
          </cell>
          <cell r="Q32">
            <v>181</v>
          </cell>
          <cell r="R32">
            <v>110</v>
          </cell>
          <cell r="S32">
            <v>127</v>
          </cell>
          <cell r="T32">
            <v>-42</v>
          </cell>
          <cell r="U32">
            <v>803.00729927007296</v>
          </cell>
          <cell r="V32">
            <v>405.53771289537713</v>
          </cell>
          <cell r="W32">
            <v>797.32603406326029</v>
          </cell>
          <cell r="X32">
            <v>1102.2092457420924</v>
          </cell>
          <cell r="Y32">
            <v>633</v>
          </cell>
          <cell r="Z32">
            <v>3066.080291970803</v>
          </cell>
          <cell r="AA32">
            <v>3699.080291970803</v>
          </cell>
          <cell r="AB32">
            <v>7.5281564908120921E-2</v>
          </cell>
          <cell r="AC32">
            <v>5.3822629969418959E-2</v>
          </cell>
          <cell r="AD32">
            <v>6.3176265270506113E-2</v>
          </cell>
          <cell r="AE32">
            <v>7.9022988505747127E-2</v>
          </cell>
          <cell r="AF32">
            <v>6.0246679316888048E-2</v>
          </cell>
          <cell r="AG32">
            <v>-1.2093291102792975E-2</v>
          </cell>
          <cell r="AH32">
            <v>0.20787102820691111</v>
          </cell>
          <cell r="AI32">
            <v>0.11866371258030711</v>
          </cell>
          <cell r="AJ32">
            <v>8.2621668039908377E-2</v>
          </cell>
          <cell r="AK32">
            <v>0.21277311271703178</v>
          </cell>
          <cell r="AL32">
            <v>6.5345308144936512E-2</v>
          </cell>
          <cell r="AM32">
            <v>0.11984328758274919</v>
          </cell>
          <cell r="AN32">
            <v>0.10487572995638783</v>
          </cell>
          <cell r="AO32" t="str">
            <v>Miscellaneous services</v>
          </cell>
          <cell r="AP32">
            <v>18</v>
          </cell>
          <cell r="AQ32">
            <v>4</v>
          </cell>
          <cell r="AR32" t="str">
            <v>R4</v>
          </cell>
          <cell r="AS32" t="str">
            <v>Fox Corporation</v>
          </cell>
          <cell r="AT32">
            <v>1</v>
          </cell>
          <cell r="AU32">
            <v>0</v>
          </cell>
          <cell r="AV32">
            <v>1</v>
          </cell>
          <cell r="AW32">
            <v>0</v>
          </cell>
          <cell r="AX32">
            <v>0</v>
          </cell>
          <cell r="AY32">
            <v>0</v>
          </cell>
          <cell r="BA32">
            <v>115</v>
          </cell>
          <cell r="BB32">
            <v>112</v>
          </cell>
          <cell r="BC32">
            <v>62</v>
          </cell>
          <cell r="BD32">
            <v>107</v>
          </cell>
          <cell r="BE32">
            <v>72</v>
          </cell>
          <cell r="BF32">
            <v>39</v>
          </cell>
          <cell r="BG32">
            <v>33</v>
          </cell>
          <cell r="BH32">
            <v>35</v>
          </cell>
          <cell r="BI32">
            <v>8</v>
          </cell>
          <cell r="BJ32">
            <v>16</v>
          </cell>
          <cell r="BK32" t="str">
            <v>Fox Corporation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3473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-42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H32">
            <v>6.3250000000000001E-2</v>
          </cell>
          <cell r="CI32">
            <v>0.14056664129158086</v>
          </cell>
          <cell r="CJ32">
            <v>8000</v>
          </cell>
          <cell r="CK32">
            <v>22111.080291970804</v>
          </cell>
          <cell r="CL32">
            <v>506</v>
          </cell>
          <cell r="CM32">
            <v>3108.080291970803</v>
          </cell>
          <cell r="CN32">
            <v>102</v>
          </cell>
          <cell r="CO32">
            <v>-7.7316641291580862E-2</v>
          </cell>
          <cell r="CP32">
            <v>618.53313033264692</v>
          </cell>
          <cell r="CQ32">
            <v>618.53313033264692</v>
          </cell>
        </row>
        <row r="33">
          <cell r="A33" t="str">
            <v>General Dynamics</v>
          </cell>
          <cell r="B33">
            <v>3417</v>
          </cell>
          <cell r="C33">
            <v>3255</v>
          </cell>
          <cell r="D33">
            <v>3145</v>
          </cell>
          <cell r="E33">
            <v>3566</v>
          </cell>
          <cell r="F33">
            <v>3459</v>
          </cell>
          <cell r="G33">
            <v>3496</v>
          </cell>
          <cell r="H33">
            <v>3614</v>
          </cell>
          <cell r="I33">
            <v>3511.3211110124575</v>
          </cell>
          <cell r="J33">
            <v>3278.359119662779</v>
          </cell>
          <cell r="K33">
            <v>3222.979033159565</v>
          </cell>
          <cell r="L33">
            <v>16842</v>
          </cell>
          <cell r="M33">
            <v>17122.659263834801</v>
          </cell>
          <cell r="N33">
            <v>33964.659263834801</v>
          </cell>
          <cell r="O33">
            <v>649</v>
          </cell>
          <cell r="P33">
            <v>515</v>
          </cell>
          <cell r="Q33">
            <v>558</v>
          </cell>
          <cell r="R33">
            <v>471</v>
          </cell>
          <cell r="S33">
            <v>587</v>
          </cell>
          <cell r="T33">
            <v>656</v>
          </cell>
          <cell r="U33">
            <v>698</v>
          </cell>
          <cell r="V33">
            <v>777.32111101245744</v>
          </cell>
          <cell r="W33">
            <v>787.35911966277877</v>
          </cell>
          <cell r="X33">
            <v>837.97903315956523</v>
          </cell>
          <cell r="Y33">
            <v>2780</v>
          </cell>
          <cell r="Z33">
            <v>3756.6592638348011</v>
          </cell>
          <cell r="AA33">
            <v>6536.6592638348011</v>
          </cell>
          <cell r="AB33">
            <v>0.18993268949370792</v>
          </cell>
          <cell r="AC33">
            <v>0.15821812596006143</v>
          </cell>
          <cell r="AD33">
            <v>0.17742448330683624</v>
          </cell>
          <cell r="AE33">
            <v>0.13208076275939429</v>
          </cell>
          <cell r="AF33">
            <v>0.16970222607690083</v>
          </cell>
          <cell r="AG33">
            <v>0.18764302059496568</v>
          </cell>
          <cell r="AH33">
            <v>0.19313779745434423</v>
          </cell>
          <cell r="AI33">
            <v>0.22137568352110182</v>
          </cell>
          <cell r="AJ33">
            <v>0.24016866088293851</v>
          </cell>
          <cell r="AK33">
            <v>0.26000139142638912</v>
          </cell>
          <cell r="AL33">
            <v>0.1650635316470728</v>
          </cell>
          <cell r="AM33">
            <v>0.21939695265497314</v>
          </cell>
          <cell r="AN33">
            <v>0.19245472810601591</v>
          </cell>
          <cell r="AO33" t="str">
            <v>Aerospace &amp; defense</v>
          </cell>
          <cell r="AP33">
            <v>1</v>
          </cell>
          <cell r="AQ33">
            <v>3</v>
          </cell>
          <cell r="AR33" t="str">
            <v>A3</v>
          </cell>
          <cell r="AS33" t="str">
            <v>General Dynamics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BA33">
            <v>58</v>
          </cell>
          <cell r="BB33">
            <v>66</v>
          </cell>
          <cell r="BC33">
            <v>55</v>
          </cell>
          <cell r="BD33">
            <v>46</v>
          </cell>
          <cell r="BE33">
            <v>40</v>
          </cell>
          <cell r="BF33">
            <v>37</v>
          </cell>
          <cell r="BG33">
            <v>37</v>
          </cell>
          <cell r="BH33">
            <v>33</v>
          </cell>
          <cell r="BI33">
            <v>29</v>
          </cell>
          <cell r="BJ33">
            <v>29</v>
          </cell>
          <cell r="BK33" t="str">
            <v>General Dynamics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H33">
            <v>0.15873370577281193</v>
          </cell>
          <cell r="CI33">
            <v>0.22754361166599074</v>
          </cell>
          <cell r="CJ33">
            <v>13425</v>
          </cell>
          <cell r="CK33">
            <v>13626.659263834801</v>
          </cell>
          <cell r="CL33">
            <v>2131</v>
          </cell>
          <cell r="CM33">
            <v>3100.6592638348011</v>
          </cell>
          <cell r="CN33">
            <v>73</v>
          </cell>
          <cell r="CO33">
            <v>-6.8809905893178813E-2</v>
          </cell>
          <cell r="CP33">
            <v>923.77298661592556</v>
          </cell>
          <cell r="CQ33">
            <v>923.77298661592556</v>
          </cell>
        </row>
        <row r="34">
          <cell r="A34" t="str">
            <v>HCA Holdings</v>
          </cell>
          <cell r="B34">
            <v>7117</v>
          </cell>
          <cell r="C34">
            <v>8693</v>
          </cell>
          <cell r="D34">
            <v>4662</v>
          </cell>
          <cell r="E34">
            <v>4420</v>
          </cell>
          <cell r="F34">
            <v>4500</v>
          </cell>
          <cell r="G34">
            <v>3666.3207227037192</v>
          </cell>
          <cell r="H34">
            <v>4020.0875873704508</v>
          </cell>
          <cell r="I34">
            <v>3461.6751482704562</v>
          </cell>
          <cell r="J34">
            <v>2243.6129586707639</v>
          </cell>
          <cell r="K34">
            <v>2884.3433820940709</v>
          </cell>
          <cell r="L34">
            <v>29392</v>
          </cell>
          <cell r="M34">
            <v>16276.039799109461</v>
          </cell>
          <cell r="N34">
            <v>45668.039799109465</v>
          </cell>
          <cell r="O34">
            <v>1222</v>
          </cell>
          <cell r="P34">
            <v>1769</v>
          </cell>
          <cell r="Q34">
            <v>1021</v>
          </cell>
          <cell r="R34">
            <v>670</v>
          </cell>
          <cell r="S34">
            <v>759</v>
          </cell>
          <cell r="T34">
            <v>940</v>
          </cell>
          <cell r="U34">
            <v>1129</v>
          </cell>
          <cell r="V34">
            <v>1064.6553388042532</v>
          </cell>
          <cell r="W34">
            <v>805.18219319051036</v>
          </cell>
          <cell r="X34">
            <v>733.54916291438553</v>
          </cell>
          <cell r="Y34">
            <v>5441</v>
          </cell>
          <cell r="Z34">
            <v>4672.3866949091489</v>
          </cell>
          <cell r="AA34">
            <v>10113.38669490915</v>
          </cell>
          <cell r="AB34">
            <v>0.17170155964591821</v>
          </cell>
          <cell r="AC34">
            <v>0.20349706660531461</v>
          </cell>
          <cell r="AD34">
            <v>0.21900471900471902</v>
          </cell>
          <cell r="AE34">
            <v>0.15158371040723981</v>
          </cell>
          <cell r="AF34">
            <v>0.16866666666666666</v>
          </cell>
          <cell r="AG34">
            <v>0.25638782613289746</v>
          </cell>
          <cell r="AH34">
            <v>0.28083965223714979</v>
          </cell>
          <cell r="AI34">
            <v>0.30755495336879979</v>
          </cell>
          <cell r="AJ34">
            <v>0.35887749269711089</v>
          </cell>
          <cell r="AK34">
            <v>0.25432102414304752</v>
          </cell>
          <cell r="AL34">
            <v>0.18511839956450735</v>
          </cell>
          <cell r="AM34">
            <v>0.28707147147457807</v>
          </cell>
          <cell r="AN34">
            <v>0.22145436369498747</v>
          </cell>
          <cell r="AO34" t="str">
            <v>Health care</v>
          </cell>
          <cell r="AP34">
            <v>10</v>
          </cell>
          <cell r="AQ34">
            <v>4</v>
          </cell>
          <cell r="AR34" t="str">
            <v>J4</v>
          </cell>
          <cell r="AS34" t="str">
            <v>HCA Holdings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BA34">
            <v>27</v>
          </cell>
          <cell r="BB34">
            <v>21</v>
          </cell>
          <cell r="BC34">
            <v>33</v>
          </cell>
          <cell r="BD34">
            <v>32</v>
          </cell>
          <cell r="BE34">
            <v>27</v>
          </cell>
          <cell r="BF34">
            <v>35</v>
          </cell>
          <cell r="BG34">
            <v>30</v>
          </cell>
          <cell r="BH34">
            <v>34</v>
          </cell>
          <cell r="BI34">
            <v>51</v>
          </cell>
          <cell r="BJ34">
            <v>36</v>
          </cell>
          <cell r="BK34" t="str">
            <v>HCA Holdings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H34">
            <v>0.18940516273849609</v>
          </cell>
          <cell r="CI34">
            <v>0.29599285061733699</v>
          </cell>
          <cell r="CJ34">
            <v>22275</v>
          </cell>
          <cell r="CK34">
            <v>12609.719076405741</v>
          </cell>
          <cell r="CL34">
            <v>4219</v>
          </cell>
          <cell r="CM34">
            <v>3732.3866949091489</v>
          </cell>
          <cell r="CN34">
            <v>31</v>
          </cell>
          <cell r="CO34">
            <v>-0.1065876878788409</v>
          </cell>
          <cell r="CP34">
            <v>2374.240747501181</v>
          </cell>
          <cell r="CQ34">
            <v>2374.240747501181</v>
          </cell>
        </row>
        <row r="35">
          <cell r="A35" t="str">
            <v>3M</v>
          </cell>
          <cell r="B35">
            <v>3785</v>
          </cell>
          <cell r="C35">
            <v>3612</v>
          </cell>
          <cell r="D35">
            <v>3597</v>
          </cell>
          <cell r="E35">
            <v>2949</v>
          </cell>
          <cell r="F35">
            <v>3378</v>
          </cell>
          <cell r="G35">
            <v>4090</v>
          </cell>
          <cell r="H35">
            <v>4291</v>
          </cell>
          <cell r="I35">
            <v>4324.6422220249151</v>
          </cell>
          <cell r="J35">
            <v>3735.8912407672778</v>
          </cell>
          <cell r="K35">
            <v>3118.9161326382609</v>
          </cell>
          <cell r="L35">
            <v>17321</v>
          </cell>
          <cell r="M35">
            <v>19560.449595430451</v>
          </cell>
          <cell r="N35">
            <v>36881.449595430451</v>
          </cell>
          <cell r="O35">
            <v>561.25599999999997</v>
          </cell>
          <cell r="P35">
            <v>705.572</v>
          </cell>
          <cell r="Q35">
            <v>666.31200000000001</v>
          </cell>
          <cell r="R35">
            <v>431.18399999999997</v>
          </cell>
          <cell r="S35">
            <v>621</v>
          </cell>
          <cell r="T35">
            <v>1022</v>
          </cell>
          <cell r="U35">
            <v>1192</v>
          </cell>
          <cell r="V35">
            <v>1210.6422220249149</v>
          </cell>
          <cell r="W35">
            <v>964.89124076727785</v>
          </cell>
          <cell r="X35">
            <v>871.91613263826082</v>
          </cell>
          <cell r="Y35">
            <v>2985.3239999999996</v>
          </cell>
          <cell r="Z35">
            <v>5261.4495954304539</v>
          </cell>
          <cell r="AA35">
            <v>8246.7735954304535</v>
          </cell>
          <cell r="AB35">
            <v>0.14828428005284014</v>
          </cell>
          <cell r="AC35">
            <v>0.19534108527131783</v>
          </cell>
          <cell r="AD35">
            <v>0.18524103419516263</v>
          </cell>
          <cell r="AE35">
            <v>0.14621363173957272</v>
          </cell>
          <cell r="AF35">
            <v>0.18383658969804617</v>
          </cell>
          <cell r="AG35">
            <v>0.24987775061124695</v>
          </cell>
          <cell r="AH35">
            <v>0.27779072477278022</v>
          </cell>
          <cell r="AI35">
            <v>0.27994043434604848</v>
          </cell>
          <cell r="AJ35">
            <v>0.25827605210720972</v>
          </cell>
          <cell r="AK35">
            <v>0.27955741531937744</v>
          </cell>
          <cell r="AL35">
            <v>0.17235286646267534</v>
          </cell>
          <cell r="AM35">
            <v>0.26898408289447445</v>
          </cell>
          <cell r="AN35">
            <v>0.22360220885819559</v>
          </cell>
          <cell r="AO35" t="str">
            <v>Miscellaneous manufacturing</v>
          </cell>
          <cell r="AP35">
            <v>17</v>
          </cell>
          <cell r="AQ35">
            <v>1</v>
          </cell>
          <cell r="AR35" t="str">
            <v>Q1</v>
          </cell>
          <cell r="AS35" t="str">
            <v>3M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BA35">
            <v>52</v>
          </cell>
          <cell r="BB35">
            <v>63</v>
          </cell>
          <cell r="BC35">
            <v>46</v>
          </cell>
          <cell r="BD35">
            <v>54</v>
          </cell>
          <cell r="BE35">
            <v>42</v>
          </cell>
          <cell r="BF35">
            <v>30</v>
          </cell>
          <cell r="BG35">
            <v>28</v>
          </cell>
          <cell r="BH35">
            <v>24</v>
          </cell>
          <cell r="BI35">
            <v>23</v>
          </cell>
          <cell r="BJ35">
            <v>31</v>
          </cell>
          <cell r="BK35" t="str">
            <v>3M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H35">
            <v>0.1790830378250591</v>
          </cell>
          <cell r="CI35">
            <v>0.27403531935378728</v>
          </cell>
          <cell r="CJ35">
            <v>13536</v>
          </cell>
          <cell r="CK35">
            <v>15470.449595430455</v>
          </cell>
          <cell r="CL35">
            <v>2424.0680000000002</v>
          </cell>
          <cell r="CM35">
            <v>4239.4495954304539</v>
          </cell>
          <cell r="CN35">
            <v>48</v>
          </cell>
          <cell r="CO35">
            <v>-9.4952281528728172E-2</v>
          </cell>
          <cell r="CP35">
            <v>1285.2740827728646</v>
          </cell>
          <cell r="CQ35">
            <v>1285.2740827728646</v>
          </cell>
        </row>
        <row r="36">
          <cell r="A36" t="str">
            <v>Deere</v>
          </cell>
          <cell r="B36">
            <v>4841</v>
          </cell>
          <cell r="C36">
            <v>3878</v>
          </cell>
          <cell r="D36">
            <v>2029</v>
          </cell>
          <cell r="E36">
            <v>2094</v>
          </cell>
          <cell r="F36">
            <v>2152</v>
          </cell>
          <cell r="G36">
            <v>1559</v>
          </cell>
          <cell r="H36">
            <v>941.93420778528923</v>
          </cell>
          <cell r="I36">
            <v>1809.2005266718243</v>
          </cell>
          <cell r="J36">
            <v>3149.5937973037544</v>
          </cell>
          <cell r="K36">
            <v>4043.2258702773829</v>
          </cell>
          <cell r="L36">
            <v>14994</v>
          </cell>
          <cell r="M36">
            <v>11502.954402038251</v>
          </cell>
          <cell r="N36">
            <v>26496.954402038253</v>
          </cell>
          <cell r="O36">
            <v>514</v>
          </cell>
          <cell r="P36">
            <v>899</v>
          </cell>
          <cell r="Q36">
            <v>400</v>
          </cell>
          <cell r="R36">
            <v>619</v>
          </cell>
          <cell r="S36">
            <v>-557.99</v>
          </cell>
          <cell r="T36">
            <v>360</v>
          </cell>
          <cell r="U36">
            <v>46.534207785289226</v>
          </cell>
          <cell r="V36">
            <v>361.70052667182421</v>
          </cell>
          <cell r="W36">
            <v>1191.528444404983</v>
          </cell>
          <cell r="X36">
            <v>1363.0711730952155</v>
          </cell>
          <cell r="Y36">
            <v>1874.01</v>
          </cell>
          <cell r="Z36">
            <v>3322.8343519573118</v>
          </cell>
          <cell r="AA36">
            <v>5196.844351957312</v>
          </cell>
          <cell r="AB36">
            <v>0.1061764098326792</v>
          </cell>
          <cell r="AC36">
            <v>0.23182052604435277</v>
          </cell>
          <cell r="AD36">
            <v>0.19714144898965008</v>
          </cell>
          <cell r="AE36">
            <v>0.29560649474689588</v>
          </cell>
          <cell r="AF36">
            <v>-0.25928903345724907</v>
          </cell>
          <cell r="AG36">
            <v>0.23091725465041693</v>
          </cell>
          <cell r="AH36">
            <v>4.9402821768945185E-2</v>
          </cell>
          <cell r="AI36">
            <v>0.19992285064011261</v>
          </cell>
          <cell r="AJ36">
            <v>0.37831178275274879</v>
          </cell>
          <cell r="AK36">
            <v>0.33712466649846173</v>
          </cell>
          <cell r="AL36">
            <v>0.12498399359743897</v>
          </cell>
          <cell r="AM36">
            <v>0.28886790608928492</v>
          </cell>
          <cell r="AN36">
            <v>0.1961298748945105</v>
          </cell>
          <cell r="AO36" t="str">
            <v>Industrial machinery</v>
          </cell>
          <cell r="AP36">
            <v>12</v>
          </cell>
          <cell r="AQ36">
            <v>2</v>
          </cell>
          <cell r="AR36" t="str">
            <v>L2</v>
          </cell>
          <cell r="AS36" t="str">
            <v>Deere</v>
          </cell>
          <cell r="AT36">
            <v>0</v>
          </cell>
          <cell r="AU36">
            <v>1</v>
          </cell>
          <cell r="AV36">
            <v>1</v>
          </cell>
          <cell r="AW36">
            <v>0</v>
          </cell>
          <cell r="AX36">
            <v>1</v>
          </cell>
          <cell r="AY36">
            <v>1</v>
          </cell>
          <cell r="BA36">
            <v>38</v>
          </cell>
          <cell r="BB36">
            <v>53</v>
          </cell>
          <cell r="BC36">
            <v>82</v>
          </cell>
          <cell r="BD36">
            <v>73</v>
          </cell>
          <cell r="BE36">
            <v>68</v>
          </cell>
          <cell r="BF36">
            <v>85</v>
          </cell>
          <cell r="BG36">
            <v>122</v>
          </cell>
          <cell r="BH36">
            <v>69</v>
          </cell>
          <cell r="BI36">
            <v>33</v>
          </cell>
          <cell r="BJ36">
            <v>21</v>
          </cell>
          <cell r="BK36" t="str">
            <v>Deere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2152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-557.99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H36">
            <v>0.13395154141633014</v>
          </cell>
          <cell r="CI36">
            <v>0.29795333246399525</v>
          </cell>
          <cell r="CJ36">
            <v>10153</v>
          </cell>
          <cell r="CK36">
            <v>9943.9544020382509</v>
          </cell>
          <cell r="CL36">
            <v>1360.01</v>
          </cell>
          <cell r="CM36">
            <v>2962.8343519573118</v>
          </cell>
          <cell r="CN36">
            <v>38</v>
          </cell>
          <cell r="CO36">
            <v>-0.1640017910476651</v>
          </cell>
          <cell r="CP36">
            <v>1665.1101845069438</v>
          </cell>
          <cell r="CQ36">
            <v>1665.1101845069438</v>
          </cell>
        </row>
        <row r="37">
          <cell r="A37" t="str">
            <v>Publix Super Markets</v>
          </cell>
          <cell r="B37">
            <v>3478</v>
          </cell>
          <cell r="C37">
            <v>5495.4730000000009</v>
          </cell>
          <cell r="D37">
            <v>4892.5810000000001</v>
          </cell>
          <cell r="E37">
            <v>3724.4459999999999</v>
          </cell>
          <cell r="F37">
            <v>2858.1469999999999</v>
          </cell>
          <cell r="G37">
            <v>2963.393</v>
          </cell>
          <cell r="H37">
            <v>2871.0340000000001</v>
          </cell>
          <cell r="I37">
            <v>2831.7060000000001</v>
          </cell>
          <cell r="J37">
            <v>2491.8870000000002</v>
          </cell>
          <cell r="K37">
            <v>2380.4780000000001</v>
          </cell>
          <cell r="L37">
            <v>20448.647000000001</v>
          </cell>
          <cell r="M37">
            <v>13538.498</v>
          </cell>
          <cell r="N37">
            <v>33987.145000000004</v>
          </cell>
          <cell r="O37">
            <v>810</v>
          </cell>
          <cell r="P37">
            <v>755.00800000000004</v>
          </cell>
          <cell r="Q37">
            <v>871.18700000000001</v>
          </cell>
          <cell r="R37">
            <v>504.04700000000003</v>
          </cell>
          <cell r="S37">
            <v>413.73500000000001</v>
          </cell>
          <cell r="T37">
            <v>771.35500000000002</v>
          </cell>
          <cell r="U37">
            <v>820.98900000000003</v>
          </cell>
          <cell r="V37">
            <v>758.08399999999995</v>
          </cell>
          <cell r="W37">
            <v>754.18700000000001</v>
          </cell>
          <cell r="X37">
            <v>725.46299999999997</v>
          </cell>
          <cell r="Y37">
            <v>3353.9770000000003</v>
          </cell>
          <cell r="Z37">
            <v>3830.0779999999995</v>
          </cell>
          <cell r="AA37">
            <v>7184.0550000000003</v>
          </cell>
          <cell r="AB37">
            <v>0.23289246693502014</v>
          </cell>
          <cell r="AC37">
            <v>0.13738726402622667</v>
          </cell>
          <cell r="AD37">
            <v>0.17806286702253882</v>
          </cell>
          <cell r="AE37">
            <v>0.13533475851173571</v>
          </cell>
          <cell r="AF37">
            <v>0.14475637537187555</v>
          </cell>
          <cell r="AG37">
            <v>0.26029453400207125</v>
          </cell>
          <cell r="AH37">
            <v>0.2859558611984393</v>
          </cell>
          <cell r="AI37">
            <v>0.26771282046935663</v>
          </cell>
          <cell r="AJ37">
            <v>0.30265698243941236</v>
          </cell>
          <cell r="AK37">
            <v>0.30475517942194802</v>
          </cell>
          <cell r="AL37">
            <v>0.164019507011882</v>
          </cell>
          <cell r="AM37">
            <v>0.28290272672788369</v>
          </cell>
          <cell r="AN37">
            <v>0.21137565394210073</v>
          </cell>
          <cell r="AO37" t="str">
            <v>Retail &amp; wholesale trade</v>
          </cell>
          <cell r="AP37">
            <v>23</v>
          </cell>
          <cell r="AQ37">
            <v>9</v>
          </cell>
          <cell r="AR37" t="str">
            <v>W9</v>
          </cell>
          <cell r="AS37" t="str">
            <v>Publix Super Markets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BA37">
            <v>55</v>
          </cell>
          <cell r="BB37">
            <v>37</v>
          </cell>
          <cell r="BC37">
            <v>31</v>
          </cell>
          <cell r="BD37">
            <v>43</v>
          </cell>
          <cell r="BE37">
            <v>54</v>
          </cell>
          <cell r="BF37">
            <v>49</v>
          </cell>
          <cell r="BG37">
            <v>46</v>
          </cell>
          <cell r="BH37">
            <v>46</v>
          </cell>
          <cell r="BI37">
            <v>44</v>
          </cell>
          <cell r="BJ37">
            <v>48</v>
          </cell>
          <cell r="BK37" t="str">
            <v>Publix Super Markets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H37">
            <v>0.14990453811218865</v>
          </cell>
          <cell r="CI37">
            <v>0.28923807375907851</v>
          </cell>
          <cell r="CJ37">
            <v>16970.647000000001</v>
          </cell>
          <cell r="CK37">
            <v>10575.105</v>
          </cell>
          <cell r="CL37">
            <v>2543.9770000000003</v>
          </cell>
          <cell r="CM37">
            <v>3058.723</v>
          </cell>
          <cell r="CN37">
            <v>32</v>
          </cell>
          <cell r="CO37">
            <v>-0.13933353564688986</v>
          </cell>
          <cell r="CP37">
            <v>2364.5802487252845</v>
          </cell>
          <cell r="CQ37">
            <v>2364.5802487252845</v>
          </cell>
        </row>
        <row r="38">
          <cell r="A38" t="str">
            <v>International Paper</v>
          </cell>
          <cell r="B38">
            <v>1413</v>
          </cell>
          <cell r="C38">
            <v>859</v>
          </cell>
          <cell r="D38">
            <v>692</v>
          </cell>
          <cell r="E38">
            <v>1313</v>
          </cell>
          <cell r="F38">
            <v>1413</v>
          </cell>
          <cell r="G38">
            <v>326.67883211678833</v>
          </cell>
          <cell r="H38">
            <v>578.04622871046229</v>
          </cell>
          <cell r="I38">
            <v>1148.0608272506083</v>
          </cell>
          <cell r="J38">
            <v>569.65450121654499</v>
          </cell>
          <cell r="K38">
            <v>499.98296836982968</v>
          </cell>
          <cell r="L38">
            <v>5690</v>
          </cell>
          <cell r="M38">
            <v>3122.4233576642337</v>
          </cell>
          <cell r="N38">
            <v>8812.4233576642328</v>
          </cell>
          <cell r="O38">
            <v>427</v>
          </cell>
          <cell r="P38">
            <v>408</v>
          </cell>
          <cell r="Q38">
            <v>113</v>
          </cell>
          <cell r="R38">
            <v>235</v>
          </cell>
          <cell r="S38">
            <v>233</v>
          </cell>
          <cell r="T38">
            <v>-342.32116788321167</v>
          </cell>
          <cell r="U38">
            <v>6.0462287104622874</v>
          </cell>
          <cell r="V38">
            <v>-12.93917274939173</v>
          </cell>
          <cell r="W38">
            <v>96.654501216545015</v>
          </cell>
          <cell r="X38">
            <v>-760.01703163017032</v>
          </cell>
          <cell r="Y38">
            <v>1416</v>
          </cell>
          <cell r="Z38">
            <v>-1012.5766423357665</v>
          </cell>
          <cell r="AA38">
            <v>403.42335766423355</v>
          </cell>
          <cell r="AB38">
            <v>0.30219391365888182</v>
          </cell>
          <cell r="AC38">
            <v>0.47497089639115253</v>
          </cell>
          <cell r="AD38">
            <v>0.16329479768786126</v>
          </cell>
          <cell r="AE38">
            <v>0.17897943640517899</v>
          </cell>
          <cell r="AF38">
            <v>0.16489738145789101</v>
          </cell>
          <cell r="AG38">
            <v>-1.0478829181097085</v>
          </cell>
          <cell r="AH38">
            <v>1.0459766728260734E-2</v>
          </cell>
          <cell r="AI38">
            <v>-1.1270459232006581E-2</v>
          </cell>
          <cell r="AJ38">
            <v>0.16967214515137019</v>
          </cell>
          <cell r="AK38">
            <v>-1.5200858423401284</v>
          </cell>
          <cell r="AL38">
            <v>0.24885764499121266</v>
          </cell>
          <cell r="AM38">
            <v>-0.32429191251414302</v>
          </cell>
          <cell r="AN38">
            <v>4.5778935179433149E-2</v>
          </cell>
          <cell r="AO38" t="str">
            <v>Miscellaneous manufacturing</v>
          </cell>
          <cell r="AP38">
            <v>17</v>
          </cell>
          <cell r="AQ38">
            <v>2</v>
          </cell>
          <cell r="AR38" t="str">
            <v>Q2</v>
          </cell>
          <cell r="AS38" t="str">
            <v>International Paper</v>
          </cell>
          <cell r="AT38">
            <v>3</v>
          </cell>
          <cell r="AU38">
            <v>0</v>
          </cell>
          <cell r="AV38">
            <v>3</v>
          </cell>
          <cell r="AW38">
            <v>2</v>
          </cell>
          <cell r="AX38">
            <v>0</v>
          </cell>
          <cell r="AY38">
            <v>2</v>
          </cell>
          <cell r="BA38">
            <v>124</v>
          </cell>
          <cell r="BB38">
            <v>184</v>
          </cell>
          <cell r="BC38">
            <v>178</v>
          </cell>
          <cell r="BD38">
            <v>112</v>
          </cell>
          <cell r="BE38">
            <v>101</v>
          </cell>
          <cell r="BF38">
            <v>233</v>
          </cell>
          <cell r="BG38">
            <v>182</v>
          </cell>
          <cell r="BH38">
            <v>99</v>
          </cell>
          <cell r="BI38">
            <v>167</v>
          </cell>
          <cell r="BJ38">
            <v>169</v>
          </cell>
          <cell r="BK38" t="str">
            <v>International Paper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326.67883211678833</v>
          </cell>
          <cell r="BR38">
            <v>0</v>
          </cell>
          <cell r="BS38">
            <v>1148.0608272506083</v>
          </cell>
          <cell r="BT38">
            <v>0</v>
          </cell>
          <cell r="BU38">
            <v>499.98296836982968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-342.32116788321167</v>
          </cell>
          <cell r="CB38">
            <v>0</v>
          </cell>
          <cell r="CC38">
            <v>-12.93917274939173</v>
          </cell>
          <cell r="CD38">
            <v>0</v>
          </cell>
          <cell r="CE38">
            <v>-760.01703163017032</v>
          </cell>
          <cell r="CH38">
            <v>0.23123684825812485</v>
          </cell>
          <cell r="CI38">
            <v>-0.23974131696504328</v>
          </cell>
          <cell r="CJ38">
            <v>4277</v>
          </cell>
          <cell r="CK38">
            <v>2795.7445255474458</v>
          </cell>
          <cell r="CL38">
            <v>989</v>
          </cell>
          <cell r="CM38">
            <v>-670.25547445255472</v>
          </cell>
          <cell r="CN38">
            <v>294</v>
          </cell>
          <cell r="CO38">
            <v>0.47097816522316815</v>
          </cell>
          <cell r="CP38">
            <v>0</v>
          </cell>
          <cell r="CQ38">
            <v>-2014.3736126594902</v>
          </cell>
        </row>
        <row r="39">
          <cell r="A39" t="str">
            <v>Travelers Cos.</v>
          </cell>
          <cell r="B39">
            <v>3093</v>
          </cell>
          <cell r="C39">
            <v>4101</v>
          </cell>
          <cell r="D39">
            <v>3091</v>
          </cell>
          <cell r="E39">
            <v>3205</v>
          </cell>
          <cell r="F39">
            <v>3031</v>
          </cell>
          <cell r="G39">
            <v>2794</v>
          </cell>
          <cell r="H39">
            <v>3938</v>
          </cell>
          <cell r="I39">
            <v>4621</v>
          </cell>
          <cell r="J39">
            <v>4898.861082178053</v>
          </cell>
          <cell r="K39">
            <v>4804</v>
          </cell>
          <cell r="L39">
            <v>16521</v>
          </cell>
          <cell r="M39">
            <v>21055.861082178053</v>
          </cell>
          <cell r="N39">
            <v>37576.861082178053</v>
          </cell>
          <cell r="O39">
            <v>636</v>
          </cell>
          <cell r="P39">
            <v>659</v>
          </cell>
          <cell r="Q39">
            <v>532</v>
          </cell>
          <cell r="R39">
            <v>546</v>
          </cell>
          <cell r="S39">
            <v>424</v>
          </cell>
          <cell r="T39">
            <v>273</v>
          </cell>
          <cell r="U39">
            <v>899</v>
          </cell>
          <cell r="V39">
            <v>1098</v>
          </cell>
          <cell r="W39">
            <v>1168.8610821780528</v>
          </cell>
          <cell r="X39">
            <v>1014</v>
          </cell>
          <cell r="Y39">
            <v>2797</v>
          </cell>
          <cell r="Z39">
            <v>4452.861082178053</v>
          </cell>
          <cell r="AA39">
            <v>7249.861082178053</v>
          </cell>
          <cell r="AB39">
            <v>0.20562560620756548</v>
          </cell>
          <cell r="AC39">
            <v>0.16069251402097048</v>
          </cell>
          <cell r="AD39">
            <v>0.17211258492397283</v>
          </cell>
          <cell r="AE39">
            <v>0.17035881435257411</v>
          </cell>
          <cell r="AF39">
            <v>0.13988782580006598</v>
          </cell>
          <cell r="AG39">
            <v>9.770937723693629E-2</v>
          </cell>
          <cell r="AH39">
            <v>0.22828847130523108</v>
          </cell>
          <cell r="AI39">
            <v>0.23761090673014498</v>
          </cell>
          <cell r="AJ39">
            <v>0.23859853598019817</v>
          </cell>
          <cell r="AK39">
            <v>0.21107410491257286</v>
          </cell>
          <cell r="AL39">
            <v>0.16929967919617456</v>
          </cell>
          <cell r="AM39">
            <v>0.2114784603108448</v>
          </cell>
          <cell r="AN39">
            <v>0.19293418538400792</v>
          </cell>
          <cell r="AO39" t="str">
            <v>Financial</v>
          </cell>
          <cell r="AP39">
            <v>7</v>
          </cell>
          <cell r="AQ39">
            <v>5</v>
          </cell>
          <cell r="AR39" t="str">
            <v>G5</v>
          </cell>
          <cell r="AS39" t="str">
            <v>Travelers Cos.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BA39">
            <v>64</v>
          </cell>
          <cell r="BB39">
            <v>48</v>
          </cell>
          <cell r="BC39">
            <v>56</v>
          </cell>
          <cell r="BD39">
            <v>52</v>
          </cell>
          <cell r="BE39">
            <v>46</v>
          </cell>
          <cell r="BF39">
            <v>53</v>
          </cell>
          <cell r="BG39">
            <v>32</v>
          </cell>
          <cell r="BH39">
            <v>22</v>
          </cell>
          <cell r="BI39">
            <v>19</v>
          </cell>
          <cell r="BJ39">
            <v>18</v>
          </cell>
          <cell r="BK39" t="str">
            <v>Travelers Cos.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H39">
            <v>0.16093238010128091</v>
          </cell>
          <cell r="CI39">
            <v>0.22888472666442658</v>
          </cell>
          <cell r="CJ39">
            <v>13428</v>
          </cell>
          <cell r="CK39">
            <v>18261.861082178053</v>
          </cell>
          <cell r="CL39">
            <v>2161</v>
          </cell>
          <cell r="CM39">
            <v>4179.861082178053</v>
          </cell>
          <cell r="CN39">
            <v>74</v>
          </cell>
          <cell r="CO39">
            <v>-6.7952346563145666E-2</v>
          </cell>
          <cell r="CP39">
            <v>912.46410964992003</v>
          </cell>
          <cell r="CQ39">
            <v>912.46410964992003</v>
          </cell>
        </row>
        <row r="40">
          <cell r="A40" t="str">
            <v>McDonald's</v>
          </cell>
          <cell r="B40">
            <v>1599.7</v>
          </cell>
          <cell r="C40">
            <v>2185.8000000000002</v>
          </cell>
          <cell r="D40">
            <v>1271.3000000000002</v>
          </cell>
          <cell r="E40">
            <v>1964.3999999999999</v>
          </cell>
          <cell r="F40">
            <v>2034.1</v>
          </cell>
          <cell r="G40">
            <v>2072.1999999999998</v>
          </cell>
          <cell r="H40">
            <v>1938.1000000000001</v>
          </cell>
          <cell r="I40">
            <v>2467.1403736719039</v>
          </cell>
          <cell r="J40">
            <v>2545.7658022179639</v>
          </cell>
          <cell r="K40">
            <v>2753.7199335032929</v>
          </cell>
          <cell r="L40">
            <v>9055.2999999999993</v>
          </cell>
          <cell r="M40">
            <v>11776.92610939316</v>
          </cell>
          <cell r="N40">
            <v>20832.226109393159</v>
          </cell>
          <cell r="O40">
            <v>485.99679999999995</v>
          </cell>
          <cell r="P40">
            <v>860.21630000000005</v>
          </cell>
          <cell r="Q40">
            <v>480.41160000000002</v>
          </cell>
          <cell r="R40">
            <v>417.56469999999996</v>
          </cell>
          <cell r="S40">
            <v>186.63559999999998</v>
          </cell>
          <cell r="T40">
            <v>830.8</v>
          </cell>
          <cell r="U40">
            <v>1046.5999999999999</v>
          </cell>
          <cell r="V40">
            <v>1030.0403736719036</v>
          </cell>
          <cell r="W40">
            <v>1066.165802217964</v>
          </cell>
          <cell r="X40">
            <v>1161.6199335032929</v>
          </cell>
          <cell r="Y40">
            <v>2430.8249999999998</v>
          </cell>
          <cell r="Z40">
            <v>5135.2261093931602</v>
          </cell>
          <cell r="AA40">
            <v>7566.05110939316</v>
          </cell>
          <cell r="AB40">
            <v>0.30380496343064323</v>
          </cell>
          <cell r="AC40">
            <v>0.39354757983347055</v>
          </cell>
          <cell r="AD40">
            <v>0.37789003382364506</v>
          </cell>
          <cell r="AE40">
            <v>0.21256602524944002</v>
          </cell>
          <cell r="AF40">
            <v>9.1753404454058302E-2</v>
          </cell>
          <cell r="AG40">
            <v>0.40092655149116879</v>
          </cell>
          <cell r="AH40">
            <v>0.54001341520045398</v>
          </cell>
          <cell r="AI40">
            <v>0.41750375643963455</v>
          </cell>
          <cell r="AJ40">
            <v>0.41879964028469607</v>
          </cell>
          <cell r="AK40">
            <v>0.42183662883446382</v>
          </cell>
          <cell r="AL40">
            <v>0.26844223824721436</v>
          </cell>
          <cell r="AM40">
            <v>0.43604129479061216</v>
          </cell>
          <cell r="AN40">
            <v>0.36318975560569883</v>
          </cell>
          <cell r="AO40" t="str">
            <v>Miscellaneous services</v>
          </cell>
          <cell r="AP40">
            <v>18</v>
          </cell>
          <cell r="AQ40">
            <v>5</v>
          </cell>
          <cell r="AR40" t="str">
            <v>R5</v>
          </cell>
          <cell r="AS40" t="str">
            <v>McDonald's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BA40">
            <v>117</v>
          </cell>
          <cell r="BB40">
            <v>94</v>
          </cell>
          <cell r="BC40">
            <v>113</v>
          </cell>
          <cell r="BD40">
            <v>78</v>
          </cell>
          <cell r="BE40">
            <v>74</v>
          </cell>
          <cell r="BF40">
            <v>63</v>
          </cell>
          <cell r="BG40">
            <v>66</v>
          </cell>
          <cell r="BH40">
            <v>55</v>
          </cell>
          <cell r="BI40">
            <v>42</v>
          </cell>
          <cell r="BJ40">
            <v>41</v>
          </cell>
          <cell r="BK40" t="str">
            <v>McDonald's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H40">
            <v>0.26085468641021514</v>
          </cell>
          <cell r="CI40">
            <v>0.44353916441051594</v>
          </cell>
          <cell r="CJ40">
            <v>7455.6</v>
          </cell>
          <cell r="CK40">
            <v>9704.7261093931611</v>
          </cell>
          <cell r="CL40">
            <v>1944.8281999999999</v>
          </cell>
          <cell r="CM40">
            <v>4304.42610939316</v>
          </cell>
          <cell r="CN40">
            <v>43</v>
          </cell>
          <cell r="CO40">
            <v>-0.1826844780003008</v>
          </cell>
          <cell r="CP40">
            <v>1362.0223941790427</v>
          </cell>
          <cell r="CQ40">
            <v>1362.0223941790427</v>
          </cell>
        </row>
        <row r="41">
          <cell r="A41" t="str">
            <v>Hartford Financial Services</v>
          </cell>
          <cell r="B41">
            <v>2256</v>
          </cell>
          <cell r="C41">
            <v>2910</v>
          </cell>
          <cell r="D41">
            <v>2222</v>
          </cell>
          <cell r="E41">
            <v>2624</v>
          </cell>
          <cell r="F41">
            <v>1753</v>
          </cell>
          <cell r="G41">
            <v>704</v>
          </cell>
          <cell r="H41">
            <v>878.74209245742088</v>
          </cell>
          <cell r="I41">
            <v>2021.007299270073</v>
          </cell>
          <cell r="J41">
            <v>1736.8905109489051</v>
          </cell>
          <cell r="K41">
            <v>276.44525547445255</v>
          </cell>
          <cell r="L41">
            <v>11765</v>
          </cell>
          <cell r="M41">
            <v>5617.0851581508523</v>
          </cell>
          <cell r="N41">
            <v>17382.085158150854</v>
          </cell>
          <cell r="O41">
            <v>550</v>
          </cell>
          <cell r="P41">
            <v>486</v>
          </cell>
          <cell r="Q41">
            <v>410</v>
          </cell>
          <cell r="R41">
            <v>8</v>
          </cell>
          <cell r="S41">
            <v>-18</v>
          </cell>
          <cell r="T41">
            <v>116</v>
          </cell>
          <cell r="U41">
            <v>7.7420924574209247</v>
          </cell>
          <cell r="V41">
            <v>-77.992700729927009</v>
          </cell>
          <cell r="W41">
            <v>-67.109489051094897</v>
          </cell>
          <cell r="X41">
            <v>216.44525547445255</v>
          </cell>
          <cell r="Y41">
            <v>1436</v>
          </cell>
          <cell r="Z41">
            <v>195.08515815085156</v>
          </cell>
          <cell r="AA41">
            <v>1631.0851581508516</v>
          </cell>
          <cell r="AB41">
            <v>0.24379432624113476</v>
          </cell>
          <cell r="AC41">
            <v>0.1670103092783505</v>
          </cell>
          <cell r="AD41">
            <v>0.18451845184518451</v>
          </cell>
          <cell r="AE41">
            <v>3.0487804878048782E-3</v>
          </cell>
          <cell r="AF41">
            <v>-1.0268111808328579E-2</v>
          </cell>
          <cell r="AG41">
            <v>0.16477272727272727</v>
          </cell>
          <cell r="AH41">
            <v>8.8104263172030361E-3</v>
          </cell>
          <cell r="AI41">
            <v>-3.8591003980092319E-2</v>
          </cell>
          <cell r="AJ41">
            <v>-3.8637719895441978E-2</v>
          </cell>
          <cell r="AK41">
            <v>0.7829588361101576</v>
          </cell>
          <cell r="AL41">
            <v>0.12205694857628559</v>
          </cell>
          <cell r="AM41">
            <v>3.473067483546461E-2</v>
          </cell>
          <cell r="AN41">
            <v>9.3837139981217885E-2</v>
          </cell>
          <cell r="AO41" t="str">
            <v>Financial</v>
          </cell>
          <cell r="AP41">
            <v>7</v>
          </cell>
          <cell r="AQ41">
            <v>6</v>
          </cell>
          <cell r="AR41" t="str">
            <v>G6</v>
          </cell>
          <cell r="AS41" t="str">
            <v>Hartford Financial Services</v>
          </cell>
          <cell r="AT41">
            <v>2</v>
          </cell>
          <cell r="AU41">
            <v>1</v>
          </cell>
          <cell r="AV41">
            <v>3</v>
          </cell>
          <cell r="AW41">
            <v>2</v>
          </cell>
          <cell r="AX41">
            <v>1</v>
          </cell>
          <cell r="AY41">
            <v>3</v>
          </cell>
          <cell r="BA41">
            <v>89</v>
          </cell>
          <cell r="BB41">
            <v>74</v>
          </cell>
          <cell r="BC41">
            <v>75</v>
          </cell>
          <cell r="BD41">
            <v>58</v>
          </cell>
          <cell r="BE41">
            <v>85</v>
          </cell>
          <cell r="BF41">
            <v>163</v>
          </cell>
          <cell r="BG41">
            <v>128</v>
          </cell>
          <cell r="BH41">
            <v>61</v>
          </cell>
          <cell r="BI41">
            <v>67</v>
          </cell>
          <cell r="BJ41">
            <v>215</v>
          </cell>
          <cell r="BK41" t="str">
            <v>Hartford Financial Services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1753</v>
          </cell>
          <cell r="BQ41">
            <v>0</v>
          </cell>
          <cell r="BR41">
            <v>0</v>
          </cell>
          <cell r="BS41">
            <v>2021.007299270073</v>
          </cell>
          <cell r="BT41">
            <v>1736.8905109489051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-18</v>
          </cell>
          <cell r="CA41">
            <v>0</v>
          </cell>
          <cell r="CB41">
            <v>0</v>
          </cell>
          <cell r="CC41">
            <v>-77.992700729927009</v>
          </cell>
          <cell r="CD41">
            <v>-67.109489051094897</v>
          </cell>
          <cell r="CE41">
            <v>0</v>
          </cell>
          <cell r="CH41">
            <v>9.3174886949206018E-2</v>
          </cell>
          <cell r="CI41">
            <v>1.6096842534806987E-2</v>
          </cell>
          <cell r="CJ41">
            <v>9509</v>
          </cell>
          <cell r="CK41">
            <v>4913.0851581508523</v>
          </cell>
          <cell r="CL41">
            <v>886</v>
          </cell>
          <cell r="CM41">
            <v>79.085158150851555</v>
          </cell>
          <cell r="CN41">
            <v>292</v>
          </cell>
          <cell r="CO41">
            <v>7.7078044414399027E-2</v>
          </cell>
          <cell r="CP41">
            <v>0</v>
          </cell>
          <cell r="CQ41">
            <v>-732.9351243365204</v>
          </cell>
        </row>
        <row r="42">
          <cell r="A42" t="str">
            <v>Emerson Electric</v>
          </cell>
          <cell r="B42">
            <v>2624</v>
          </cell>
          <cell r="C42">
            <v>1465</v>
          </cell>
          <cell r="D42">
            <v>1345</v>
          </cell>
          <cell r="E42">
            <v>1747</v>
          </cell>
          <cell r="F42">
            <v>1600</v>
          </cell>
          <cell r="G42">
            <v>1310</v>
          </cell>
          <cell r="H42">
            <v>1301</v>
          </cell>
          <cell r="I42">
            <v>2815</v>
          </cell>
          <cell r="J42">
            <v>2037</v>
          </cell>
          <cell r="K42">
            <v>1664</v>
          </cell>
          <cell r="L42">
            <v>8781</v>
          </cell>
          <cell r="M42">
            <v>9127</v>
          </cell>
          <cell r="N42">
            <v>17908</v>
          </cell>
          <cell r="O42">
            <v>511</v>
          </cell>
          <cell r="P42">
            <v>152</v>
          </cell>
          <cell r="Q42">
            <v>123</v>
          </cell>
          <cell r="R42">
            <v>247</v>
          </cell>
          <cell r="S42">
            <v>306</v>
          </cell>
          <cell r="T42">
            <v>351</v>
          </cell>
          <cell r="U42">
            <v>394</v>
          </cell>
          <cell r="V42">
            <v>904</v>
          </cell>
          <cell r="W42">
            <v>742</v>
          </cell>
          <cell r="X42">
            <v>704</v>
          </cell>
          <cell r="Y42">
            <v>1339</v>
          </cell>
          <cell r="Z42">
            <v>3095</v>
          </cell>
          <cell r="AA42">
            <v>4434</v>
          </cell>
          <cell r="AB42">
            <v>0.19474085365853658</v>
          </cell>
          <cell r="AC42">
            <v>0.10375426621160409</v>
          </cell>
          <cell r="AD42">
            <v>9.1449814126394052E-2</v>
          </cell>
          <cell r="AE42">
            <v>0.14138523182598742</v>
          </cell>
          <cell r="AF42">
            <v>0.19125</v>
          </cell>
          <cell r="AG42">
            <v>0.2679389312977099</v>
          </cell>
          <cell r="AH42">
            <v>0.30284396617986165</v>
          </cell>
          <cell r="AI42">
            <v>0.32113676731793961</v>
          </cell>
          <cell r="AJ42">
            <v>0.36426116838487971</v>
          </cell>
          <cell r="AK42">
            <v>0.42307692307692307</v>
          </cell>
          <cell r="AL42">
            <v>0.1524883270698098</v>
          </cell>
          <cell r="AM42">
            <v>0.3391037580804207</v>
          </cell>
          <cell r="AN42">
            <v>0.24759883850792941</v>
          </cell>
          <cell r="AO42" t="str">
            <v>Miscellaneous manufacturing</v>
          </cell>
          <cell r="AP42">
            <v>17</v>
          </cell>
          <cell r="AQ42">
            <v>3</v>
          </cell>
          <cell r="AR42" t="str">
            <v>Q3</v>
          </cell>
          <cell r="AS42" t="str">
            <v>Emerson Electric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BA42">
            <v>78</v>
          </cell>
          <cell r="BB42">
            <v>128</v>
          </cell>
          <cell r="BC42">
            <v>107</v>
          </cell>
          <cell r="BD42">
            <v>91</v>
          </cell>
          <cell r="BE42">
            <v>91</v>
          </cell>
          <cell r="BF42">
            <v>99</v>
          </cell>
          <cell r="BG42">
            <v>93</v>
          </cell>
          <cell r="BH42">
            <v>47</v>
          </cell>
          <cell r="BI42">
            <v>57</v>
          </cell>
          <cell r="BJ42">
            <v>63</v>
          </cell>
          <cell r="BK42" t="str">
            <v>Emerson Electric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H42">
            <v>0.13448107844729576</v>
          </cell>
          <cell r="CI42">
            <v>0.35102980683126517</v>
          </cell>
          <cell r="CJ42">
            <v>6157</v>
          </cell>
          <cell r="CK42">
            <v>7817</v>
          </cell>
          <cell r="CL42">
            <v>828</v>
          </cell>
          <cell r="CM42">
            <v>2744</v>
          </cell>
          <cell r="CN42">
            <v>46</v>
          </cell>
          <cell r="CO42">
            <v>-0.21654872838396941</v>
          </cell>
          <cell r="CP42">
            <v>1333.2905206600997</v>
          </cell>
          <cell r="CQ42">
            <v>1333.2905206600997</v>
          </cell>
        </row>
        <row r="43">
          <cell r="A43" t="str">
            <v>Cigna</v>
          </cell>
          <cell r="B43">
            <v>4321.62</v>
          </cell>
          <cell r="C43">
            <v>6670</v>
          </cell>
          <cell r="D43">
            <v>9043.48</v>
          </cell>
          <cell r="E43">
            <v>5667.6</v>
          </cell>
          <cell r="F43">
            <v>2996.85</v>
          </cell>
          <cell r="G43">
            <v>3065.16</v>
          </cell>
          <cell r="H43">
            <v>2619.31</v>
          </cell>
          <cell r="I43">
            <v>2888.9390475767668</v>
          </cell>
          <cell r="J43">
            <v>2907.4870273928573</v>
          </cell>
          <cell r="K43">
            <v>902.73903315956545</v>
          </cell>
          <cell r="L43">
            <v>28699.549999999996</v>
          </cell>
          <cell r="M43">
            <v>12383.635108129189</v>
          </cell>
          <cell r="N43">
            <v>41083.185108129182</v>
          </cell>
          <cell r="O43">
            <v>1679</v>
          </cell>
          <cell r="P43">
            <v>1268</v>
          </cell>
          <cell r="Q43">
            <v>2128</v>
          </cell>
          <cell r="R43">
            <v>1476</v>
          </cell>
          <cell r="S43">
            <v>804</v>
          </cell>
          <cell r="T43">
            <v>886</v>
          </cell>
          <cell r="U43">
            <v>935</v>
          </cell>
          <cell r="V43">
            <v>1048.7090475767675</v>
          </cell>
          <cell r="W43">
            <v>1052.2870273918572</v>
          </cell>
          <cell r="X43">
            <v>362.97903315956523</v>
          </cell>
          <cell r="Y43">
            <v>7355</v>
          </cell>
          <cell r="Z43">
            <v>4284.9751081281893</v>
          </cell>
          <cell r="AA43">
            <v>11639.97510812819</v>
          </cell>
          <cell r="AB43">
            <v>0.38851171551408964</v>
          </cell>
          <cell r="AC43">
            <v>0.19010494752623688</v>
          </cell>
          <cell r="AD43">
            <v>0.23530764705622173</v>
          </cell>
          <cell r="AE43">
            <v>0.26042769426212153</v>
          </cell>
          <cell r="AF43">
            <v>0.2682816957805696</v>
          </cell>
          <cell r="AG43">
            <v>0.28905505748476429</v>
          </cell>
          <cell r="AH43">
            <v>0.35696423867354382</v>
          </cell>
          <cell r="AI43">
            <v>0.3630083675377026</v>
          </cell>
          <cell r="AJ43">
            <v>0.36192320635577957</v>
          </cell>
          <cell r="AK43">
            <v>0.40208633927032833</v>
          </cell>
          <cell r="AL43">
            <v>0.2562757952650826</v>
          </cell>
          <cell r="AM43">
            <v>0.34601916728920201</v>
          </cell>
          <cell r="AN43">
            <v>0.28332698834066233</v>
          </cell>
          <cell r="AO43" t="str">
            <v>Health care</v>
          </cell>
          <cell r="AP43">
            <v>10</v>
          </cell>
          <cell r="AQ43">
            <v>5</v>
          </cell>
          <cell r="AR43" t="str">
            <v>J5</v>
          </cell>
          <cell r="AS43" t="str">
            <v>Cigna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BA43">
            <v>44</v>
          </cell>
          <cell r="BB43">
            <v>32</v>
          </cell>
          <cell r="BC43">
            <v>15</v>
          </cell>
          <cell r="BD43">
            <v>25</v>
          </cell>
          <cell r="BE43">
            <v>48</v>
          </cell>
          <cell r="BF43">
            <v>44</v>
          </cell>
          <cell r="BG43">
            <v>53</v>
          </cell>
          <cell r="BH43">
            <v>44</v>
          </cell>
          <cell r="BI43">
            <v>38</v>
          </cell>
          <cell r="BJ43">
            <v>108</v>
          </cell>
          <cell r="BK43" t="str">
            <v>Cigna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H43">
            <v>0.23283355067472913</v>
          </cell>
          <cell r="CI43">
            <v>0.36475657966430741</v>
          </cell>
          <cell r="CJ43">
            <v>24377.93</v>
          </cell>
          <cell r="CK43">
            <v>9318.4751081291888</v>
          </cell>
          <cell r="CL43">
            <v>5676</v>
          </cell>
          <cell r="CM43">
            <v>3398.9751081281902</v>
          </cell>
          <cell r="CN43">
            <v>24</v>
          </cell>
          <cell r="CO43">
            <v>-0.13192302898957828</v>
          </cell>
          <cell r="CP43">
            <v>3216.0103660959098</v>
          </cell>
          <cell r="CQ43">
            <v>3216.0103660959098</v>
          </cell>
        </row>
        <row r="44">
          <cell r="A44" t="str">
            <v>U.S. Bancorp</v>
          </cell>
          <cell r="B44">
            <v>7801</v>
          </cell>
          <cell r="C44">
            <v>7891</v>
          </cell>
          <cell r="D44">
            <v>7690</v>
          </cell>
          <cell r="E44">
            <v>8233</v>
          </cell>
          <cell r="F44">
            <v>8280</v>
          </cell>
          <cell r="G44">
            <v>7341</v>
          </cell>
          <cell r="H44">
            <v>7774.8661800486616</v>
          </cell>
          <cell r="I44">
            <v>7597.4209245742095</v>
          </cell>
          <cell r="J44">
            <v>7511.7956204379561</v>
          </cell>
          <cell r="K44">
            <v>7535.3114355231146</v>
          </cell>
          <cell r="L44">
            <v>39895</v>
          </cell>
          <cell r="M44">
            <v>37760.394160583943</v>
          </cell>
          <cell r="N44">
            <v>77655.394160583935</v>
          </cell>
          <cell r="O44">
            <v>1366</v>
          </cell>
          <cell r="P44">
            <v>1203</v>
          </cell>
          <cell r="Q44">
            <v>1146</v>
          </cell>
          <cell r="R44">
            <v>1162</v>
          </cell>
          <cell r="S44">
            <v>1287</v>
          </cell>
          <cell r="T44">
            <v>2086</v>
          </cell>
          <cell r="U44">
            <v>2539.8661800486616</v>
          </cell>
          <cell r="V44">
            <v>1913.4209245742093</v>
          </cell>
          <cell r="W44">
            <v>1831.7956204379561</v>
          </cell>
          <cell r="X44">
            <v>1837.3114355231144</v>
          </cell>
          <cell r="Y44">
            <v>6164</v>
          </cell>
          <cell r="Z44">
            <v>10208.394160583941</v>
          </cell>
          <cell r="AA44">
            <v>16372.394160583941</v>
          </cell>
          <cell r="AB44">
            <v>0.17510575567234971</v>
          </cell>
          <cell r="AC44">
            <v>0.15245216068939299</v>
          </cell>
          <cell r="AD44">
            <v>0.14902470741222368</v>
          </cell>
          <cell r="AE44">
            <v>0.1411393173812705</v>
          </cell>
          <cell r="AF44">
            <v>0.15543478260869564</v>
          </cell>
          <cell r="AG44">
            <v>0.28415747173409617</v>
          </cell>
          <cell r="AH44">
            <v>0.32667651394004638</v>
          </cell>
          <cell r="AI44">
            <v>0.25185137740429264</v>
          </cell>
          <cell r="AJ44">
            <v>0.24385589185281348</v>
          </cell>
          <cell r="AK44">
            <v>0.24382687447550269</v>
          </cell>
          <cell r="AL44">
            <v>0.15450557713999247</v>
          </cell>
          <cell r="AM44">
            <v>0.2703465995924359</v>
          </cell>
          <cell r="AN44">
            <v>0.21083395863946547</v>
          </cell>
          <cell r="AO44" t="str">
            <v>Financial</v>
          </cell>
          <cell r="AP44">
            <v>7</v>
          </cell>
          <cell r="AQ44">
            <v>7</v>
          </cell>
          <cell r="AR44" t="str">
            <v>G7</v>
          </cell>
          <cell r="AS44" t="str">
            <v>U.S. Bancorp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BA44">
            <v>21</v>
          </cell>
          <cell r="BB44">
            <v>27</v>
          </cell>
          <cell r="BC44">
            <v>18</v>
          </cell>
          <cell r="BD44">
            <v>16</v>
          </cell>
          <cell r="BE44">
            <v>13</v>
          </cell>
          <cell r="BF44">
            <v>16</v>
          </cell>
          <cell r="BG44">
            <v>13</v>
          </cell>
          <cell r="BH44">
            <v>13</v>
          </cell>
          <cell r="BI44">
            <v>12</v>
          </cell>
          <cell r="BJ44">
            <v>9</v>
          </cell>
          <cell r="BK44" t="str">
            <v>U.S. Bancorp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H44">
            <v>0.1494983486009846</v>
          </cell>
          <cell r="CI44">
            <v>0.26701367284653449</v>
          </cell>
          <cell r="CJ44">
            <v>32094</v>
          </cell>
          <cell r="CK44">
            <v>30419.394160583943</v>
          </cell>
          <cell r="CL44">
            <v>4798</v>
          </cell>
          <cell r="CM44">
            <v>8122.3941605839418</v>
          </cell>
          <cell r="CN44">
            <v>19</v>
          </cell>
          <cell r="CO44">
            <v>-0.11751532424554989</v>
          </cell>
          <cell r="CP44">
            <v>3771.5368163366784</v>
          </cell>
          <cell r="CQ44">
            <v>3771.5368163366784</v>
          </cell>
        </row>
        <row r="45">
          <cell r="A45" t="str">
            <v>Kimberly-Clark</v>
          </cell>
          <cell r="B45">
            <v>1786</v>
          </cell>
          <cell r="C45">
            <v>1545</v>
          </cell>
          <cell r="D45">
            <v>2255</v>
          </cell>
          <cell r="E45">
            <v>2158</v>
          </cell>
          <cell r="F45">
            <v>1543</v>
          </cell>
          <cell r="G45">
            <v>1943</v>
          </cell>
          <cell r="H45">
            <v>2037.8199513381994</v>
          </cell>
          <cell r="I45">
            <v>401.40105334364836</v>
          </cell>
          <cell r="J45">
            <v>1529.4010533436483</v>
          </cell>
          <cell r="K45">
            <v>1662.6500720860113</v>
          </cell>
          <cell r="L45">
            <v>9287</v>
          </cell>
          <cell r="M45">
            <v>7574.272130111508</v>
          </cell>
          <cell r="N45">
            <v>16861.272130111509</v>
          </cell>
          <cell r="O45">
            <v>248</v>
          </cell>
          <cell r="P45">
            <v>179</v>
          </cell>
          <cell r="Q45">
            <v>252</v>
          </cell>
          <cell r="R45">
            <v>215</v>
          </cell>
          <cell r="S45">
            <v>177</v>
          </cell>
          <cell r="T45">
            <v>185</v>
          </cell>
          <cell r="U45">
            <v>506.81995133819953</v>
          </cell>
          <cell r="V45">
            <v>192.40105334364839</v>
          </cell>
          <cell r="W45">
            <v>319.40105334364836</v>
          </cell>
          <cell r="X45">
            <v>308.65007208601133</v>
          </cell>
          <cell r="Y45">
            <v>1071</v>
          </cell>
          <cell r="Z45">
            <v>1512.2721301115075</v>
          </cell>
          <cell r="AA45">
            <v>2583.2721301115075</v>
          </cell>
          <cell r="AB45">
            <v>0.13885778275475924</v>
          </cell>
          <cell r="AC45">
            <v>0.11585760517799353</v>
          </cell>
          <cell r="AD45">
            <v>0.11175166297117517</v>
          </cell>
          <cell r="AE45">
            <v>9.9629286376274329E-2</v>
          </cell>
          <cell r="AF45">
            <v>0.11471160077770577</v>
          </cell>
          <cell r="AG45">
            <v>9.5213587236232633E-2</v>
          </cell>
          <cell r="AH45">
            <v>0.24870693360587626</v>
          </cell>
          <cell r="AI45">
            <v>0.47932373804442802</v>
          </cell>
          <cell r="AJ45">
            <v>0.2088406128957207</v>
          </cell>
          <cell r="AK45">
            <v>0.18563742140808354</v>
          </cell>
          <cell r="AL45">
            <v>0.11532249380854959</v>
          </cell>
          <cell r="AM45">
            <v>0.19965907009063905</v>
          </cell>
          <cell r="AN45">
            <v>0.15320742765892501</v>
          </cell>
          <cell r="AO45" t="str">
            <v>Household &amp; personal products</v>
          </cell>
          <cell r="AP45">
            <v>11</v>
          </cell>
          <cell r="AQ45">
            <v>2</v>
          </cell>
          <cell r="AR45" t="str">
            <v>K2</v>
          </cell>
          <cell r="AS45" t="str">
            <v>Kimberly-Clark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BA45">
            <v>109</v>
          </cell>
          <cell r="BB45">
            <v>122</v>
          </cell>
          <cell r="BC45">
            <v>73</v>
          </cell>
          <cell r="BD45">
            <v>69</v>
          </cell>
          <cell r="BE45">
            <v>94</v>
          </cell>
          <cell r="BF45">
            <v>68</v>
          </cell>
          <cell r="BG45">
            <v>61</v>
          </cell>
          <cell r="BH45">
            <v>209</v>
          </cell>
          <cell r="BI45">
            <v>78</v>
          </cell>
          <cell r="BJ45">
            <v>64</v>
          </cell>
          <cell r="BK45" t="str">
            <v>Kimberly-Clark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H45">
            <v>0.10971870417277696</v>
          </cell>
          <cell r="CI45">
            <v>0.23569667731280919</v>
          </cell>
          <cell r="CJ45">
            <v>7501</v>
          </cell>
          <cell r="CK45">
            <v>5631.2721301115071</v>
          </cell>
          <cell r="CL45">
            <v>823</v>
          </cell>
          <cell r="CM45">
            <v>1327.2721301115075</v>
          </cell>
          <cell r="CN45">
            <v>71</v>
          </cell>
          <cell r="CO45">
            <v>-0.12597797314003223</v>
          </cell>
          <cell r="CP45">
            <v>944.9607765233817</v>
          </cell>
          <cell r="CQ45">
            <v>944.9607765233817</v>
          </cell>
        </row>
        <row r="46">
          <cell r="A46" t="str">
            <v>Capital One Financial</v>
          </cell>
          <cell r="B46">
            <v>10074.5</v>
          </cell>
          <cell r="C46">
            <v>10690.033208931622</v>
          </cell>
          <cell r="D46">
            <v>10131.62035591633</v>
          </cell>
          <cell r="E46">
            <v>6346.3753273203374</v>
          </cell>
          <cell r="F46">
            <v>6434.7204154140472</v>
          </cell>
          <cell r="G46">
            <v>5783.4206117989806</v>
          </cell>
          <cell r="H46">
            <v>6290.9263537723546</v>
          </cell>
          <cell r="I46">
            <v>6097.7542326705952</v>
          </cell>
          <cell r="J46">
            <v>5993.5635445424068</v>
          </cell>
          <cell r="K46">
            <v>5325.4421575779643</v>
          </cell>
          <cell r="L46">
            <v>43677.249307582337</v>
          </cell>
          <cell r="M46">
            <v>29491.106900362298</v>
          </cell>
          <cell r="N46">
            <v>73168.356207944627</v>
          </cell>
          <cell r="O46">
            <v>2125</v>
          </cell>
          <cell r="P46">
            <v>2173</v>
          </cell>
          <cell r="Q46">
            <v>1676</v>
          </cell>
          <cell r="R46">
            <v>1207</v>
          </cell>
          <cell r="S46">
            <v>210</v>
          </cell>
          <cell r="T46">
            <v>1460</v>
          </cell>
          <cell r="U46">
            <v>2076.7810218978102</v>
          </cell>
          <cell r="V46">
            <v>1983.3357664233577</v>
          </cell>
          <cell r="W46">
            <v>1926.3357664233577</v>
          </cell>
          <cell r="X46">
            <v>1344.6715328467153</v>
          </cell>
          <cell r="Y46">
            <v>7391</v>
          </cell>
          <cell r="Z46">
            <v>8791.1240875912408</v>
          </cell>
          <cell r="AA46">
            <v>16182.124087591241</v>
          </cell>
          <cell r="AB46">
            <v>0.210928582063626</v>
          </cell>
          <cell r="AC46">
            <v>0.2032734564551622</v>
          </cell>
          <cell r="AD46">
            <v>0.1654227005279866</v>
          </cell>
          <cell r="AE46">
            <v>0.19018730184519952</v>
          </cell>
          <cell r="AF46">
            <v>3.2635450562382727E-2</v>
          </cell>
          <cell r="AG46">
            <v>0.2524457579691502</v>
          </cell>
          <cell r="AH46">
            <v>0.33012324498958223</v>
          </cell>
          <cell r="AI46">
            <v>0.32525675695439243</v>
          </cell>
          <cell r="AJ46">
            <v>0.32140074132982743</v>
          </cell>
          <cell r="AK46">
            <v>0.25249950953523792</v>
          </cell>
          <cell r="AL46">
            <v>0.16921853177958548</v>
          </cell>
          <cell r="AM46">
            <v>0.29809407009688205</v>
          </cell>
          <cell r="AN46">
            <v>0.22116287595147838</v>
          </cell>
          <cell r="AO46" t="str">
            <v>Financial</v>
          </cell>
          <cell r="AP46">
            <v>7</v>
          </cell>
          <cell r="AQ46">
            <v>8</v>
          </cell>
          <cell r="AR46" t="str">
            <v>G8</v>
          </cell>
          <cell r="AS46" t="str">
            <v>Capital One Financial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BA46">
            <v>13</v>
          </cell>
          <cell r="BB46">
            <v>14</v>
          </cell>
          <cell r="BC46">
            <v>12</v>
          </cell>
          <cell r="BD46">
            <v>21</v>
          </cell>
          <cell r="BE46">
            <v>19</v>
          </cell>
          <cell r="BF46">
            <v>19</v>
          </cell>
          <cell r="BG46">
            <v>17</v>
          </cell>
          <cell r="BH46">
            <v>17</v>
          </cell>
          <cell r="BI46">
            <v>15</v>
          </cell>
          <cell r="BJ46">
            <v>15</v>
          </cell>
          <cell r="BK46" t="str">
            <v>Capital One Financial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H46">
            <v>0.15671336746281492</v>
          </cell>
          <cell r="CI46">
            <v>0.30922984210094778</v>
          </cell>
          <cell r="CJ46">
            <v>33602.749307582337</v>
          </cell>
          <cell r="CK46">
            <v>23707.68628856332</v>
          </cell>
          <cell r="CL46">
            <v>5266</v>
          </cell>
          <cell r="CM46">
            <v>7331.1240875912408</v>
          </cell>
          <cell r="CN46">
            <v>10</v>
          </cell>
          <cell r="CO46">
            <v>-0.15251647463813287</v>
          </cell>
          <cell r="CP46">
            <v>5124.9728625414182</v>
          </cell>
          <cell r="CQ46">
            <v>5124.9728625414182</v>
          </cell>
        </row>
        <row r="47">
          <cell r="A47" t="str">
            <v>Nike</v>
          </cell>
          <cell r="B47">
            <v>4479</v>
          </cell>
          <cell r="C47">
            <v>5922</v>
          </cell>
          <cell r="D47">
            <v>5589</v>
          </cell>
          <cell r="E47">
            <v>2873</v>
          </cell>
          <cell r="F47">
            <v>537</v>
          </cell>
          <cell r="G47">
            <v>699</v>
          </cell>
          <cell r="H47">
            <v>1188.6212551844801</v>
          </cell>
          <cell r="I47">
            <v>933.61340512338359</v>
          </cell>
          <cell r="J47">
            <v>1924.7143142950094</v>
          </cell>
          <cell r="K47">
            <v>2984.83619030707</v>
          </cell>
          <cell r="L47">
            <v>19400</v>
          </cell>
          <cell r="M47">
            <v>7730.785164909943</v>
          </cell>
          <cell r="N47">
            <v>27130.785164909943</v>
          </cell>
          <cell r="O47">
            <v>430</v>
          </cell>
          <cell r="P47">
            <v>231</v>
          </cell>
          <cell r="Q47">
            <v>328</v>
          </cell>
          <cell r="R47">
            <v>-109</v>
          </cell>
          <cell r="S47">
            <v>74</v>
          </cell>
          <cell r="T47">
            <v>-708</v>
          </cell>
          <cell r="U47">
            <v>251.62125518448008</v>
          </cell>
          <cell r="V47">
            <v>71.613405123383643</v>
          </cell>
          <cell r="W47">
            <v>415.71431429500933</v>
          </cell>
          <cell r="X47">
            <v>149.8361903070699</v>
          </cell>
          <cell r="Y47">
            <v>954</v>
          </cell>
          <cell r="Z47">
            <v>180.78516490994298</v>
          </cell>
          <cell r="AA47">
            <v>1134.785164909943</v>
          </cell>
          <cell r="AB47">
            <v>9.6003572225943287E-2</v>
          </cell>
          <cell r="AC47">
            <v>3.9007092198581561E-2</v>
          </cell>
          <cell r="AD47">
            <v>5.8686706029701198E-2</v>
          </cell>
          <cell r="AE47">
            <v>-3.7939436129481377E-2</v>
          </cell>
          <cell r="AF47">
            <v>0.13780260707635009</v>
          </cell>
          <cell r="AG47">
            <v>-1.0128755364806867</v>
          </cell>
          <cell r="AH47">
            <v>0.2116917008567436</v>
          </cell>
          <cell r="AI47">
            <v>7.6705630757218424E-2</v>
          </cell>
          <cell r="AJ47">
            <v>0.21598754225885128</v>
          </cell>
          <cell r="AK47">
            <v>5.0199133471259358E-2</v>
          </cell>
          <cell r="AL47">
            <v>4.9175257731958764E-2</v>
          </cell>
          <cell r="AM47">
            <v>2.3385097509956349E-2</v>
          </cell>
          <cell r="AN47">
            <v>4.1826477118606813E-2</v>
          </cell>
          <cell r="AO47" t="str">
            <v>Miscellaneous manufacturing</v>
          </cell>
          <cell r="AP47">
            <v>17</v>
          </cell>
          <cell r="AQ47">
            <v>4</v>
          </cell>
          <cell r="AR47" t="str">
            <v>Q4</v>
          </cell>
          <cell r="AS47" t="str">
            <v>Nike</v>
          </cell>
          <cell r="AT47">
            <v>1</v>
          </cell>
          <cell r="AU47">
            <v>1</v>
          </cell>
          <cell r="AV47">
            <v>2</v>
          </cell>
          <cell r="AW47">
            <v>0</v>
          </cell>
          <cell r="AX47">
            <v>1</v>
          </cell>
          <cell r="AY47">
            <v>1</v>
          </cell>
          <cell r="BA47">
            <v>43</v>
          </cell>
          <cell r="BB47">
            <v>35</v>
          </cell>
          <cell r="BC47">
            <v>27</v>
          </cell>
          <cell r="BD47">
            <v>56</v>
          </cell>
          <cell r="BE47">
            <v>198</v>
          </cell>
          <cell r="BF47">
            <v>165</v>
          </cell>
          <cell r="BG47">
            <v>99</v>
          </cell>
          <cell r="BH47">
            <v>114</v>
          </cell>
          <cell r="BI47">
            <v>58</v>
          </cell>
          <cell r="BJ47">
            <v>32</v>
          </cell>
          <cell r="BK47" t="str">
            <v>Nike</v>
          </cell>
          <cell r="BL47">
            <v>0</v>
          </cell>
          <cell r="BM47">
            <v>0</v>
          </cell>
          <cell r="BN47">
            <v>0</v>
          </cell>
          <cell r="BO47">
            <v>2873</v>
          </cell>
          <cell r="BP47">
            <v>0</v>
          </cell>
          <cell r="BQ47">
            <v>699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-109</v>
          </cell>
          <cell r="BZ47">
            <v>0</v>
          </cell>
          <cell r="CA47">
            <v>-708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H47">
            <v>3.5118289658870046E-2</v>
          </cell>
          <cell r="CI47">
            <v>0.12639538098307726</v>
          </cell>
          <cell r="CJ47">
            <v>14921</v>
          </cell>
          <cell r="CK47">
            <v>7031.785164909943</v>
          </cell>
          <cell r="CL47">
            <v>524</v>
          </cell>
          <cell r="CM47">
            <v>888.78516490994298</v>
          </cell>
          <cell r="CN47">
            <v>44</v>
          </cell>
          <cell r="CO47">
            <v>-9.1277091324207221E-2</v>
          </cell>
          <cell r="CP47">
            <v>1361.9454796484958</v>
          </cell>
          <cell r="CQ47">
            <v>1361.9454796484958</v>
          </cell>
        </row>
        <row r="48">
          <cell r="A48" t="str">
            <v>ManpowerGroup</v>
          </cell>
          <cell r="B48">
            <v>169.40000000000003</v>
          </cell>
          <cell r="C48">
            <v>131.19999999999999</v>
          </cell>
          <cell r="D48">
            <v>56.899999999999991</v>
          </cell>
          <cell r="E48">
            <v>266.39999999999998</v>
          </cell>
          <cell r="F48">
            <v>192.90000000000003</v>
          </cell>
          <cell r="G48">
            <v>213.99999999999997</v>
          </cell>
          <cell r="H48">
            <v>215.23840115337615</v>
          </cell>
          <cell r="I48">
            <v>150.78021066872972</v>
          </cell>
          <cell r="J48">
            <v>189.47850648774107</v>
          </cell>
          <cell r="K48">
            <v>175.26291052455764</v>
          </cell>
          <cell r="L48">
            <v>816.8</v>
          </cell>
          <cell r="M48">
            <v>944.76002883440447</v>
          </cell>
          <cell r="N48">
            <v>1761.5600288344044</v>
          </cell>
          <cell r="O48">
            <v>17.600000000000001</v>
          </cell>
          <cell r="P48">
            <v>20.2</v>
          </cell>
          <cell r="Q48">
            <v>5.2</v>
          </cell>
          <cell r="R48">
            <v>16.7</v>
          </cell>
          <cell r="S48">
            <v>23.2</v>
          </cell>
          <cell r="T48">
            <v>41.5</v>
          </cell>
          <cell r="U48">
            <v>34.938401153376184</v>
          </cell>
          <cell r="V48">
            <v>-14.519789331270324</v>
          </cell>
          <cell r="W48">
            <v>41.078506487741016</v>
          </cell>
          <cell r="X48">
            <v>-6.8370894754423466</v>
          </cell>
          <cell r="Y48">
            <v>82.9</v>
          </cell>
          <cell r="Z48">
            <v>96.160028834404542</v>
          </cell>
          <cell r="AA48">
            <v>179.06002883440453</v>
          </cell>
          <cell r="AB48">
            <v>0.10389610389610389</v>
          </cell>
          <cell r="AC48">
            <v>0.15396341463414634</v>
          </cell>
          <cell r="AD48">
            <v>9.1388400702987718E-2</v>
          </cell>
          <cell r="AE48">
            <v>6.268768768768769E-2</v>
          </cell>
          <cell r="AF48">
            <v>0.12026956972524622</v>
          </cell>
          <cell r="AG48">
            <v>0.19392523364485983</v>
          </cell>
          <cell r="AH48">
            <v>0.16232419942796139</v>
          </cell>
          <cell r="AI48">
            <v>-9.6297712192290899E-2</v>
          </cell>
          <cell r="AJ48">
            <v>0.21679771098680642</v>
          </cell>
          <cell r="AK48">
            <v>-3.9010475490673435E-2</v>
          </cell>
          <cell r="AL48">
            <v>0.10149363369245838</v>
          </cell>
          <cell r="AM48">
            <v>0.10178249068500682</v>
          </cell>
          <cell r="AN48">
            <v>0.10164855349998242</v>
          </cell>
          <cell r="AO48" t="str">
            <v>Miscellaneous services</v>
          </cell>
          <cell r="AP48">
            <v>18</v>
          </cell>
          <cell r="AQ48">
            <v>6</v>
          </cell>
          <cell r="AR48" t="str">
            <v>R6</v>
          </cell>
          <cell r="AS48" t="str">
            <v>ManpowerGroup</v>
          </cell>
          <cell r="AT48">
            <v>2</v>
          </cell>
          <cell r="AU48">
            <v>0</v>
          </cell>
          <cell r="AV48">
            <v>2</v>
          </cell>
          <cell r="AW48">
            <v>2</v>
          </cell>
          <cell r="AX48">
            <v>0</v>
          </cell>
          <cell r="AY48">
            <v>2</v>
          </cell>
          <cell r="BA48">
            <v>276</v>
          </cell>
          <cell r="BB48">
            <v>289</v>
          </cell>
          <cell r="BC48">
            <v>292</v>
          </cell>
          <cell r="BD48">
            <v>255</v>
          </cell>
          <cell r="BE48">
            <v>267</v>
          </cell>
          <cell r="BF48">
            <v>257</v>
          </cell>
          <cell r="BG48">
            <v>258</v>
          </cell>
          <cell r="BH48">
            <v>266</v>
          </cell>
          <cell r="BI48">
            <v>254</v>
          </cell>
          <cell r="BJ48">
            <v>251</v>
          </cell>
          <cell r="BK48" t="str">
            <v>ManpowerGroup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150.78021066872972</v>
          </cell>
          <cell r="BT48">
            <v>0</v>
          </cell>
          <cell r="BU48">
            <v>175.26291052455764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-14.519789331270324</v>
          </cell>
          <cell r="CD48">
            <v>0</v>
          </cell>
          <cell r="CE48">
            <v>-6.8370894754423466</v>
          </cell>
          <cell r="CH48">
            <v>0.1008649984553599</v>
          </cell>
          <cell r="CI48">
            <v>7.4798876070971979E-2</v>
          </cell>
          <cell r="CJ48">
            <v>647.4</v>
          </cell>
          <cell r="CK48">
            <v>730.76002883440447</v>
          </cell>
          <cell r="CL48">
            <v>65.3</v>
          </cell>
          <cell r="CM48">
            <v>54.660028834404528</v>
          </cell>
          <cell r="CN48">
            <v>249</v>
          </cell>
          <cell r="CO48">
            <v>2.6066122384387921E-2</v>
          </cell>
          <cell r="CP48">
            <v>0</v>
          </cell>
          <cell r="CQ48">
            <v>-16.875207631652739</v>
          </cell>
        </row>
        <row r="49">
          <cell r="A49" t="str">
            <v>Exelon</v>
          </cell>
          <cell r="B49">
            <v>2416</v>
          </cell>
          <cell r="C49">
            <v>2176</v>
          </cell>
          <cell r="D49">
            <v>2291</v>
          </cell>
          <cell r="E49">
            <v>3980</v>
          </cell>
          <cell r="F49">
            <v>2233</v>
          </cell>
          <cell r="G49">
            <v>3742</v>
          </cell>
          <cell r="H49">
            <v>1950</v>
          </cell>
          <cell r="I49">
            <v>3416</v>
          </cell>
          <cell r="J49">
            <v>2444</v>
          </cell>
          <cell r="K49">
            <v>2592</v>
          </cell>
          <cell r="L49">
            <v>13096</v>
          </cell>
          <cell r="M49">
            <v>14144</v>
          </cell>
          <cell r="N49">
            <v>27240</v>
          </cell>
          <cell r="O49">
            <v>-24</v>
          </cell>
          <cell r="P49">
            <v>322</v>
          </cell>
          <cell r="Q49">
            <v>26</v>
          </cell>
          <cell r="R49">
            <v>85</v>
          </cell>
          <cell r="S49">
            <v>226</v>
          </cell>
          <cell r="T49">
            <v>194</v>
          </cell>
          <cell r="U49">
            <v>60</v>
          </cell>
          <cell r="V49">
            <v>407</v>
          </cell>
          <cell r="W49">
            <v>121</v>
          </cell>
          <cell r="X49">
            <v>744</v>
          </cell>
          <cell r="Y49">
            <v>635</v>
          </cell>
          <cell r="Z49">
            <v>1526</v>
          </cell>
          <cell r="AA49">
            <v>2161</v>
          </cell>
          <cell r="AB49">
            <v>-9.9337748344370865E-3</v>
          </cell>
          <cell r="AC49">
            <v>0.14797794117647059</v>
          </cell>
          <cell r="AD49">
            <v>1.1348756001745963E-2</v>
          </cell>
          <cell r="AE49">
            <v>2.1356783919597989E-2</v>
          </cell>
          <cell r="AF49">
            <v>0.10120913569189431</v>
          </cell>
          <cell r="AG49">
            <v>5.1843933725280601E-2</v>
          </cell>
          <cell r="AH49">
            <v>3.0769230769230771E-2</v>
          </cell>
          <cell r="AI49">
            <v>0.11914519906323184</v>
          </cell>
          <cell r="AJ49">
            <v>4.9509001636661214E-2</v>
          </cell>
          <cell r="AK49">
            <v>0.28703703703703703</v>
          </cell>
          <cell r="AL49">
            <v>4.8488087965791078E-2</v>
          </cell>
          <cell r="AM49">
            <v>0.10789027149321267</v>
          </cell>
          <cell r="AN49">
            <v>7.933186490455213E-2</v>
          </cell>
          <cell r="AO49" t="str">
            <v>Utilities, gas and electric</v>
          </cell>
          <cell r="AP49">
            <v>27</v>
          </cell>
          <cell r="AQ49">
            <v>1</v>
          </cell>
          <cell r="AR49" t="str">
            <v>AA1</v>
          </cell>
          <cell r="AS49" t="str">
            <v>Exelon</v>
          </cell>
          <cell r="AT49">
            <v>0</v>
          </cell>
          <cell r="AU49">
            <v>1</v>
          </cell>
          <cell r="AV49">
            <v>1</v>
          </cell>
          <cell r="AW49">
            <v>0</v>
          </cell>
          <cell r="AX49">
            <v>0</v>
          </cell>
          <cell r="AY49">
            <v>0</v>
          </cell>
          <cell r="BA49">
            <v>82</v>
          </cell>
          <cell r="BB49">
            <v>96</v>
          </cell>
          <cell r="BC49">
            <v>72</v>
          </cell>
          <cell r="BD49">
            <v>39</v>
          </cell>
          <cell r="BE49">
            <v>63</v>
          </cell>
          <cell r="BF49">
            <v>34</v>
          </cell>
          <cell r="BG49">
            <v>65</v>
          </cell>
          <cell r="BH49">
            <v>36</v>
          </cell>
          <cell r="BI49">
            <v>46</v>
          </cell>
          <cell r="BJ49">
            <v>43</v>
          </cell>
          <cell r="BK49" t="str">
            <v>Exelon</v>
          </cell>
          <cell r="BL49">
            <v>2416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-24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H49">
            <v>6.1704119850187263E-2</v>
          </cell>
          <cell r="CI49">
            <v>0.12805229763507017</v>
          </cell>
          <cell r="CJ49">
            <v>10680</v>
          </cell>
          <cell r="CK49">
            <v>10402</v>
          </cell>
          <cell r="CL49">
            <v>659</v>
          </cell>
          <cell r="CM49">
            <v>1332</v>
          </cell>
          <cell r="CN49">
            <v>90</v>
          </cell>
          <cell r="CO49">
            <v>-6.6348177784882917E-2</v>
          </cell>
          <cell r="CP49">
            <v>708.59853874254952</v>
          </cell>
          <cell r="CQ49">
            <v>708.59853874254952</v>
          </cell>
        </row>
        <row r="50">
          <cell r="A50" t="str">
            <v>Whirlpool</v>
          </cell>
          <cell r="B50">
            <v>36.256540255526261</v>
          </cell>
          <cell r="C50">
            <v>1207</v>
          </cell>
          <cell r="D50">
            <v>986</v>
          </cell>
          <cell r="E50">
            <v>632</v>
          </cell>
          <cell r="F50">
            <v>717</v>
          </cell>
          <cell r="G50">
            <v>659</v>
          </cell>
          <cell r="H50">
            <v>598</v>
          </cell>
          <cell r="I50">
            <v>545</v>
          </cell>
          <cell r="J50">
            <v>327</v>
          </cell>
          <cell r="K50">
            <v>147</v>
          </cell>
          <cell r="L50">
            <v>3578.2565402555265</v>
          </cell>
          <cell r="M50">
            <v>2276</v>
          </cell>
          <cell r="N50">
            <v>5854.2565402555265</v>
          </cell>
          <cell r="O50">
            <v>-40</v>
          </cell>
          <cell r="P50">
            <v>132</v>
          </cell>
          <cell r="Q50">
            <v>90</v>
          </cell>
          <cell r="R50">
            <v>177</v>
          </cell>
          <cell r="S50">
            <v>-110</v>
          </cell>
          <cell r="T50">
            <v>-52</v>
          </cell>
          <cell r="U50">
            <v>34</v>
          </cell>
          <cell r="V50">
            <v>98</v>
          </cell>
          <cell r="W50">
            <v>7</v>
          </cell>
          <cell r="X50">
            <v>-60</v>
          </cell>
          <cell r="Y50">
            <v>249</v>
          </cell>
          <cell r="Z50">
            <v>27</v>
          </cell>
          <cell r="AA50">
            <v>276</v>
          </cell>
          <cell r="AB50">
            <v>-1.103249226707536</v>
          </cell>
          <cell r="AC50">
            <v>0.10936205468102735</v>
          </cell>
          <cell r="AD50">
            <v>9.1277890466531439E-2</v>
          </cell>
          <cell r="AE50">
            <v>0.2800632911392405</v>
          </cell>
          <cell r="AF50">
            <v>-0.15341701534170155</v>
          </cell>
          <cell r="AG50">
            <v>-7.8907435508345974E-2</v>
          </cell>
          <cell r="AH50">
            <v>5.6856187290969896E-2</v>
          </cell>
          <cell r="AI50">
            <v>0.1798165137614679</v>
          </cell>
          <cell r="AJ50">
            <v>2.1406727828746176E-2</v>
          </cell>
          <cell r="AK50">
            <v>-0.40816326530612246</v>
          </cell>
          <cell r="AL50">
            <v>6.9586961470967837E-2</v>
          </cell>
          <cell r="AM50">
            <v>1.1862917398945518E-2</v>
          </cell>
          <cell r="AN50">
            <v>4.7145183697049453E-2</v>
          </cell>
          <cell r="AO50" t="str">
            <v>Miscellaneous manufacturing</v>
          </cell>
          <cell r="AP50">
            <v>17</v>
          </cell>
          <cell r="AQ50">
            <v>5</v>
          </cell>
          <cell r="AR50" t="str">
            <v>Q5</v>
          </cell>
          <cell r="AS50" t="str">
            <v>Whirlpool</v>
          </cell>
          <cell r="AT50">
            <v>2</v>
          </cell>
          <cell r="AU50">
            <v>2</v>
          </cell>
          <cell r="AV50">
            <v>4</v>
          </cell>
          <cell r="AW50">
            <v>1</v>
          </cell>
          <cell r="AX50">
            <v>1</v>
          </cell>
          <cell r="AY50">
            <v>2</v>
          </cell>
          <cell r="BA50">
            <v>288</v>
          </cell>
          <cell r="BB50">
            <v>157</v>
          </cell>
          <cell r="BC50">
            <v>143</v>
          </cell>
          <cell r="BD50">
            <v>184</v>
          </cell>
          <cell r="BE50">
            <v>164</v>
          </cell>
          <cell r="BF50">
            <v>168</v>
          </cell>
          <cell r="BG50">
            <v>177</v>
          </cell>
          <cell r="BH50">
            <v>177</v>
          </cell>
          <cell r="BI50">
            <v>215</v>
          </cell>
          <cell r="BJ50">
            <v>267</v>
          </cell>
          <cell r="BK50" t="str">
            <v>Whirlpool</v>
          </cell>
          <cell r="BL50">
            <v>36.256540255526261</v>
          </cell>
          <cell r="BM50">
            <v>0</v>
          </cell>
          <cell r="BN50">
            <v>0</v>
          </cell>
          <cell r="BO50">
            <v>0</v>
          </cell>
          <cell r="BP50">
            <v>717</v>
          </cell>
          <cell r="BQ50">
            <v>659</v>
          </cell>
          <cell r="BR50">
            <v>0</v>
          </cell>
          <cell r="BS50">
            <v>0</v>
          </cell>
          <cell r="BT50">
            <v>0</v>
          </cell>
          <cell r="BU50">
            <v>147</v>
          </cell>
          <cell r="BV50">
            <v>-40</v>
          </cell>
          <cell r="BW50">
            <v>0</v>
          </cell>
          <cell r="BX50">
            <v>0</v>
          </cell>
          <cell r="BY50">
            <v>0</v>
          </cell>
          <cell r="BZ50">
            <v>-110</v>
          </cell>
          <cell r="CA50">
            <v>-52</v>
          </cell>
          <cell r="CB50">
            <v>0</v>
          </cell>
          <cell r="CC50">
            <v>0</v>
          </cell>
          <cell r="CD50">
            <v>0</v>
          </cell>
          <cell r="CE50">
            <v>-60</v>
          </cell>
          <cell r="CH50">
            <v>8.1592320722755504E-2</v>
          </cell>
          <cell r="CI50">
            <v>4.885590599876314E-2</v>
          </cell>
          <cell r="CJ50">
            <v>3542</v>
          </cell>
          <cell r="CK50">
            <v>1617</v>
          </cell>
          <cell r="CL50">
            <v>289</v>
          </cell>
          <cell r="CM50">
            <v>79</v>
          </cell>
          <cell r="CN50">
            <v>265</v>
          </cell>
          <cell r="CO50">
            <v>3.2736414723992364E-2</v>
          </cell>
          <cell r="CP50">
            <v>0</v>
          </cell>
          <cell r="CQ50">
            <v>-115.95238095238095</v>
          </cell>
        </row>
        <row r="51">
          <cell r="A51" t="str">
            <v>Southern</v>
          </cell>
          <cell r="B51">
            <v>4196</v>
          </cell>
          <cell r="C51">
            <v>2601</v>
          </cell>
          <cell r="D51">
            <v>3396</v>
          </cell>
          <cell r="E51">
            <v>6267</v>
          </cell>
          <cell r="F51">
            <v>2561</v>
          </cell>
          <cell r="G51">
            <v>1031</v>
          </cell>
          <cell r="H51">
            <v>3588</v>
          </cell>
          <cell r="I51">
            <v>3662</v>
          </cell>
          <cell r="J51">
            <v>2915</v>
          </cell>
          <cell r="K51">
            <v>2569</v>
          </cell>
          <cell r="L51">
            <v>19021</v>
          </cell>
          <cell r="M51">
            <v>13765</v>
          </cell>
          <cell r="N51">
            <v>32786</v>
          </cell>
          <cell r="O51">
            <v>10</v>
          </cell>
          <cell r="P51">
            <v>50</v>
          </cell>
          <cell r="Q51">
            <v>199</v>
          </cell>
          <cell r="R51">
            <v>156</v>
          </cell>
          <cell r="S51">
            <v>167</v>
          </cell>
          <cell r="T51">
            <v>-62</v>
          </cell>
          <cell r="U51">
            <v>1184</v>
          </cell>
          <cell r="V51">
            <v>-177</v>
          </cell>
          <cell r="W51">
            <v>175</v>
          </cell>
          <cell r="X51">
            <v>363</v>
          </cell>
          <cell r="Y51">
            <v>582</v>
          </cell>
          <cell r="Z51">
            <v>1483</v>
          </cell>
          <cell r="AA51">
            <v>2065</v>
          </cell>
          <cell r="AB51">
            <v>2.3832221163012394E-3</v>
          </cell>
          <cell r="AC51">
            <v>1.9223375624759707E-2</v>
          </cell>
          <cell r="AD51">
            <v>5.8598351001177856E-2</v>
          </cell>
          <cell r="AE51">
            <v>2.4892292963140258E-2</v>
          </cell>
          <cell r="AF51">
            <v>6.5208902772354554E-2</v>
          </cell>
          <cell r="AG51">
            <v>-6.0135790494665373E-2</v>
          </cell>
          <cell r="AH51">
            <v>0.32998885172798215</v>
          </cell>
          <cell r="AI51">
            <v>-4.8334243582741673E-2</v>
          </cell>
          <cell r="AJ51">
            <v>6.0034305317324184E-2</v>
          </cell>
          <cell r="AK51">
            <v>0.141300116776956</v>
          </cell>
          <cell r="AL51">
            <v>3.0597760370117241E-2</v>
          </cell>
          <cell r="AM51">
            <v>0.10773701416636397</v>
          </cell>
          <cell r="AN51">
            <v>6.2984200573415486E-2</v>
          </cell>
          <cell r="AO51" t="str">
            <v>Utilities, gas and electric</v>
          </cell>
          <cell r="AP51">
            <v>27</v>
          </cell>
          <cell r="AQ51">
            <v>2</v>
          </cell>
          <cell r="AR51" t="str">
            <v>AA2</v>
          </cell>
          <cell r="AS51" t="str">
            <v>Southern</v>
          </cell>
          <cell r="AT51">
            <v>2</v>
          </cell>
          <cell r="AU51">
            <v>0</v>
          </cell>
          <cell r="AV51">
            <v>2</v>
          </cell>
          <cell r="AW51">
            <v>1</v>
          </cell>
          <cell r="AX51">
            <v>0</v>
          </cell>
          <cell r="AY51">
            <v>1</v>
          </cell>
          <cell r="BA51">
            <v>46</v>
          </cell>
          <cell r="BB51">
            <v>78</v>
          </cell>
          <cell r="BC51">
            <v>48</v>
          </cell>
          <cell r="BD51">
            <v>22</v>
          </cell>
          <cell r="BE51">
            <v>58</v>
          </cell>
          <cell r="BF51">
            <v>116</v>
          </cell>
          <cell r="BG51">
            <v>39</v>
          </cell>
          <cell r="BH51">
            <v>29</v>
          </cell>
          <cell r="BI51">
            <v>36</v>
          </cell>
          <cell r="BJ51">
            <v>45</v>
          </cell>
          <cell r="BK51" t="str">
            <v>Southern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1031</v>
          </cell>
          <cell r="BR51">
            <v>0</v>
          </cell>
          <cell r="BS51">
            <v>3662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-62</v>
          </cell>
          <cell r="CB51">
            <v>0</v>
          </cell>
          <cell r="CC51">
            <v>-177</v>
          </cell>
          <cell r="CD51">
            <v>0</v>
          </cell>
          <cell r="CE51">
            <v>0</v>
          </cell>
          <cell r="CH51">
            <v>3.858347386172007E-2</v>
          </cell>
          <cell r="CI51">
            <v>0.12132872624469923</v>
          </cell>
          <cell r="CJ51">
            <v>14825</v>
          </cell>
          <cell r="CK51">
            <v>12734</v>
          </cell>
          <cell r="CL51">
            <v>572</v>
          </cell>
          <cell r="CM51">
            <v>1545</v>
          </cell>
          <cell r="CN51">
            <v>53</v>
          </cell>
          <cell r="CO51">
            <v>-8.2745252382979168E-2</v>
          </cell>
          <cell r="CP51">
            <v>1226.6983665776661</v>
          </cell>
          <cell r="CQ51">
            <v>1226.6983665776661</v>
          </cell>
        </row>
        <row r="52">
          <cell r="A52" t="str">
            <v>Ally Financial</v>
          </cell>
          <cell r="B52">
            <v>2777</v>
          </cell>
          <cell r="C52">
            <v>3671</v>
          </cell>
          <cell r="D52">
            <v>3354</v>
          </cell>
          <cell r="E52">
            <v>1923</v>
          </cell>
          <cell r="F52">
            <v>1553</v>
          </cell>
          <cell r="G52">
            <v>1545</v>
          </cell>
          <cell r="H52">
            <v>1618</v>
          </cell>
          <cell r="I52">
            <v>1416</v>
          </cell>
          <cell r="J52">
            <v>956</v>
          </cell>
          <cell r="K52">
            <v>344</v>
          </cell>
          <cell r="L52">
            <v>13278</v>
          </cell>
          <cell r="M52">
            <v>5879</v>
          </cell>
          <cell r="N52">
            <v>19157</v>
          </cell>
          <cell r="O52">
            <v>1</v>
          </cell>
          <cell r="P52">
            <v>502</v>
          </cell>
          <cell r="Q52">
            <v>0</v>
          </cell>
          <cell r="R52">
            <v>-2</v>
          </cell>
          <cell r="S52">
            <v>-12</v>
          </cell>
          <cell r="T52">
            <v>-17</v>
          </cell>
          <cell r="U52">
            <v>0</v>
          </cell>
          <cell r="V52">
            <v>0</v>
          </cell>
          <cell r="W52">
            <v>-3</v>
          </cell>
          <cell r="X52">
            <v>0</v>
          </cell>
          <cell r="Y52">
            <v>489</v>
          </cell>
          <cell r="Z52">
            <v>-20</v>
          </cell>
          <cell r="AA52">
            <v>469</v>
          </cell>
          <cell r="AB52">
            <v>3.6010082823190496E-4</v>
          </cell>
          <cell r="AC52">
            <v>0.13674748025061292</v>
          </cell>
          <cell r="AD52">
            <v>0</v>
          </cell>
          <cell r="AE52">
            <v>-1.0400416016640667E-3</v>
          </cell>
          <cell r="AF52">
            <v>-7.7269800386349004E-3</v>
          </cell>
          <cell r="AG52">
            <v>-1.1003236245954692E-2</v>
          </cell>
          <cell r="AH52">
            <v>0</v>
          </cell>
          <cell r="AI52">
            <v>0</v>
          </cell>
          <cell r="AJ52">
            <v>-3.1380753138075313E-3</v>
          </cell>
          <cell r="AK52">
            <v>0</v>
          </cell>
          <cell r="AL52">
            <v>3.6827835517397198E-2</v>
          </cell>
          <cell r="AM52">
            <v>-3.4019391052900155E-3</v>
          </cell>
          <cell r="AN52">
            <v>2.4481912616798038E-2</v>
          </cell>
          <cell r="AO52" t="str">
            <v>Financial</v>
          </cell>
          <cell r="AP52">
            <v>7</v>
          </cell>
          <cell r="AQ52">
            <v>9</v>
          </cell>
          <cell r="AR52" t="str">
            <v>G9</v>
          </cell>
          <cell r="AS52" t="str">
            <v>Ally Financial</v>
          </cell>
          <cell r="AT52">
            <v>5</v>
          </cell>
          <cell r="AU52">
            <v>3</v>
          </cell>
          <cell r="AV52">
            <v>8</v>
          </cell>
          <cell r="AW52">
            <v>4</v>
          </cell>
          <cell r="AX52">
            <v>3</v>
          </cell>
          <cell r="AY52">
            <v>7</v>
          </cell>
          <cell r="BA52">
            <v>72</v>
          </cell>
          <cell r="BB52">
            <v>61</v>
          </cell>
          <cell r="BC52">
            <v>49</v>
          </cell>
          <cell r="BD52">
            <v>79</v>
          </cell>
          <cell r="BE52">
            <v>93</v>
          </cell>
          <cell r="BF52">
            <v>86</v>
          </cell>
          <cell r="BG52">
            <v>77</v>
          </cell>
          <cell r="BH52">
            <v>85</v>
          </cell>
          <cell r="BI52">
            <v>115</v>
          </cell>
          <cell r="BJ52">
            <v>199</v>
          </cell>
          <cell r="BK52" t="str">
            <v>Ally Financial</v>
          </cell>
          <cell r="BL52">
            <v>0</v>
          </cell>
          <cell r="BM52">
            <v>0</v>
          </cell>
          <cell r="BN52">
            <v>3354</v>
          </cell>
          <cell r="BO52">
            <v>1923</v>
          </cell>
          <cell r="BP52">
            <v>1553</v>
          </cell>
          <cell r="BQ52">
            <v>1545</v>
          </cell>
          <cell r="BR52">
            <v>1618</v>
          </cell>
          <cell r="BS52">
            <v>1416</v>
          </cell>
          <cell r="BT52">
            <v>956</v>
          </cell>
          <cell r="BU52">
            <v>344</v>
          </cell>
          <cell r="BV52">
            <v>0</v>
          </cell>
          <cell r="BW52">
            <v>0</v>
          </cell>
          <cell r="BX52">
            <v>0</v>
          </cell>
          <cell r="BY52">
            <v>-2</v>
          </cell>
          <cell r="BZ52">
            <v>-12</v>
          </cell>
          <cell r="CA52">
            <v>-17</v>
          </cell>
          <cell r="CB52">
            <v>0</v>
          </cell>
          <cell r="CC52">
            <v>0</v>
          </cell>
          <cell r="CD52">
            <v>-3</v>
          </cell>
          <cell r="CE52">
            <v>0</v>
          </cell>
          <cell r="CH52">
            <v>4.6471764593848205E-2</v>
          </cell>
          <cell r="CI52">
            <v>-6.9220119981541306E-4</v>
          </cell>
          <cell r="CJ52">
            <v>10501</v>
          </cell>
          <cell r="CK52">
            <v>4334</v>
          </cell>
          <cell r="CL52">
            <v>488</v>
          </cell>
          <cell r="CM52">
            <v>-3</v>
          </cell>
          <cell r="CN52">
            <v>288</v>
          </cell>
          <cell r="CO52">
            <v>4.7163965793663616E-2</v>
          </cell>
          <cell r="CP52">
            <v>0</v>
          </cell>
          <cell r="CQ52">
            <v>-495.26880479926166</v>
          </cell>
        </row>
        <row r="53">
          <cell r="A53" t="str">
            <v>PNC Financial Services Group</v>
          </cell>
          <cell r="B53">
            <v>7151</v>
          </cell>
          <cell r="C53">
            <v>6382</v>
          </cell>
          <cell r="D53">
            <v>6156</v>
          </cell>
          <cell r="E53">
            <v>6475</v>
          </cell>
          <cell r="F53">
            <v>6258</v>
          </cell>
          <cell r="G53">
            <v>5461</v>
          </cell>
          <cell r="H53">
            <v>5044</v>
          </cell>
          <cell r="I53">
            <v>5343.0170418098869</v>
          </cell>
          <cell r="J53">
            <v>5272.8440403681661</v>
          </cell>
          <cell r="K53">
            <v>5127.979033159565</v>
          </cell>
          <cell r="L53">
            <v>32422</v>
          </cell>
          <cell r="M53">
            <v>26248.840115337618</v>
          </cell>
          <cell r="N53">
            <v>58670.840115337618</v>
          </cell>
          <cell r="O53">
            <v>782</v>
          </cell>
          <cell r="P53">
            <v>894</v>
          </cell>
          <cell r="Q53">
            <v>669</v>
          </cell>
          <cell r="R53">
            <v>608</v>
          </cell>
          <cell r="S53">
            <v>773</v>
          </cell>
          <cell r="T53">
            <v>454</v>
          </cell>
          <cell r="U53">
            <v>871</v>
          </cell>
          <cell r="V53">
            <v>903.01704180988656</v>
          </cell>
          <cell r="W53">
            <v>1060.8440403681664</v>
          </cell>
          <cell r="X53">
            <v>97.979033159565205</v>
          </cell>
          <cell r="Y53">
            <v>3726</v>
          </cell>
          <cell r="Z53">
            <v>3386.840115337618</v>
          </cell>
          <cell r="AA53">
            <v>7112.840115337618</v>
          </cell>
          <cell r="AB53">
            <v>0.10935533491819326</v>
          </cell>
          <cell r="AC53">
            <v>0.14008147916013788</v>
          </cell>
          <cell r="AD53">
            <v>0.10867446393762183</v>
          </cell>
          <cell r="AE53">
            <v>9.3899613899613904E-2</v>
          </cell>
          <cell r="AF53">
            <v>0.12352189197826782</v>
          </cell>
          <cell r="AG53">
            <v>8.3134956967588353E-2</v>
          </cell>
          <cell r="AH53">
            <v>0.17268041237113402</v>
          </cell>
          <cell r="AI53">
            <v>0.16900882680022292</v>
          </cell>
          <cell r="AJ53">
            <v>0.2011901039072066</v>
          </cell>
          <cell r="AK53">
            <v>1.9106753854879976E-2</v>
          </cell>
          <cell r="AL53">
            <v>0.11492196656591204</v>
          </cell>
          <cell r="AM53">
            <v>0.12902818183416162</v>
          </cell>
          <cell r="AN53">
            <v>0.12123296856419469</v>
          </cell>
          <cell r="AO53" t="str">
            <v>Financial</v>
          </cell>
          <cell r="AP53">
            <v>7</v>
          </cell>
          <cell r="AQ53">
            <v>10</v>
          </cell>
          <cell r="AR53" t="str">
            <v>G10</v>
          </cell>
          <cell r="AS53" t="str">
            <v>PNC Financial Services Group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BA53">
            <v>26</v>
          </cell>
          <cell r="BB53">
            <v>33</v>
          </cell>
          <cell r="BC53">
            <v>24</v>
          </cell>
          <cell r="BD53">
            <v>20</v>
          </cell>
          <cell r="BE53">
            <v>20</v>
          </cell>
          <cell r="BF53">
            <v>21</v>
          </cell>
          <cell r="BG53">
            <v>21</v>
          </cell>
          <cell r="BH53">
            <v>19</v>
          </cell>
          <cell r="BI53">
            <v>17</v>
          </cell>
          <cell r="BJ53">
            <v>17</v>
          </cell>
          <cell r="BK53" t="str">
            <v>PNC Financial Services Group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H53">
            <v>0.11649717066993788</v>
          </cell>
          <cell r="CI53">
            <v>0.14108440795509675</v>
          </cell>
          <cell r="CJ53">
            <v>25271</v>
          </cell>
          <cell r="CK53">
            <v>20787.840115337618</v>
          </cell>
          <cell r="CL53">
            <v>2944</v>
          </cell>
          <cell r="CM53">
            <v>2932.840115337618</v>
          </cell>
          <cell r="CN53">
            <v>101</v>
          </cell>
          <cell r="CO53">
            <v>-2.4587237285158867E-2</v>
          </cell>
          <cell r="CP53">
            <v>621.34407343324972</v>
          </cell>
          <cell r="CQ53">
            <v>621.34407343324972</v>
          </cell>
        </row>
        <row r="54">
          <cell r="A54" t="str">
            <v>Union Pacific</v>
          </cell>
          <cell r="B54">
            <v>8732</v>
          </cell>
          <cell r="C54">
            <v>8131</v>
          </cell>
          <cell r="D54">
            <v>6721</v>
          </cell>
          <cell r="E54">
            <v>7493</v>
          </cell>
          <cell r="F54">
            <v>7454</v>
          </cell>
          <cell r="G54">
            <v>7397</v>
          </cell>
          <cell r="H54">
            <v>6590</v>
          </cell>
          <cell r="I54">
            <v>7456.7260893866542</v>
          </cell>
          <cell r="J54">
            <v>8124.4141701229864</v>
          </cell>
          <cell r="K54">
            <v>6862.1481095707368</v>
          </cell>
          <cell r="L54">
            <v>38531</v>
          </cell>
          <cell r="M54">
            <v>36430.288369080379</v>
          </cell>
          <cell r="N54">
            <v>74961.288369080372</v>
          </cell>
          <cell r="O54">
            <v>1465</v>
          </cell>
          <cell r="P54">
            <v>1446</v>
          </cell>
          <cell r="Q54">
            <v>1026</v>
          </cell>
          <cell r="R54">
            <v>1000</v>
          </cell>
          <cell r="S54">
            <v>1144</v>
          </cell>
          <cell r="T54">
            <v>1750</v>
          </cell>
          <cell r="U54">
            <v>1518</v>
          </cell>
          <cell r="V54">
            <v>1849.7260893866539</v>
          </cell>
          <cell r="W54">
            <v>1931.4141701229867</v>
          </cell>
          <cell r="X54">
            <v>1675.1481095707372</v>
          </cell>
          <cell r="Y54">
            <v>6081</v>
          </cell>
          <cell r="Z54">
            <v>8724.2883690803774</v>
          </cell>
          <cell r="AA54">
            <v>14805.288369080377</v>
          </cell>
          <cell r="AB54">
            <v>0.16777370590929913</v>
          </cell>
          <cell r="AC54">
            <v>0.17783790431681221</v>
          </cell>
          <cell r="AD54">
            <v>0.15265585478351434</v>
          </cell>
          <cell r="AE54">
            <v>0.13345789403443215</v>
          </cell>
          <cell r="AF54">
            <v>0.15347464448618192</v>
          </cell>
          <cell r="AG54">
            <v>0.23658239826956876</v>
          </cell>
          <cell r="AH54">
            <v>0.23034901365705615</v>
          </cell>
          <cell r="AI54">
            <v>0.24806142363461836</v>
          </cell>
          <cell r="AJ54">
            <v>0.2377296540623986</v>
          </cell>
          <cell r="AK54">
            <v>0.24411424568851611</v>
          </cell>
          <cell r="AL54">
            <v>0.15782097531857464</v>
          </cell>
          <cell r="AM54">
            <v>0.2394789819035574</v>
          </cell>
          <cell r="AN54">
            <v>0.19750578853694278</v>
          </cell>
          <cell r="AO54" t="str">
            <v>Transportation</v>
          </cell>
          <cell r="AP54">
            <v>26</v>
          </cell>
          <cell r="AQ54">
            <v>1</v>
          </cell>
          <cell r="AR54" t="str">
            <v>Z1</v>
          </cell>
          <cell r="AS54" t="str">
            <v>Union Pacific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BA54">
            <v>19</v>
          </cell>
          <cell r="BB54">
            <v>24</v>
          </cell>
          <cell r="BC54">
            <v>21</v>
          </cell>
          <cell r="BD54">
            <v>17</v>
          </cell>
          <cell r="BE54">
            <v>16</v>
          </cell>
          <cell r="BF54">
            <v>15</v>
          </cell>
          <cell r="BG54">
            <v>15</v>
          </cell>
          <cell r="BH54">
            <v>14</v>
          </cell>
          <cell r="BI54">
            <v>11</v>
          </cell>
          <cell r="BJ54">
            <v>12</v>
          </cell>
          <cell r="BK54" t="str">
            <v>Union Pacific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H54">
            <v>0.15490452699755025</v>
          </cell>
          <cell r="CI54">
            <v>0.24021696338427151</v>
          </cell>
          <cell r="CJ54">
            <v>29799</v>
          </cell>
          <cell r="CK54">
            <v>29033.288369080379</v>
          </cell>
          <cell r="CL54">
            <v>4616</v>
          </cell>
          <cell r="CM54">
            <v>6974.2883690803774</v>
          </cell>
          <cell r="CN54">
            <v>27</v>
          </cell>
          <cell r="CO54">
            <v>-8.5312436386721258E-2</v>
          </cell>
          <cell r="CP54">
            <v>2542.2252918879067</v>
          </cell>
          <cell r="CQ54">
            <v>2542.2252918879067</v>
          </cell>
        </row>
        <row r="55">
          <cell r="A55" t="str">
            <v>Illinois Tool Works</v>
          </cell>
          <cell r="B55">
            <v>2035</v>
          </cell>
          <cell r="C55">
            <v>1588</v>
          </cell>
          <cell r="D55">
            <v>1371</v>
          </cell>
          <cell r="E55">
            <v>1697</v>
          </cell>
          <cell r="F55">
            <v>1708</v>
          </cell>
          <cell r="G55">
            <v>1700</v>
          </cell>
          <cell r="H55">
            <v>1567.3041362530414</v>
          </cell>
          <cell r="I55">
            <v>1597.4600288344045</v>
          </cell>
          <cell r="J55">
            <v>1624.7090475767675</v>
          </cell>
          <cell r="K55">
            <v>1384.1520346012853</v>
          </cell>
          <cell r="L55">
            <v>8399</v>
          </cell>
          <cell r="M55">
            <v>7873.6252472654978</v>
          </cell>
          <cell r="N55">
            <v>16272.625247265498</v>
          </cell>
          <cell r="O55">
            <v>478</v>
          </cell>
          <cell r="P55">
            <v>399</v>
          </cell>
          <cell r="Q55">
            <v>301</v>
          </cell>
          <cell r="R55">
            <v>356</v>
          </cell>
          <cell r="S55">
            <v>373</v>
          </cell>
          <cell r="T55">
            <v>441</v>
          </cell>
          <cell r="U55">
            <v>731.30413625304141</v>
          </cell>
          <cell r="V55">
            <v>486.46002883440451</v>
          </cell>
          <cell r="W55">
            <v>385.70904757676749</v>
          </cell>
          <cell r="X55">
            <v>390.15203460128544</v>
          </cell>
          <cell r="Y55">
            <v>1907</v>
          </cell>
          <cell r="Z55">
            <v>2434.6252472654987</v>
          </cell>
          <cell r="AA55">
            <v>4341.6252472654987</v>
          </cell>
          <cell r="AB55">
            <v>0.23488943488943489</v>
          </cell>
          <cell r="AC55">
            <v>0.2512594458438287</v>
          </cell>
          <cell r="AD55">
            <v>0.21954777534646244</v>
          </cell>
          <cell r="AE55">
            <v>0.20978196817913966</v>
          </cell>
          <cell r="AF55">
            <v>0.21838407494145198</v>
          </cell>
          <cell r="AG55">
            <v>0.25941176470588234</v>
          </cell>
          <cell r="AH55">
            <v>0.46660001676596885</v>
          </cell>
          <cell r="AI55">
            <v>0.30452093952507392</v>
          </cell>
          <cell r="AJ55">
            <v>0.23740192014813208</v>
          </cell>
          <cell r="AK55">
            <v>0.28187079514980551</v>
          </cell>
          <cell r="AL55">
            <v>0.22705083938564113</v>
          </cell>
          <cell r="AM55">
            <v>0.30921274137488847</v>
          </cell>
          <cell r="AN55">
            <v>0.26680545894062663</v>
          </cell>
          <cell r="AO55" t="str">
            <v>Miscellaneous manufacturing</v>
          </cell>
          <cell r="AP55">
            <v>17</v>
          </cell>
          <cell r="AQ55">
            <v>6</v>
          </cell>
          <cell r="AR55" t="str">
            <v>Q6</v>
          </cell>
          <cell r="AS55" t="str">
            <v>Illinois Tool Works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BA55">
            <v>97</v>
          </cell>
          <cell r="BB55">
            <v>117</v>
          </cell>
          <cell r="BC55">
            <v>104</v>
          </cell>
          <cell r="BD55">
            <v>94</v>
          </cell>
          <cell r="BE55">
            <v>86</v>
          </cell>
          <cell r="BF55">
            <v>78</v>
          </cell>
          <cell r="BG55">
            <v>80</v>
          </cell>
          <cell r="BH55">
            <v>76</v>
          </cell>
          <cell r="BI55">
            <v>70</v>
          </cell>
          <cell r="BJ55">
            <v>83</v>
          </cell>
          <cell r="BK55" t="str">
            <v>Illinois Tool Works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H55">
            <v>0.22454431175361408</v>
          </cell>
          <cell r="CI55">
            <v>0.32292618476454188</v>
          </cell>
          <cell r="CJ55">
            <v>6364</v>
          </cell>
          <cell r="CK55">
            <v>6173.6252472654978</v>
          </cell>
          <cell r="CL55">
            <v>1429</v>
          </cell>
          <cell r="CM55">
            <v>1993.6252472654987</v>
          </cell>
          <cell r="CN55">
            <v>99</v>
          </cell>
          <cell r="CO55">
            <v>-9.8381873010927795E-2</v>
          </cell>
          <cell r="CP55">
            <v>626.10223984154447</v>
          </cell>
          <cell r="CQ55">
            <v>626.10223984154447</v>
          </cell>
        </row>
        <row r="56">
          <cell r="A56" t="str">
            <v>Nucor</v>
          </cell>
          <cell r="B56">
            <v>9436.5470000000005</v>
          </cell>
          <cell r="C56">
            <v>8488.26</v>
          </cell>
          <cell r="D56">
            <v>1105.6490000000001</v>
          </cell>
          <cell r="E56">
            <v>1644.252</v>
          </cell>
          <cell r="F56">
            <v>2943.172</v>
          </cell>
          <cell r="G56">
            <v>1511.461</v>
          </cell>
          <cell r="H56">
            <v>1110.1006360137492</v>
          </cell>
          <cell r="I56">
            <v>732.34100288344052</v>
          </cell>
          <cell r="J56">
            <v>1029.9072049018487</v>
          </cell>
          <cell r="K56">
            <v>658.69421926028326</v>
          </cell>
          <cell r="L56">
            <v>23617.88</v>
          </cell>
          <cell r="M56">
            <v>5042.5040630593212</v>
          </cell>
          <cell r="N56">
            <v>28660.384063059322</v>
          </cell>
          <cell r="O56">
            <v>1895</v>
          </cell>
          <cell r="P56">
            <v>1753.376</v>
          </cell>
          <cell r="Q56">
            <v>-177.15899999999999</v>
          </cell>
          <cell r="R56">
            <v>241.07400000000001</v>
          </cell>
          <cell r="S56">
            <v>633.86800000000005</v>
          </cell>
          <cell r="T56">
            <v>504.86500000000001</v>
          </cell>
          <cell r="U56">
            <v>283.92163601374909</v>
          </cell>
          <cell r="V56">
            <v>284.20200288344046</v>
          </cell>
          <cell r="W56">
            <v>245.08620490184876</v>
          </cell>
          <cell r="X56">
            <v>135.89921926028325</v>
          </cell>
          <cell r="Y56">
            <v>4346.1590000000006</v>
          </cell>
          <cell r="Z56">
            <v>1453.9740630593215</v>
          </cell>
          <cell r="AA56">
            <v>5800.133063059322</v>
          </cell>
          <cell r="AB56">
            <v>0.20081498031006467</v>
          </cell>
          <cell r="AC56">
            <v>0.20656483189723218</v>
          </cell>
          <cell r="AD56">
            <v>-0.16023077848394923</v>
          </cell>
          <cell r="AE56">
            <v>0.14661621211347167</v>
          </cell>
          <cell r="AF56">
            <v>0.21536899644329316</v>
          </cell>
          <cell r="AG56">
            <v>0.33402449682790358</v>
          </cell>
          <cell r="AH56">
            <v>0.25576206949424052</v>
          </cell>
          <cell r="AI56">
            <v>0.38807331798227074</v>
          </cell>
          <cell r="AJ56">
            <v>0.23796921094964643</v>
          </cell>
          <cell r="AK56">
            <v>0.20631609521774566</v>
          </cell>
          <cell r="AL56">
            <v>0.18401986122378472</v>
          </cell>
          <cell r="AM56">
            <v>0.28834365721406791</v>
          </cell>
          <cell r="AN56">
            <v>0.20237457566157238</v>
          </cell>
          <cell r="AO56" t="str">
            <v>Metals &amp; metal products</v>
          </cell>
          <cell r="AP56">
            <v>16</v>
          </cell>
          <cell r="AQ56">
            <v>1</v>
          </cell>
          <cell r="AR56" t="str">
            <v>P1</v>
          </cell>
          <cell r="AS56" t="str">
            <v>Nucor</v>
          </cell>
          <cell r="AT56">
            <v>0</v>
          </cell>
          <cell r="AU56">
            <v>1</v>
          </cell>
          <cell r="AV56">
            <v>1</v>
          </cell>
          <cell r="AW56">
            <v>0</v>
          </cell>
          <cell r="AX56">
            <v>1</v>
          </cell>
          <cell r="AY56">
            <v>1</v>
          </cell>
          <cell r="BA56">
            <v>14</v>
          </cell>
          <cell r="BB56">
            <v>22</v>
          </cell>
          <cell r="BC56">
            <v>126</v>
          </cell>
          <cell r="BD56">
            <v>97</v>
          </cell>
          <cell r="BE56">
            <v>51</v>
          </cell>
          <cell r="BF56">
            <v>90</v>
          </cell>
          <cell r="BG56">
            <v>107</v>
          </cell>
          <cell r="BH56">
            <v>142</v>
          </cell>
          <cell r="BI56">
            <v>109</v>
          </cell>
          <cell r="BJ56">
            <v>140</v>
          </cell>
          <cell r="BK56" t="str">
            <v>Nucor</v>
          </cell>
          <cell r="BL56">
            <v>0</v>
          </cell>
          <cell r="BM56">
            <v>0</v>
          </cell>
          <cell r="BN56">
            <v>1105.6490000000001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-177.15899999999999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H56">
            <v>0.17284404787617638</v>
          </cell>
          <cell r="CI56">
            <v>0.26878999947313204</v>
          </cell>
          <cell r="CJ56">
            <v>14181.333000000001</v>
          </cell>
          <cell r="CK56">
            <v>3531.0430630593214</v>
          </cell>
          <cell r="CL56">
            <v>2451.1590000000001</v>
          </cell>
          <cell r="CM56">
            <v>949.10906305932144</v>
          </cell>
          <cell r="CN56">
            <v>45</v>
          </cell>
          <cell r="CO56">
            <v>-9.5945951596955653E-2</v>
          </cell>
          <cell r="CP56">
            <v>1360.64148959831</v>
          </cell>
          <cell r="CQ56">
            <v>1360.64148959831</v>
          </cell>
        </row>
        <row r="57">
          <cell r="A57" t="str">
            <v>L3Harris Technologies</v>
          </cell>
          <cell r="B57">
            <v>1698.3043019575666</v>
          </cell>
          <cell r="C57">
            <v>2237.5278015685899</v>
          </cell>
          <cell r="D57">
            <v>1649.0633887676208</v>
          </cell>
          <cell r="E57">
            <v>796</v>
          </cell>
          <cell r="F57">
            <v>612</v>
          </cell>
          <cell r="G57">
            <v>639</v>
          </cell>
          <cell r="H57">
            <v>644</v>
          </cell>
          <cell r="I57">
            <v>481.64441623496475</v>
          </cell>
          <cell r="J57">
            <v>758.94102277922946</v>
          </cell>
          <cell r="K57">
            <v>855.69200576688092</v>
          </cell>
          <cell r="L57">
            <v>6992.8954922937774</v>
          </cell>
          <cell r="M57">
            <v>3379.2774447810752</v>
          </cell>
          <cell r="N57">
            <v>10372.172937074853</v>
          </cell>
          <cell r="O57">
            <v>633</v>
          </cell>
          <cell r="P57">
            <v>415</v>
          </cell>
          <cell r="Q57">
            <v>337</v>
          </cell>
          <cell r="R57">
            <v>11</v>
          </cell>
          <cell r="S57">
            <v>30</v>
          </cell>
          <cell r="T57">
            <v>22</v>
          </cell>
          <cell r="U57">
            <v>88</v>
          </cell>
          <cell r="V57">
            <v>38.498037484725884</v>
          </cell>
          <cell r="W57">
            <v>72.941032779229431</v>
          </cell>
          <cell r="X57">
            <v>181.6920057668809</v>
          </cell>
          <cell r="Y57">
            <v>1426</v>
          </cell>
          <cell r="Z57">
            <v>403.1310760308362</v>
          </cell>
          <cell r="AA57">
            <v>1829.1310760308361</v>
          </cell>
          <cell r="AB57">
            <v>0.37272472269567153</v>
          </cell>
          <cell r="AC57">
            <v>0.18547255578637711</v>
          </cell>
          <cell r="AD57">
            <v>0.20435842690792322</v>
          </cell>
          <cell r="AE57">
            <v>1.3819095477386936E-2</v>
          </cell>
          <cell r="AF57">
            <v>4.9019607843137254E-2</v>
          </cell>
          <cell r="AG57">
            <v>3.4428794992175271E-2</v>
          </cell>
          <cell r="AH57">
            <v>0.13664596273291926</v>
          </cell>
          <cell r="AI57">
            <v>7.9930413780495396E-2</v>
          </cell>
          <cell r="AJ57">
            <v>9.6108960498828458E-2</v>
          </cell>
          <cell r="AK57">
            <v>0.21233341499322114</v>
          </cell>
          <cell r="AL57">
            <v>0.20392125144319154</v>
          </cell>
          <cell r="AM57">
            <v>0.11929505127003646</v>
          </cell>
          <cell r="AN57">
            <v>0.17634984367573467</v>
          </cell>
          <cell r="AO57" t="str">
            <v>Aerospace &amp; defense</v>
          </cell>
          <cell r="AP57">
            <v>1</v>
          </cell>
          <cell r="AQ57">
            <v>4</v>
          </cell>
          <cell r="AR57" t="str">
            <v>A4</v>
          </cell>
          <cell r="AS57" t="str">
            <v>L3Harris Technologies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BA57">
            <v>114</v>
          </cell>
          <cell r="BB57">
            <v>91</v>
          </cell>
          <cell r="BC57">
            <v>92</v>
          </cell>
          <cell r="BD57">
            <v>159</v>
          </cell>
          <cell r="BE57">
            <v>184</v>
          </cell>
          <cell r="BF57">
            <v>175</v>
          </cell>
          <cell r="BG57">
            <v>161</v>
          </cell>
          <cell r="BH57">
            <v>190</v>
          </cell>
          <cell r="BI57">
            <v>135</v>
          </cell>
          <cell r="BJ57">
            <v>110</v>
          </cell>
          <cell r="BK57" t="str">
            <v>L3Harris Technologies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H57">
            <v>0.14977549191095224</v>
          </cell>
          <cell r="CI57">
            <v>0.13908484951285119</v>
          </cell>
          <cell r="CJ57">
            <v>5294.5911903362103</v>
          </cell>
          <cell r="CK57">
            <v>2740.2774447810752</v>
          </cell>
          <cell r="CL57">
            <v>793</v>
          </cell>
          <cell r="CM57">
            <v>381.1310760308362</v>
          </cell>
          <cell r="CN57">
            <v>258</v>
          </cell>
          <cell r="CO57">
            <v>1.0690642398101052E-2</v>
          </cell>
          <cell r="CP57">
            <v>0</v>
          </cell>
          <cell r="CQ57">
            <v>-56.602581060020611</v>
          </cell>
        </row>
        <row r="58">
          <cell r="A58" t="str">
            <v>NextEra Energy</v>
          </cell>
          <cell r="B58">
            <v>4692</v>
          </cell>
          <cell r="C58">
            <v>3983</v>
          </cell>
          <cell r="D58">
            <v>2945</v>
          </cell>
          <cell r="E58">
            <v>4194</v>
          </cell>
          <cell r="F58">
            <v>8151</v>
          </cell>
          <cell r="G58">
            <v>4637</v>
          </cell>
          <cell r="H58">
            <v>4219</v>
          </cell>
          <cell r="I58">
            <v>3949</v>
          </cell>
          <cell r="J58">
            <v>3670</v>
          </cell>
          <cell r="K58">
            <v>2452</v>
          </cell>
          <cell r="L58">
            <v>23965</v>
          </cell>
          <cell r="M58">
            <v>18927</v>
          </cell>
          <cell r="N58">
            <v>42892</v>
          </cell>
          <cell r="O58">
            <v>11</v>
          </cell>
          <cell r="P58">
            <v>-26</v>
          </cell>
          <cell r="Q58">
            <v>105</v>
          </cell>
          <cell r="R58">
            <v>167</v>
          </cell>
          <cell r="S58">
            <v>30</v>
          </cell>
          <cell r="T58">
            <v>100</v>
          </cell>
          <cell r="U58">
            <v>72</v>
          </cell>
          <cell r="V58">
            <v>10</v>
          </cell>
          <cell r="W58">
            <v>0</v>
          </cell>
          <cell r="X58">
            <v>-145</v>
          </cell>
          <cell r="Y58">
            <v>287</v>
          </cell>
          <cell r="Z58">
            <v>37</v>
          </cell>
          <cell r="AA58">
            <v>324</v>
          </cell>
          <cell r="AB58">
            <v>2.3444160272804776E-3</v>
          </cell>
          <cell r="AC58">
            <v>-6.5277429073562643E-3</v>
          </cell>
          <cell r="AD58">
            <v>3.5653650254668934E-2</v>
          </cell>
          <cell r="AE58">
            <v>3.9818788745827373E-2</v>
          </cell>
          <cell r="AF58">
            <v>3.6805299963194702E-3</v>
          </cell>
          <cell r="AG58">
            <v>2.1565667457407806E-2</v>
          </cell>
          <cell r="AH58">
            <v>1.7065655368570753E-2</v>
          </cell>
          <cell r="AI58">
            <v>2.5322866548493288E-3</v>
          </cell>
          <cell r="AJ58">
            <v>0</v>
          </cell>
          <cell r="AK58">
            <v>-5.9135399673735725E-2</v>
          </cell>
          <cell r="AL58">
            <v>1.1975798038806593E-2</v>
          </cell>
          <cell r="AM58">
            <v>1.9548792729962489E-3</v>
          </cell>
          <cell r="AN58">
            <v>7.5538561969598064E-3</v>
          </cell>
          <cell r="AO58" t="str">
            <v>Utilities, gas and electric</v>
          </cell>
          <cell r="AP58">
            <v>27</v>
          </cell>
          <cell r="AQ58">
            <v>3</v>
          </cell>
          <cell r="AR58" t="str">
            <v>AA3</v>
          </cell>
          <cell r="AS58" t="str">
            <v>NextEra Energy</v>
          </cell>
          <cell r="AT58">
            <v>2</v>
          </cell>
          <cell r="AU58">
            <v>1</v>
          </cell>
          <cell r="AV58">
            <v>3</v>
          </cell>
          <cell r="AW58">
            <v>2</v>
          </cell>
          <cell r="AX58">
            <v>1</v>
          </cell>
          <cell r="AY58">
            <v>3</v>
          </cell>
          <cell r="BA58">
            <v>39</v>
          </cell>
          <cell r="BB58">
            <v>50</v>
          </cell>
          <cell r="BC58">
            <v>60</v>
          </cell>
          <cell r="BD58">
            <v>34</v>
          </cell>
          <cell r="BE58">
            <v>14</v>
          </cell>
          <cell r="BF58">
            <v>27</v>
          </cell>
          <cell r="BG58">
            <v>29</v>
          </cell>
          <cell r="BH58">
            <v>27</v>
          </cell>
          <cell r="BI58">
            <v>24</v>
          </cell>
          <cell r="BJ58">
            <v>46</v>
          </cell>
          <cell r="BK58" t="str">
            <v>NextEra Energy</v>
          </cell>
          <cell r="BL58">
            <v>0</v>
          </cell>
          <cell r="BM58">
            <v>3983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3670</v>
          </cell>
          <cell r="BU58">
            <v>2452</v>
          </cell>
          <cell r="BV58">
            <v>0</v>
          </cell>
          <cell r="BW58">
            <v>-26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-145</v>
          </cell>
          <cell r="CH58">
            <v>1.432055206765942E-2</v>
          </cell>
          <cell r="CI58">
            <v>-4.4086773967809655E-3</v>
          </cell>
          <cell r="CJ58">
            <v>19273</v>
          </cell>
          <cell r="CK58">
            <v>14290</v>
          </cell>
          <cell r="CL58">
            <v>276</v>
          </cell>
          <cell r="CM58">
            <v>-63</v>
          </cell>
          <cell r="CN58">
            <v>285</v>
          </cell>
          <cell r="CO58">
            <v>1.8729229464440385E-2</v>
          </cell>
          <cell r="CP58">
            <v>0</v>
          </cell>
          <cell r="CQ58">
            <v>-360.96843946815954</v>
          </cell>
        </row>
        <row r="59">
          <cell r="A59" t="str">
            <v>Dominion Energy</v>
          </cell>
          <cell r="B59">
            <v>1007</v>
          </cell>
          <cell r="C59">
            <v>3027</v>
          </cell>
          <cell r="D59">
            <v>1641</v>
          </cell>
          <cell r="E59">
            <v>1606</v>
          </cell>
          <cell r="F59">
            <v>2919</v>
          </cell>
          <cell r="G59">
            <v>2995</v>
          </cell>
          <cell r="H59">
            <v>2693</v>
          </cell>
          <cell r="I59">
            <v>2745</v>
          </cell>
          <cell r="J59">
            <v>1748</v>
          </cell>
          <cell r="K59">
            <v>2571</v>
          </cell>
          <cell r="L59">
            <v>10200</v>
          </cell>
          <cell r="M59">
            <v>12752</v>
          </cell>
          <cell r="N59">
            <v>22952</v>
          </cell>
          <cell r="O59">
            <v>7</v>
          </cell>
          <cell r="P59">
            <v>-162</v>
          </cell>
          <cell r="Q59">
            <v>-314</v>
          </cell>
          <cell r="R59">
            <v>32</v>
          </cell>
          <cell r="S59">
            <v>-45</v>
          </cell>
          <cell r="T59">
            <v>-1</v>
          </cell>
          <cell r="U59">
            <v>-155</v>
          </cell>
          <cell r="V59">
            <v>-24</v>
          </cell>
          <cell r="W59">
            <v>-11</v>
          </cell>
          <cell r="X59">
            <v>317</v>
          </cell>
          <cell r="Y59">
            <v>-482</v>
          </cell>
          <cell r="Z59">
            <v>126</v>
          </cell>
          <cell r="AA59">
            <v>-356</v>
          </cell>
          <cell r="AB59">
            <v>6.9513406156901684E-3</v>
          </cell>
          <cell r="AC59">
            <v>-5.3518334985133795E-2</v>
          </cell>
          <cell r="AD59">
            <v>-0.19134673979280925</v>
          </cell>
          <cell r="AE59">
            <v>1.9925280199252802E-2</v>
          </cell>
          <cell r="AF59">
            <v>-1.5416238437821172E-2</v>
          </cell>
          <cell r="AG59">
            <v>-3.33889816360601E-4</v>
          </cell>
          <cell r="AH59">
            <v>-5.7556628295581135E-2</v>
          </cell>
          <cell r="AI59">
            <v>-8.7431693989071038E-3</v>
          </cell>
          <cell r="AJ59">
            <v>-6.2929061784897022E-3</v>
          </cell>
          <cell r="AK59">
            <v>0.12329832749902761</v>
          </cell>
          <cell r="AL59">
            <v>-4.7254901960784315E-2</v>
          </cell>
          <cell r="AM59">
            <v>9.880803011292346E-3</v>
          </cell>
          <cell r="AN59">
            <v>-1.5510630881840362E-2</v>
          </cell>
          <cell r="AO59" t="str">
            <v>Utilities, gas and electric</v>
          </cell>
          <cell r="AP59">
            <v>27</v>
          </cell>
          <cell r="AQ59">
            <v>4</v>
          </cell>
          <cell r="AR59" t="str">
            <v>AA4</v>
          </cell>
          <cell r="AS59" t="str">
            <v>Dominion Energy</v>
          </cell>
          <cell r="AT59">
            <v>4</v>
          </cell>
          <cell r="AU59">
            <v>3</v>
          </cell>
          <cell r="AV59">
            <v>7</v>
          </cell>
          <cell r="AW59">
            <v>3</v>
          </cell>
          <cell r="AX59">
            <v>3</v>
          </cell>
          <cell r="AY59">
            <v>6</v>
          </cell>
          <cell r="BA59">
            <v>169</v>
          </cell>
          <cell r="BB59">
            <v>72</v>
          </cell>
          <cell r="BC59">
            <v>93</v>
          </cell>
          <cell r="BD59">
            <v>101</v>
          </cell>
          <cell r="BE59">
            <v>52</v>
          </cell>
          <cell r="BF59">
            <v>48</v>
          </cell>
          <cell r="BG59">
            <v>50</v>
          </cell>
          <cell r="BH59">
            <v>50</v>
          </cell>
          <cell r="BI59">
            <v>64</v>
          </cell>
          <cell r="BJ59">
            <v>44</v>
          </cell>
          <cell r="BK59" t="str">
            <v>Dominion Energy</v>
          </cell>
          <cell r="BL59">
            <v>0</v>
          </cell>
          <cell r="BM59">
            <v>3027</v>
          </cell>
          <cell r="BN59">
            <v>1641</v>
          </cell>
          <cell r="BO59">
            <v>0</v>
          </cell>
          <cell r="BP59">
            <v>2919</v>
          </cell>
          <cell r="BQ59">
            <v>2995</v>
          </cell>
          <cell r="BR59">
            <v>2693</v>
          </cell>
          <cell r="BS59">
            <v>2745</v>
          </cell>
          <cell r="BT59">
            <v>1748</v>
          </cell>
          <cell r="BU59">
            <v>0</v>
          </cell>
          <cell r="BV59">
            <v>0</v>
          </cell>
          <cell r="BW59">
            <v>-162</v>
          </cell>
          <cell r="BX59">
            <v>-314</v>
          </cell>
          <cell r="BY59">
            <v>0</v>
          </cell>
          <cell r="BZ59">
            <v>-45</v>
          </cell>
          <cell r="CA59">
            <v>-1</v>
          </cell>
          <cell r="CB59">
            <v>-155</v>
          </cell>
          <cell r="CC59">
            <v>-24</v>
          </cell>
          <cell r="CD59">
            <v>-11</v>
          </cell>
          <cell r="CE59">
            <v>0</v>
          </cell>
          <cell r="CH59">
            <v>-5.3192646578918742E-2</v>
          </cell>
          <cell r="CI59">
            <v>1.3016295992620682E-2</v>
          </cell>
          <cell r="CJ59">
            <v>9193</v>
          </cell>
          <cell r="CK59">
            <v>9757</v>
          </cell>
          <cell r="CL59">
            <v>-489</v>
          </cell>
          <cell r="CM59">
            <v>127</v>
          </cell>
          <cell r="CN59">
            <v>105</v>
          </cell>
          <cell r="CO59">
            <v>-6.620894257153942E-2</v>
          </cell>
          <cell r="CP59">
            <v>608.65880906016184</v>
          </cell>
          <cell r="CQ59">
            <v>608.65880906016184</v>
          </cell>
        </row>
        <row r="60">
          <cell r="A60" t="str">
            <v>Amgen</v>
          </cell>
          <cell r="B60">
            <v>3555.6101508186757</v>
          </cell>
          <cell r="C60">
            <v>3651.1889000089814</v>
          </cell>
          <cell r="D60">
            <v>4728.8489616110764</v>
          </cell>
          <cell r="E60">
            <v>4855.4586079958908</v>
          </cell>
          <cell r="F60">
            <v>5882.5399839979791</v>
          </cell>
          <cell r="G60">
            <v>4725.3155936802486</v>
          </cell>
          <cell r="H60">
            <v>4722.2726719150969</v>
          </cell>
          <cell r="I60">
            <v>3622.7968331640659</v>
          </cell>
          <cell r="J60">
            <v>1527.5271395105417</v>
          </cell>
          <cell r="K60">
            <v>1631.263868065967</v>
          </cell>
          <cell r="L60">
            <v>22673.646604432604</v>
          </cell>
          <cell r="M60">
            <v>16229.176106335921</v>
          </cell>
          <cell r="N60">
            <v>38902.822710768523</v>
          </cell>
          <cell r="O60">
            <v>1721</v>
          </cell>
          <cell r="P60">
            <v>865</v>
          </cell>
          <cell r="Q60">
            <v>921</v>
          </cell>
          <cell r="R60">
            <v>1284</v>
          </cell>
          <cell r="S60">
            <v>1270</v>
          </cell>
          <cell r="T60">
            <v>1315</v>
          </cell>
          <cell r="U60">
            <v>984</v>
          </cell>
          <cell r="V60">
            <v>1129</v>
          </cell>
          <cell r="W60">
            <v>251</v>
          </cell>
          <cell r="X60">
            <v>54</v>
          </cell>
          <cell r="Y60">
            <v>6061</v>
          </cell>
          <cell r="Z60">
            <v>3733</v>
          </cell>
          <cell r="AA60">
            <v>9794</v>
          </cell>
          <cell r="AB60">
            <v>0.4840238178540866</v>
          </cell>
          <cell r="AC60">
            <v>0.23690913389824125</v>
          </cell>
          <cell r="AD60">
            <v>0.19476198277354656</v>
          </cell>
          <cell r="AE60">
            <v>0.26444463925313449</v>
          </cell>
          <cell r="AF60">
            <v>0.2158931351856046</v>
          </cell>
          <cell r="AG60">
            <v>0.27828829078817779</v>
          </cell>
          <cell r="AH60">
            <v>0.2083742444294186</v>
          </cell>
          <cell r="AI60">
            <v>0.31163767994518143</v>
          </cell>
          <cell r="AJ60">
            <v>0.16431786611688401</v>
          </cell>
          <cell r="AK60">
            <v>3.3103166849408991E-2</v>
          </cell>
          <cell r="AL60">
            <v>0.26731474234122971</v>
          </cell>
          <cell r="AM60">
            <v>0.23001783796915146</v>
          </cell>
          <cell r="AN60">
            <v>0.251755510720022</v>
          </cell>
          <cell r="AO60" t="str">
            <v>Pharmaceuticals</v>
          </cell>
          <cell r="AP60">
            <v>22</v>
          </cell>
          <cell r="AQ60">
            <v>1</v>
          </cell>
          <cell r="AR60" t="str">
            <v>V1</v>
          </cell>
          <cell r="AS60" t="str">
            <v>Amgen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BA60">
            <v>54</v>
          </cell>
          <cell r="BB60">
            <v>62</v>
          </cell>
          <cell r="BC60">
            <v>32</v>
          </cell>
          <cell r="BD60">
            <v>29</v>
          </cell>
          <cell r="BE60">
            <v>21</v>
          </cell>
          <cell r="BF60">
            <v>26</v>
          </cell>
          <cell r="BG60">
            <v>24</v>
          </cell>
          <cell r="BH60">
            <v>30</v>
          </cell>
          <cell r="BI60">
            <v>80</v>
          </cell>
          <cell r="BJ60">
            <v>68</v>
          </cell>
          <cell r="BK60" t="str">
            <v>Amgen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H60">
            <v>0.22701076078237101</v>
          </cell>
          <cell r="CI60">
            <v>0.21019030936092287</v>
          </cell>
          <cell r="CJ60">
            <v>19118.036453613928</v>
          </cell>
          <cell r="CK60">
            <v>11503.86051265567</v>
          </cell>
          <cell r="CL60">
            <v>4340</v>
          </cell>
          <cell r="CM60">
            <v>2418</v>
          </cell>
          <cell r="CN60">
            <v>284</v>
          </cell>
          <cell r="CO60">
            <v>1.682045142144814E-2</v>
          </cell>
          <cell r="CP60">
            <v>0</v>
          </cell>
          <cell r="CQ60">
            <v>-321.57400344148778</v>
          </cell>
        </row>
        <row r="61">
          <cell r="A61" t="str">
            <v>Progressive</v>
          </cell>
          <cell r="B61">
            <v>1146.8619047619047</v>
          </cell>
          <cell r="C61">
            <v>4210</v>
          </cell>
          <cell r="D61">
            <v>7173.2</v>
          </cell>
          <cell r="E61">
            <v>5160.3</v>
          </cell>
          <cell r="F61">
            <v>3163.6</v>
          </cell>
          <cell r="G61">
            <v>2138.9</v>
          </cell>
          <cell r="H61">
            <v>1470.7</v>
          </cell>
          <cell r="I61">
            <v>1911.6</v>
          </cell>
          <cell r="J61">
            <v>1907.4</v>
          </cell>
          <cell r="K61">
            <v>1720</v>
          </cell>
          <cell r="L61">
            <v>20853.961904761902</v>
          </cell>
          <cell r="M61">
            <v>9148.6</v>
          </cell>
          <cell r="N61">
            <v>30002.561904761904</v>
          </cell>
          <cell r="O61">
            <v>733.2</v>
          </cell>
          <cell r="P61">
            <v>739.5</v>
          </cell>
          <cell r="Q61">
            <v>1104.7</v>
          </cell>
          <cell r="R61">
            <v>1104.7</v>
          </cell>
          <cell r="S61">
            <v>673.1</v>
          </cell>
          <cell r="T61">
            <v>680.9</v>
          </cell>
          <cell r="U61">
            <v>461.76545012165451</v>
          </cell>
          <cell r="V61">
            <v>640.99343065693427</v>
          </cell>
          <cell r="W61">
            <v>581.6</v>
          </cell>
          <cell r="X61">
            <v>449.9</v>
          </cell>
          <cell r="Y61">
            <v>4355.2000000000007</v>
          </cell>
          <cell r="Z61">
            <v>2815.1588807785888</v>
          </cell>
          <cell r="AA61">
            <v>7170.3588807785891</v>
          </cell>
          <cell r="AB61">
            <v>0.63930975207709662</v>
          </cell>
          <cell r="AC61">
            <v>0.17565320665083137</v>
          </cell>
          <cell r="AD61">
            <v>0.15400379189204261</v>
          </cell>
          <cell r="AE61">
            <v>0.21407670096699805</v>
          </cell>
          <cell r="AF61">
            <v>0.21276393981540018</v>
          </cell>
          <cell r="AG61">
            <v>0.31834120342231986</v>
          </cell>
          <cell r="AH61">
            <v>0.31397664385779184</v>
          </cell>
          <cell r="AI61">
            <v>0.33531776033528682</v>
          </cell>
          <cell r="AJ61">
            <v>0.30491768900073396</v>
          </cell>
          <cell r="AK61">
            <v>0.26156976744186045</v>
          </cell>
          <cell r="AL61">
            <v>0.20884280981665704</v>
          </cell>
          <cell r="AM61">
            <v>0.30771471927711219</v>
          </cell>
          <cell r="AN61">
            <v>0.2389915535726479</v>
          </cell>
          <cell r="AO61" t="str">
            <v>Financial</v>
          </cell>
          <cell r="AP61">
            <v>7</v>
          </cell>
          <cell r="AQ61">
            <v>11</v>
          </cell>
          <cell r="AR61" t="str">
            <v>G11</v>
          </cell>
          <cell r="AS61" t="str">
            <v>Progressive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BA61">
            <v>154</v>
          </cell>
          <cell r="BB61">
            <v>46</v>
          </cell>
          <cell r="BC61">
            <v>20</v>
          </cell>
          <cell r="BD61">
            <v>27</v>
          </cell>
          <cell r="BE61">
            <v>45</v>
          </cell>
          <cell r="BF61">
            <v>61</v>
          </cell>
          <cell r="BG61">
            <v>83</v>
          </cell>
          <cell r="BH61">
            <v>66</v>
          </cell>
          <cell r="BI61">
            <v>59</v>
          </cell>
          <cell r="BJ61">
            <v>60</v>
          </cell>
          <cell r="BK61" t="str">
            <v>Progressive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H61">
            <v>0.18379162839788707</v>
          </cell>
          <cell r="CI61">
            <v>0.30447221432851457</v>
          </cell>
          <cell r="CJ61">
            <v>19707.099999999999</v>
          </cell>
          <cell r="CK61">
            <v>7009.7000000000007</v>
          </cell>
          <cell r="CL61">
            <v>3622</v>
          </cell>
          <cell r="CM61">
            <v>2134.2588807785887</v>
          </cell>
          <cell r="CN61">
            <v>30</v>
          </cell>
          <cell r="CO61">
            <v>-0.1206805859306275</v>
          </cell>
          <cell r="CP61">
            <v>2378.2643749934691</v>
          </cell>
          <cell r="CQ61">
            <v>2378.2643749934691</v>
          </cell>
        </row>
        <row r="62">
          <cell r="A62" t="str">
            <v>Bank of New York Mellon Corp.</v>
          </cell>
          <cell r="B62">
            <v>2296.0571428571429</v>
          </cell>
          <cell r="C62">
            <v>2858</v>
          </cell>
          <cell r="D62">
            <v>2535</v>
          </cell>
          <cell r="E62">
            <v>3403</v>
          </cell>
          <cell r="F62">
            <v>2889</v>
          </cell>
          <cell r="G62">
            <v>2625</v>
          </cell>
          <cell r="H62">
            <v>2994.5190043251605</v>
          </cell>
          <cell r="I62">
            <v>2602.1481095707372</v>
          </cell>
          <cell r="J62">
            <v>2303.941024509244</v>
          </cell>
          <cell r="K62">
            <v>2294.5950216258034</v>
          </cell>
          <cell r="L62">
            <v>13981.057142857142</v>
          </cell>
          <cell r="M62">
            <v>12820.203160030946</v>
          </cell>
          <cell r="N62">
            <v>26801.260302888088</v>
          </cell>
          <cell r="O62">
            <v>190</v>
          </cell>
          <cell r="P62">
            <v>160</v>
          </cell>
          <cell r="Q62">
            <v>465</v>
          </cell>
          <cell r="R62">
            <v>592</v>
          </cell>
          <cell r="S62">
            <v>938</v>
          </cell>
          <cell r="T62">
            <v>-822</v>
          </cell>
          <cell r="U62">
            <v>820.51900432516072</v>
          </cell>
          <cell r="V62">
            <v>488.14810957073723</v>
          </cell>
          <cell r="W62">
            <v>1258.9410245092438</v>
          </cell>
          <cell r="X62">
            <v>617.59502162580338</v>
          </cell>
          <cell r="Y62">
            <v>2345</v>
          </cell>
          <cell r="Z62">
            <v>2363.2031600309451</v>
          </cell>
          <cell r="AA62">
            <v>4708.2031600309456</v>
          </cell>
          <cell r="AB62">
            <v>8.2750553744307009E-2</v>
          </cell>
          <cell r="AC62">
            <v>5.5983205038488457E-2</v>
          </cell>
          <cell r="AD62">
            <v>0.18343195266272189</v>
          </cell>
          <cell r="AE62">
            <v>0.17396414928004703</v>
          </cell>
          <cell r="AF62">
            <v>0.3246798200069228</v>
          </cell>
          <cell r="AG62">
            <v>-0.31314285714285717</v>
          </cell>
          <cell r="AH62">
            <v>0.27400694506865264</v>
          </cell>
          <cell r="AI62">
            <v>0.1875942832674749</v>
          </cell>
          <cell r="AJ62">
            <v>0.54642936217406313</v>
          </cell>
          <cell r="AK62">
            <v>0.26915207947597436</v>
          </cell>
          <cell r="AL62">
            <v>0.16772694482534534</v>
          </cell>
          <cell r="AM62">
            <v>0.18433429880414162</v>
          </cell>
          <cell r="AN62">
            <v>0.17567096124668408</v>
          </cell>
          <cell r="AO62" t="str">
            <v>Financial</v>
          </cell>
          <cell r="AP62">
            <v>7</v>
          </cell>
          <cell r="AQ62">
            <v>12</v>
          </cell>
          <cell r="AR62" t="str">
            <v>G12</v>
          </cell>
          <cell r="AS62" t="str">
            <v>Bank of New York Mellon Corp.</v>
          </cell>
          <cell r="AT62">
            <v>1</v>
          </cell>
          <cell r="AU62">
            <v>0</v>
          </cell>
          <cell r="AV62">
            <v>1</v>
          </cell>
          <cell r="AW62">
            <v>0</v>
          </cell>
          <cell r="AX62">
            <v>0</v>
          </cell>
          <cell r="AY62">
            <v>0</v>
          </cell>
          <cell r="BA62">
            <v>88</v>
          </cell>
          <cell r="BB62">
            <v>75</v>
          </cell>
          <cell r="BC62">
            <v>65</v>
          </cell>
          <cell r="BD62">
            <v>50</v>
          </cell>
          <cell r="BE62">
            <v>53</v>
          </cell>
          <cell r="BF62">
            <v>57</v>
          </cell>
          <cell r="BG62">
            <v>43</v>
          </cell>
          <cell r="BH62">
            <v>54</v>
          </cell>
          <cell r="BI62">
            <v>49</v>
          </cell>
          <cell r="BJ62">
            <v>50</v>
          </cell>
          <cell r="BK62" t="str">
            <v>Bank of New York Mellon Corp.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2625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-822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H62">
            <v>0.18442447582370561</v>
          </cell>
          <cell r="CI62">
            <v>0.31242174481800883</v>
          </cell>
          <cell r="CJ62">
            <v>11685</v>
          </cell>
          <cell r="CK62">
            <v>10195.203160030946</v>
          </cell>
          <cell r="CL62">
            <v>2155</v>
          </cell>
          <cell r="CM62">
            <v>3185.2031600309451</v>
          </cell>
          <cell r="CN62">
            <v>42</v>
          </cell>
          <cell r="CO62">
            <v>-0.12799726899430322</v>
          </cell>
          <cell r="CP62">
            <v>1495.6480881984332</v>
          </cell>
          <cell r="CQ62">
            <v>1495.6480881984332</v>
          </cell>
        </row>
        <row r="63">
          <cell r="A63" t="str">
            <v>General Mills</v>
          </cell>
          <cell r="B63">
            <v>2658.3</v>
          </cell>
          <cell r="C63">
            <v>2591.5</v>
          </cell>
          <cell r="D63">
            <v>2519.6</v>
          </cell>
          <cell r="E63">
            <v>2346.7999999999997</v>
          </cell>
          <cell r="F63">
            <v>1895.2247444441809</v>
          </cell>
          <cell r="G63">
            <v>1835.9474727452923</v>
          </cell>
          <cell r="H63">
            <v>1937.5914897522607</v>
          </cell>
          <cell r="I63">
            <v>1895.0408438563691</v>
          </cell>
          <cell r="J63">
            <v>1665.3863599552942</v>
          </cell>
          <cell r="K63">
            <v>2144.4006316617815</v>
          </cell>
          <cell r="L63">
            <v>12011.424744444179</v>
          </cell>
          <cell r="M63">
            <v>9478.3667979709971</v>
          </cell>
          <cell r="N63">
            <v>21489.791542415176</v>
          </cell>
          <cell r="O63">
            <v>487.1</v>
          </cell>
          <cell r="P63">
            <v>384.2</v>
          </cell>
          <cell r="Q63">
            <v>369.8</v>
          </cell>
          <cell r="R63">
            <v>381</v>
          </cell>
          <cell r="S63">
            <v>151.9</v>
          </cell>
          <cell r="T63">
            <v>357.29999999999995</v>
          </cell>
          <cell r="U63">
            <v>315.48939241426649</v>
          </cell>
          <cell r="V63">
            <v>411.97943566587332</v>
          </cell>
          <cell r="W63">
            <v>331.00590755232889</v>
          </cell>
          <cell r="X63">
            <v>469.38899991121173</v>
          </cell>
          <cell r="Y63">
            <v>1774</v>
          </cell>
          <cell r="Z63">
            <v>1885.1637355436806</v>
          </cell>
          <cell r="AA63">
            <v>3659.1637355436806</v>
          </cell>
          <cell r="AB63">
            <v>0.18323740736560959</v>
          </cell>
          <cell r="AC63">
            <v>0.14825390700366584</v>
          </cell>
          <cell r="AD63">
            <v>0.1467693284648357</v>
          </cell>
          <cell r="AE63">
            <v>0.16234873018578491</v>
          </cell>
          <cell r="AF63">
            <v>8.0148805805375992E-2</v>
          </cell>
          <cell r="AG63">
            <v>0.19461341095218224</v>
          </cell>
          <cell r="AH63">
            <v>0.16282554608794486</v>
          </cell>
          <cell r="AI63">
            <v>0.21739871042964101</v>
          </cell>
          <cell r="AJ63">
            <v>0.19875622588935726</v>
          </cell>
          <cell r="AK63">
            <v>0.21889053425033897</v>
          </cell>
          <cell r="AL63">
            <v>0.14769272070081063</v>
          </cell>
          <cell r="AM63">
            <v>0.19889119884527273</v>
          </cell>
          <cell r="AN63">
            <v>0.17027451049590023</v>
          </cell>
          <cell r="AO63" t="str">
            <v>Food &amp; beverages &amp; tobacco</v>
          </cell>
          <cell r="AP63">
            <v>9</v>
          </cell>
          <cell r="AQ63">
            <v>3</v>
          </cell>
          <cell r="AR63" t="str">
            <v>I3</v>
          </cell>
          <cell r="AS63" t="str">
            <v>General Mills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BA63">
            <v>76</v>
          </cell>
          <cell r="BB63">
            <v>79</v>
          </cell>
          <cell r="BC63">
            <v>67</v>
          </cell>
          <cell r="BD63">
            <v>64</v>
          </cell>
          <cell r="BE63">
            <v>80</v>
          </cell>
          <cell r="BF63">
            <v>72</v>
          </cell>
          <cell r="BG63">
            <v>67</v>
          </cell>
          <cell r="BH63">
            <v>67</v>
          </cell>
          <cell r="BI63">
            <v>69</v>
          </cell>
          <cell r="BJ63">
            <v>52</v>
          </cell>
          <cell r="BK63" t="str">
            <v>General Mills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H63">
            <v>0.13759038130699877</v>
          </cell>
          <cell r="CI63">
            <v>0.19991885691231129</v>
          </cell>
          <cell r="CJ63">
            <v>9353.1247444441797</v>
          </cell>
          <cell r="CK63">
            <v>7642.4193252257055</v>
          </cell>
          <cell r="CL63">
            <v>1286.9000000000001</v>
          </cell>
          <cell r="CM63">
            <v>1527.8637355436804</v>
          </cell>
          <cell r="CN63">
            <v>109</v>
          </cell>
          <cell r="CO63">
            <v>-6.2328475605312517E-2</v>
          </cell>
          <cell r="CP63">
            <v>582.96600746753393</v>
          </cell>
          <cell r="CQ63">
            <v>582.96600746753393</v>
          </cell>
        </row>
        <row r="64">
          <cell r="A64" t="str">
            <v>American Electric Power</v>
          </cell>
          <cell r="B64">
            <v>2393.8000000000002</v>
          </cell>
          <cell r="C64">
            <v>2505.9</v>
          </cell>
          <cell r="D64">
            <v>2162.7999999999997</v>
          </cell>
          <cell r="E64">
            <v>1830.3999999999999</v>
          </cell>
          <cell r="F64">
            <v>1942.7</v>
          </cell>
          <cell r="G64">
            <v>2800.2</v>
          </cell>
          <cell r="H64">
            <v>486.1</v>
          </cell>
          <cell r="I64">
            <v>2608.4</v>
          </cell>
          <cell r="J64">
            <v>2465</v>
          </cell>
          <cell r="K64">
            <v>2081</v>
          </cell>
          <cell r="L64">
            <v>10835.6</v>
          </cell>
          <cell r="M64">
            <v>10440.700000000001</v>
          </cell>
          <cell r="N64">
            <v>21276.300000000003</v>
          </cell>
          <cell r="O64">
            <v>113.1</v>
          </cell>
          <cell r="P64">
            <v>-27.8</v>
          </cell>
          <cell r="Q64">
            <v>-138.19999999999999</v>
          </cell>
          <cell r="R64">
            <v>-7.4</v>
          </cell>
          <cell r="S64">
            <v>-31.7</v>
          </cell>
          <cell r="T64">
            <v>-4</v>
          </cell>
          <cell r="U64">
            <v>-30.7</v>
          </cell>
          <cell r="V64">
            <v>107.3</v>
          </cell>
          <cell r="W64">
            <v>51</v>
          </cell>
          <cell r="X64">
            <v>-45</v>
          </cell>
          <cell r="Y64">
            <v>-91.999999999999986</v>
          </cell>
          <cell r="Z64">
            <v>78.599999999999994</v>
          </cell>
          <cell r="AA64">
            <v>-13.399999999999991</v>
          </cell>
          <cell r="AB64">
            <v>4.7247054891803822E-2</v>
          </cell>
          <cell r="AC64">
            <v>-1.1093818588132008E-2</v>
          </cell>
          <cell r="AD64">
            <v>-6.3898649898280008E-2</v>
          </cell>
          <cell r="AE64">
            <v>-4.042832167832168E-3</v>
          </cell>
          <cell r="AF64">
            <v>-1.6317496268080506E-2</v>
          </cell>
          <cell r="AG64">
            <v>-1.4284693950432114E-3</v>
          </cell>
          <cell r="AH64">
            <v>-6.3155729273811967E-2</v>
          </cell>
          <cell r="AI64">
            <v>4.1136328783928845E-2</v>
          </cell>
          <cell r="AJ64">
            <v>2.0689655172413793E-2</v>
          </cell>
          <cell r="AK64">
            <v>-2.1624219125420469E-2</v>
          </cell>
          <cell r="AL64">
            <v>-8.4905312119310412E-3</v>
          </cell>
          <cell r="AM64">
            <v>7.5282308657465486E-3</v>
          </cell>
          <cell r="AN64">
            <v>-6.2980875434168486E-4</v>
          </cell>
          <cell r="AO64" t="str">
            <v>Utilities, gas and electric</v>
          </cell>
          <cell r="AP64">
            <v>27</v>
          </cell>
          <cell r="AQ64">
            <v>5</v>
          </cell>
          <cell r="AR64" t="str">
            <v>AA5</v>
          </cell>
          <cell r="AS64" t="str">
            <v>American Electric Power</v>
          </cell>
          <cell r="AT64">
            <v>3</v>
          </cell>
          <cell r="AU64">
            <v>4</v>
          </cell>
          <cell r="AV64">
            <v>7</v>
          </cell>
          <cell r="AW64">
            <v>2</v>
          </cell>
          <cell r="AX64">
            <v>4</v>
          </cell>
          <cell r="AY64">
            <v>6</v>
          </cell>
          <cell r="BA64">
            <v>84</v>
          </cell>
          <cell r="BB64">
            <v>83</v>
          </cell>
          <cell r="BC64">
            <v>78</v>
          </cell>
          <cell r="BD64">
            <v>85</v>
          </cell>
          <cell r="BE64">
            <v>78</v>
          </cell>
          <cell r="BF64">
            <v>52</v>
          </cell>
          <cell r="BG64">
            <v>197</v>
          </cell>
          <cell r="BH64">
            <v>53</v>
          </cell>
          <cell r="BI64">
            <v>45</v>
          </cell>
          <cell r="BJ64">
            <v>54</v>
          </cell>
          <cell r="BK64" t="str">
            <v>American Electric Power</v>
          </cell>
          <cell r="BL64">
            <v>0</v>
          </cell>
          <cell r="BM64">
            <v>2505.9</v>
          </cell>
          <cell r="BN64">
            <v>2162.7999999999997</v>
          </cell>
          <cell r="BO64">
            <v>1830.3999999999999</v>
          </cell>
          <cell r="BP64">
            <v>1942.7</v>
          </cell>
          <cell r="BQ64">
            <v>2800.2</v>
          </cell>
          <cell r="BR64">
            <v>486.1</v>
          </cell>
          <cell r="BS64">
            <v>0</v>
          </cell>
          <cell r="BT64">
            <v>0</v>
          </cell>
          <cell r="BU64">
            <v>2081</v>
          </cell>
          <cell r="BV64">
            <v>0</v>
          </cell>
          <cell r="BW64">
            <v>-27.8</v>
          </cell>
          <cell r="BX64">
            <v>-138.19999999999999</v>
          </cell>
          <cell r="BY64">
            <v>-7.4</v>
          </cell>
          <cell r="BZ64">
            <v>-31.7</v>
          </cell>
          <cell r="CA64">
            <v>-4</v>
          </cell>
          <cell r="CB64">
            <v>-30.7</v>
          </cell>
          <cell r="CC64">
            <v>0</v>
          </cell>
          <cell r="CD64">
            <v>0</v>
          </cell>
          <cell r="CE64">
            <v>-45</v>
          </cell>
          <cell r="CH64">
            <v>-2.4295766305764174E-2</v>
          </cell>
          <cell r="CI64">
            <v>1.081081081081081E-2</v>
          </cell>
          <cell r="CJ64">
            <v>8441.7999999999993</v>
          </cell>
          <cell r="CK64">
            <v>7640.5</v>
          </cell>
          <cell r="CL64">
            <v>-205.1</v>
          </cell>
          <cell r="CM64">
            <v>82.6</v>
          </cell>
          <cell r="CN64">
            <v>161</v>
          </cell>
          <cell r="CO64">
            <v>-3.5106577116574986E-2</v>
          </cell>
          <cell r="CP64">
            <v>296.36270270270268</v>
          </cell>
          <cell r="CQ64">
            <v>296.36270270270268</v>
          </cell>
        </row>
        <row r="65">
          <cell r="A65" t="str">
            <v>Duke Energy</v>
          </cell>
          <cell r="B65">
            <v>3999</v>
          </cell>
          <cell r="C65">
            <v>3718</v>
          </cell>
          <cell r="D65">
            <v>835</v>
          </cell>
          <cell r="E65">
            <v>4043</v>
          </cell>
          <cell r="F65">
            <v>3029</v>
          </cell>
          <cell r="G65">
            <v>4203</v>
          </cell>
          <cell r="H65">
            <v>3704</v>
          </cell>
          <cell r="I65">
            <v>3840</v>
          </cell>
          <cell r="J65">
            <v>3544</v>
          </cell>
          <cell r="K65">
            <v>3357</v>
          </cell>
          <cell r="L65">
            <v>15624</v>
          </cell>
          <cell r="M65">
            <v>18648</v>
          </cell>
          <cell r="N65">
            <v>34272</v>
          </cell>
          <cell r="O65">
            <v>1</v>
          </cell>
          <cell r="P65">
            <v>-2</v>
          </cell>
          <cell r="Q65">
            <v>-281</v>
          </cell>
          <cell r="R65">
            <v>-299</v>
          </cell>
          <cell r="S65">
            <v>-647</v>
          </cell>
          <cell r="T65">
            <v>-257.00099999999998</v>
          </cell>
          <cell r="U65">
            <v>0</v>
          </cell>
          <cell r="V65">
            <v>0</v>
          </cell>
          <cell r="W65">
            <v>0</v>
          </cell>
          <cell r="X65">
            <v>-123</v>
          </cell>
          <cell r="Y65">
            <v>-1228</v>
          </cell>
          <cell r="Z65">
            <v>-380.00099999999998</v>
          </cell>
          <cell r="AA65">
            <v>-1608.001</v>
          </cell>
          <cell r="AB65">
            <v>2.5006251562890725E-4</v>
          </cell>
          <cell r="AC65">
            <v>-5.3792361484669173E-4</v>
          </cell>
          <cell r="AD65">
            <v>-0.33652694610778444</v>
          </cell>
          <cell r="AE65">
            <v>-7.3954983922829579E-2</v>
          </cell>
          <cell r="AF65">
            <v>-0.21360184879498184</v>
          </cell>
          <cell r="AG65">
            <v>-6.1147037830121334E-2</v>
          </cell>
          <cell r="AH65">
            <v>0</v>
          </cell>
          <cell r="AI65">
            <v>0</v>
          </cell>
          <cell r="AJ65">
            <v>0</v>
          </cell>
          <cell r="AK65">
            <v>-3.6639857015192137E-2</v>
          </cell>
          <cell r="AL65">
            <v>-7.859703020993343E-2</v>
          </cell>
          <cell r="AM65">
            <v>-2.0377574002574003E-2</v>
          </cell>
          <cell r="AN65">
            <v>-4.6918796685340804E-2</v>
          </cell>
          <cell r="AO65" t="str">
            <v>Utilities, gas and electric</v>
          </cell>
          <cell r="AP65">
            <v>27</v>
          </cell>
          <cell r="AQ65">
            <v>6</v>
          </cell>
          <cell r="AR65" t="str">
            <v>AA6</v>
          </cell>
          <cell r="AS65" t="str">
            <v>Duke Energy</v>
          </cell>
          <cell r="AT65">
            <v>5</v>
          </cell>
          <cell r="AU65">
            <v>4</v>
          </cell>
          <cell r="AV65">
            <v>9</v>
          </cell>
          <cell r="AW65">
            <v>4</v>
          </cell>
          <cell r="AX65">
            <v>4</v>
          </cell>
          <cell r="AY65">
            <v>8</v>
          </cell>
          <cell r="BA65">
            <v>49</v>
          </cell>
          <cell r="BB65">
            <v>58</v>
          </cell>
          <cell r="BC65">
            <v>162</v>
          </cell>
          <cell r="BD65">
            <v>36</v>
          </cell>
          <cell r="BE65">
            <v>47</v>
          </cell>
          <cell r="BF65">
            <v>29</v>
          </cell>
          <cell r="BG65">
            <v>36</v>
          </cell>
          <cell r="BH65">
            <v>28</v>
          </cell>
          <cell r="BI65">
            <v>27</v>
          </cell>
          <cell r="BJ65">
            <v>27</v>
          </cell>
          <cell r="BK65" t="str">
            <v>Duke Energy</v>
          </cell>
          <cell r="BL65">
            <v>0</v>
          </cell>
          <cell r="BM65">
            <v>3718</v>
          </cell>
          <cell r="BN65">
            <v>835</v>
          </cell>
          <cell r="BO65">
            <v>4043</v>
          </cell>
          <cell r="BP65">
            <v>3029</v>
          </cell>
          <cell r="BQ65">
            <v>4203</v>
          </cell>
          <cell r="BR65">
            <v>3704</v>
          </cell>
          <cell r="BS65">
            <v>3840</v>
          </cell>
          <cell r="BT65">
            <v>3544</v>
          </cell>
          <cell r="BU65">
            <v>3357</v>
          </cell>
          <cell r="BV65">
            <v>0</v>
          </cell>
          <cell r="BW65">
            <v>-2</v>
          </cell>
          <cell r="BX65">
            <v>-281</v>
          </cell>
          <cell r="BY65">
            <v>-299</v>
          </cell>
          <cell r="BZ65">
            <v>-647</v>
          </cell>
          <cell r="CA65">
            <v>-257.00099999999998</v>
          </cell>
          <cell r="CB65">
            <v>0</v>
          </cell>
          <cell r="CC65">
            <v>0</v>
          </cell>
          <cell r="CD65">
            <v>0</v>
          </cell>
          <cell r="CE65">
            <v>-123</v>
          </cell>
          <cell r="CH65">
            <v>-0.10572043010752688</v>
          </cell>
          <cell r="CI65">
            <v>-8.515057113187955E-3</v>
          </cell>
          <cell r="CJ65">
            <v>11625</v>
          </cell>
          <cell r="CK65">
            <v>14445</v>
          </cell>
          <cell r="CL65">
            <v>-1229</v>
          </cell>
          <cell r="CM65">
            <v>-123</v>
          </cell>
          <cell r="CN65">
            <v>59</v>
          </cell>
          <cell r="CO65">
            <v>-9.7205372994338929E-2</v>
          </cell>
          <cell r="CP65">
            <v>1130.0124610591899</v>
          </cell>
          <cell r="CQ65">
            <v>1130.0124610591899</v>
          </cell>
        </row>
        <row r="66">
          <cell r="A66" t="str">
            <v>CBS</v>
          </cell>
          <cell r="B66">
            <v>170.94647476288387</v>
          </cell>
          <cell r="C66">
            <v>3896.2110123836842</v>
          </cell>
          <cell r="D66">
            <v>2051.7021949772593</v>
          </cell>
          <cell r="E66">
            <v>2163.5811660474419</v>
          </cell>
          <cell r="F66">
            <v>1631.4623811492352</v>
          </cell>
          <cell r="G66">
            <v>1403</v>
          </cell>
          <cell r="H66">
            <v>1741.9410245092438</v>
          </cell>
          <cell r="I66">
            <v>1974.3742060878569</v>
          </cell>
          <cell r="J66">
            <v>1790</v>
          </cell>
          <cell r="K66">
            <v>2451.6042133745937</v>
          </cell>
          <cell r="L66">
            <v>9913.9032293205055</v>
          </cell>
          <cell r="M66">
            <v>9360.9194439716939</v>
          </cell>
          <cell r="N66">
            <v>19274.822673292198</v>
          </cell>
          <cell r="O66">
            <v>75</v>
          </cell>
          <cell r="P66">
            <v>179</v>
          </cell>
          <cell r="Q66">
            <v>160</v>
          </cell>
          <cell r="R66">
            <v>389</v>
          </cell>
          <cell r="S66">
            <v>92</v>
          </cell>
          <cell r="T66">
            <v>313</v>
          </cell>
          <cell r="U66">
            <v>344.94102450924385</v>
          </cell>
          <cell r="V66">
            <v>154.22412687137984</v>
          </cell>
          <cell r="W66">
            <v>-235</v>
          </cell>
          <cell r="X66">
            <v>272.60421337459354</v>
          </cell>
          <cell r="Y66">
            <v>895</v>
          </cell>
          <cell r="Z66">
            <v>849.76936475521723</v>
          </cell>
          <cell r="AA66">
            <v>1744.7693647552173</v>
          </cell>
          <cell r="AB66">
            <v>0.43873382065369215</v>
          </cell>
          <cell r="AC66">
            <v>4.5942070239796538E-2</v>
          </cell>
          <cell r="AD66">
            <v>7.7984027307517412E-2</v>
          </cell>
          <cell r="AE66">
            <v>0.17979450279216852</v>
          </cell>
          <cell r="AF66">
            <v>5.6391125571153736E-2</v>
          </cell>
          <cell r="AG66">
            <v>0.22309337134711332</v>
          </cell>
          <cell r="AH66">
            <v>0.19802106940240638</v>
          </cell>
          <cell r="AI66">
            <v>7.8112916181663827E-2</v>
          </cell>
          <cell r="AJ66">
            <v>-0.13128491620111732</v>
          </cell>
          <cell r="AK66">
            <v>0.11119421800934101</v>
          </cell>
          <cell r="AL66">
            <v>9.0277258038289621E-2</v>
          </cell>
          <cell r="AM66">
            <v>9.0778408022991502E-2</v>
          </cell>
          <cell r="AN66">
            <v>9.0520644175514253E-2</v>
          </cell>
          <cell r="AO66" t="str">
            <v>Miscellaneous services</v>
          </cell>
          <cell r="AP66">
            <v>18</v>
          </cell>
          <cell r="AQ66">
            <v>7</v>
          </cell>
          <cell r="AR66" t="str">
            <v>R7</v>
          </cell>
          <cell r="AS66" t="str">
            <v>CBS</v>
          </cell>
          <cell r="AT66">
            <v>1</v>
          </cell>
          <cell r="AU66">
            <v>0</v>
          </cell>
          <cell r="AV66">
            <v>1</v>
          </cell>
          <cell r="AW66">
            <v>1</v>
          </cell>
          <cell r="AX66">
            <v>0</v>
          </cell>
          <cell r="AY66">
            <v>1</v>
          </cell>
          <cell r="BA66">
            <v>275</v>
          </cell>
          <cell r="BB66">
            <v>52</v>
          </cell>
          <cell r="BC66">
            <v>81</v>
          </cell>
          <cell r="BD66">
            <v>68</v>
          </cell>
          <cell r="BE66">
            <v>89</v>
          </cell>
          <cell r="BF66">
            <v>95</v>
          </cell>
          <cell r="BG66">
            <v>71</v>
          </cell>
          <cell r="BH66">
            <v>62</v>
          </cell>
          <cell r="BI66">
            <v>63</v>
          </cell>
          <cell r="BJ66">
            <v>47</v>
          </cell>
          <cell r="BK66" t="str">
            <v>CBS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1790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-235</v>
          </cell>
          <cell r="CE66">
            <v>0</v>
          </cell>
          <cell r="CH66">
            <v>8.4163362381385429E-2</v>
          </cell>
          <cell r="CI66">
            <v>6.7450967370853737E-2</v>
          </cell>
          <cell r="CJ66">
            <v>9742.956754557621</v>
          </cell>
          <cell r="CK66">
            <v>7957.9194439716939</v>
          </cell>
          <cell r="CL66">
            <v>820</v>
          </cell>
          <cell r="CM66">
            <v>536.76936475521723</v>
          </cell>
          <cell r="CN66">
            <v>271</v>
          </cell>
          <cell r="CO66">
            <v>1.6712395010531692E-2</v>
          </cell>
          <cell r="CP66">
            <v>0</v>
          </cell>
          <cell r="CQ66">
            <v>-162.82814185269484</v>
          </cell>
        </row>
        <row r="67">
          <cell r="A67" t="str">
            <v>Texas Instruments</v>
          </cell>
          <cell r="B67">
            <v>9095</v>
          </cell>
          <cell r="C67">
            <v>7980</v>
          </cell>
          <cell r="D67">
            <v>5200</v>
          </cell>
          <cell r="E67">
            <v>4903</v>
          </cell>
          <cell r="F67">
            <v>5665</v>
          </cell>
          <cell r="G67">
            <v>5118</v>
          </cell>
          <cell r="H67">
            <v>3953</v>
          </cell>
          <cell r="I67">
            <v>3218</v>
          </cell>
          <cell r="J67">
            <v>2684</v>
          </cell>
          <cell r="K67">
            <v>1507</v>
          </cell>
          <cell r="L67">
            <v>32843</v>
          </cell>
          <cell r="M67">
            <v>16480</v>
          </cell>
          <cell r="N67">
            <v>49323</v>
          </cell>
          <cell r="O67">
            <v>1235</v>
          </cell>
          <cell r="P67">
            <v>948</v>
          </cell>
          <cell r="Q67">
            <v>357</v>
          </cell>
          <cell r="R67">
            <v>483</v>
          </cell>
          <cell r="S67">
            <v>952.25599999999997</v>
          </cell>
          <cell r="T67">
            <v>1387</v>
          </cell>
          <cell r="U67">
            <v>1289</v>
          </cell>
          <cell r="V67">
            <v>1034</v>
          </cell>
          <cell r="W67">
            <v>820</v>
          </cell>
          <cell r="X67">
            <v>215</v>
          </cell>
          <cell r="Y67">
            <v>3975.2559999999999</v>
          </cell>
          <cell r="Z67">
            <v>4745</v>
          </cell>
          <cell r="AA67">
            <v>8720.2559999999994</v>
          </cell>
          <cell r="AB67">
            <v>0.13578889499725125</v>
          </cell>
          <cell r="AC67">
            <v>0.11879699248120301</v>
          </cell>
          <cell r="AD67">
            <v>6.8653846153846149E-2</v>
          </cell>
          <cell r="AE67">
            <v>9.8511115643483582E-2</v>
          </cell>
          <cell r="AF67">
            <v>0.16809461606354809</v>
          </cell>
          <cell r="AG67">
            <v>0.27100429855412272</v>
          </cell>
          <cell r="AH67">
            <v>0.32608145712117381</v>
          </cell>
          <cell r="AI67">
            <v>0.32131758856432568</v>
          </cell>
          <cell r="AJ67">
            <v>0.30551415797317438</v>
          </cell>
          <cell r="AK67">
            <v>0.1426675514266755</v>
          </cell>
          <cell r="AL67">
            <v>0.12103815120421399</v>
          </cell>
          <cell r="AM67">
            <v>0.28792475728155342</v>
          </cell>
          <cell r="AN67">
            <v>0.17679897816434523</v>
          </cell>
          <cell r="AO67" t="str">
            <v>Semiconductors &amp; other electronic components</v>
          </cell>
          <cell r="AP67">
            <v>24</v>
          </cell>
          <cell r="AQ67">
            <v>1</v>
          </cell>
          <cell r="AR67" t="str">
            <v>X1</v>
          </cell>
          <cell r="AS67" t="str">
            <v>Texas Instruments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BA67">
            <v>15</v>
          </cell>
          <cell r="BB67">
            <v>25</v>
          </cell>
          <cell r="BC67">
            <v>30</v>
          </cell>
          <cell r="BD67">
            <v>28</v>
          </cell>
          <cell r="BE67">
            <v>22</v>
          </cell>
          <cell r="BF67">
            <v>25</v>
          </cell>
          <cell r="BG67">
            <v>31</v>
          </cell>
          <cell r="BH67">
            <v>40</v>
          </cell>
          <cell r="BI67">
            <v>40</v>
          </cell>
          <cell r="BJ67">
            <v>73</v>
          </cell>
          <cell r="BK67" t="str">
            <v>Texas Instruments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H67">
            <v>0.11538891696142832</v>
          </cell>
          <cell r="CI67">
            <v>0.29554655870445345</v>
          </cell>
          <cell r="CJ67">
            <v>23748</v>
          </cell>
          <cell r="CK67">
            <v>11362</v>
          </cell>
          <cell r="CL67">
            <v>2740.2559999999999</v>
          </cell>
          <cell r="CM67">
            <v>3358</v>
          </cell>
          <cell r="CN67">
            <v>15</v>
          </cell>
          <cell r="CO67">
            <v>-0.18015764174302512</v>
          </cell>
          <cell r="CP67">
            <v>4278.3836761133607</v>
          </cell>
          <cell r="CQ67">
            <v>4278.3836761133607</v>
          </cell>
        </row>
        <row r="68">
          <cell r="A68" t="str">
            <v>PPG Industries</v>
          </cell>
          <cell r="B68">
            <v>257.36</v>
          </cell>
          <cell r="C68">
            <v>448.44</v>
          </cell>
          <cell r="D68">
            <v>178.45</v>
          </cell>
          <cell r="E68">
            <v>569.88485408688757</v>
          </cell>
          <cell r="F68">
            <v>559.82912709769744</v>
          </cell>
          <cell r="G68">
            <v>658.0176949152542</v>
          </cell>
          <cell r="H68">
            <v>276.20405667412388</v>
          </cell>
          <cell r="I68">
            <v>801.24794520547948</v>
          </cell>
          <cell r="J68">
            <v>328.53574218749998</v>
          </cell>
          <cell r="K68">
            <v>505.36179507545671</v>
          </cell>
          <cell r="L68">
            <v>2013.963981184585</v>
          </cell>
          <cell r="M68">
            <v>2569.3672340578141</v>
          </cell>
          <cell r="N68">
            <v>4583.3312152423987</v>
          </cell>
          <cell r="O68">
            <v>137</v>
          </cell>
          <cell r="P68">
            <v>25</v>
          </cell>
          <cell r="Q68">
            <v>12</v>
          </cell>
          <cell r="R68">
            <v>86</v>
          </cell>
          <cell r="S68">
            <v>-7</v>
          </cell>
          <cell r="T68">
            <v>-67.998999999999995</v>
          </cell>
          <cell r="U68">
            <v>-232</v>
          </cell>
          <cell r="V68">
            <v>158</v>
          </cell>
          <cell r="W68">
            <v>128</v>
          </cell>
          <cell r="X68">
            <v>153</v>
          </cell>
          <cell r="Y68">
            <v>253</v>
          </cell>
          <cell r="Z68">
            <v>139.00099999999998</v>
          </cell>
          <cell r="AA68">
            <v>392.00099999999998</v>
          </cell>
          <cell r="AB68">
            <v>0.53232825613926016</v>
          </cell>
          <cell r="AC68">
            <v>5.5748818125055749E-2</v>
          </cell>
          <cell r="AD68">
            <v>6.724572709442421E-2</v>
          </cell>
          <cell r="AE68">
            <v>0.15090767789889006</v>
          </cell>
          <cell r="AF68">
            <v>-1.2503815291444115E-2</v>
          </cell>
          <cell r="AG68">
            <v>-0.10333916629515191</v>
          </cell>
          <cell r="AH68">
            <v>-0.83995869862882744</v>
          </cell>
          <cell r="AI68">
            <v>0.19719239337266695</v>
          </cell>
          <cell r="AJ68">
            <v>0.38960753295131156</v>
          </cell>
          <cell r="AK68">
            <v>0.3027533966574486</v>
          </cell>
          <cell r="AL68">
            <v>0.12562290207950441</v>
          </cell>
          <cell r="AM68">
            <v>5.4099312140941026E-2</v>
          </cell>
          <cell r="AN68">
            <v>8.5527530433837137E-2</v>
          </cell>
          <cell r="AO68" t="str">
            <v>Chemicals</v>
          </cell>
          <cell r="AP68">
            <v>2</v>
          </cell>
          <cell r="AQ68">
            <v>1</v>
          </cell>
          <cell r="AR68" t="str">
            <v>B1</v>
          </cell>
          <cell r="AS68" t="str">
            <v>PPG Industries</v>
          </cell>
          <cell r="AT68">
            <v>2</v>
          </cell>
          <cell r="AU68">
            <v>1</v>
          </cell>
          <cell r="AV68">
            <v>3</v>
          </cell>
          <cell r="AW68">
            <v>1</v>
          </cell>
          <cell r="AX68">
            <v>1</v>
          </cell>
          <cell r="AY68">
            <v>2</v>
          </cell>
          <cell r="BA68">
            <v>266</v>
          </cell>
          <cell r="BB68">
            <v>245</v>
          </cell>
          <cell r="BC68">
            <v>270</v>
          </cell>
          <cell r="BD68">
            <v>193</v>
          </cell>
          <cell r="BE68">
            <v>194</v>
          </cell>
          <cell r="BF68">
            <v>169</v>
          </cell>
          <cell r="BG68">
            <v>236</v>
          </cell>
          <cell r="BH68">
            <v>131</v>
          </cell>
          <cell r="BI68">
            <v>214</v>
          </cell>
          <cell r="BJ68">
            <v>163</v>
          </cell>
          <cell r="BK68" t="str">
            <v>PPG Industries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559.82912709769744</v>
          </cell>
          <cell r="BQ68">
            <v>658.0176949152542</v>
          </cell>
          <cell r="BR68">
            <v>276.20405667412388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-7</v>
          </cell>
          <cell r="CA68">
            <v>-67.998999999999995</v>
          </cell>
          <cell r="CB68">
            <v>-232</v>
          </cell>
          <cell r="CC68">
            <v>0</v>
          </cell>
          <cell r="CD68">
            <v>0</v>
          </cell>
          <cell r="CE68">
            <v>0</v>
          </cell>
          <cell r="CH68">
            <v>6.6036512066751749E-2</v>
          </cell>
          <cell r="CI68">
            <v>0.10830044204937057</v>
          </cell>
          <cell r="CJ68">
            <v>1756.6039811845849</v>
          </cell>
          <cell r="CK68">
            <v>1911.3495391425602</v>
          </cell>
          <cell r="CL68">
            <v>116</v>
          </cell>
          <cell r="CM68">
            <v>207</v>
          </cell>
          <cell r="CN68">
            <v>237</v>
          </cell>
          <cell r="CO68">
            <v>-4.2263929982618825E-2</v>
          </cell>
          <cell r="CP68">
            <v>74.240987667974778</v>
          </cell>
          <cell r="CQ68">
            <v>74.240987667974778</v>
          </cell>
        </row>
        <row r="69">
          <cell r="A69" t="str">
            <v>Consolidated Edison</v>
          </cell>
          <cell r="B69">
            <v>2093</v>
          </cell>
          <cell r="C69">
            <v>1369</v>
          </cell>
          <cell r="D69">
            <v>1227</v>
          </cell>
          <cell r="E69">
            <v>1748</v>
          </cell>
          <cell r="F69">
            <v>1793</v>
          </cell>
          <cell r="G69">
            <v>1999</v>
          </cell>
          <cell r="H69">
            <v>1985</v>
          </cell>
          <cell r="I69">
            <v>1760</v>
          </cell>
          <cell r="J69">
            <v>1601</v>
          </cell>
          <cell r="K69">
            <v>1387</v>
          </cell>
          <cell r="L69">
            <v>8230</v>
          </cell>
          <cell r="M69">
            <v>8732</v>
          </cell>
          <cell r="N69">
            <v>16962</v>
          </cell>
          <cell r="O69">
            <v>58</v>
          </cell>
          <cell r="P69">
            <v>43</v>
          </cell>
          <cell r="Q69">
            <v>-2</v>
          </cell>
          <cell r="R69">
            <v>0</v>
          </cell>
          <cell r="S69">
            <v>3</v>
          </cell>
          <cell r="T69">
            <v>-11</v>
          </cell>
          <cell r="U69">
            <v>-43</v>
          </cell>
          <cell r="V69">
            <v>-86</v>
          </cell>
          <cell r="W69">
            <v>-9</v>
          </cell>
          <cell r="X69">
            <v>285</v>
          </cell>
          <cell r="Y69">
            <v>102</v>
          </cell>
          <cell r="Z69">
            <v>136</v>
          </cell>
          <cell r="AA69">
            <v>238</v>
          </cell>
          <cell r="AB69">
            <v>2.771141901576684E-2</v>
          </cell>
          <cell r="AC69">
            <v>3.1409788166544925E-2</v>
          </cell>
          <cell r="AD69">
            <v>-1.6299918500407497E-3</v>
          </cell>
          <cell r="AE69">
            <v>0</v>
          </cell>
          <cell r="AF69">
            <v>1.6731734523145567E-3</v>
          </cell>
          <cell r="AG69">
            <v>-5.5027513756878439E-3</v>
          </cell>
          <cell r="AH69">
            <v>-2.1662468513853905E-2</v>
          </cell>
          <cell r="AI69">
            <v>-4.8863636363636366E-2</v>
          </cell>
          <cell r="AJ69">
            <v>-5.6214865708931914E-3</v>
          </cell>
          <cell r="AK69">
            <v>0.20547945205479451</v>
          </cell>
          <cell r="AL69">
            <v>1.2393681652490888E-2</v>
          </cell>
          <cell r="AM69">
            <v>1.5574896930829134E-2</v>
          </cell>
          <cell r="AN69">
            <v>1.4031364225916755E-2</v>
          </cell>
          <cell r="AO69" t="str">
            <v>Utilities, gas and electric</v>
          </cell>
          <cell r="AP69">
            <v>27</v>
          </cell>
          <cell r="AQ69">
            <v>7</v>
          </cell>
          <cell r="AR69" t="str">
            <v>AA7</v>
          </cell>
          <cell r="AS69" t="str">
            <v>Consolidated Edison</v>
          </cell>
          <cell r="AT69">
            <v>4</v>
          </cell>
          <cell r="AU69">
            <v>2</v>
          </cell>
          <cell r="AV69">
            <v>6</v>
          </cell>
          <cell r="AW69">
            <v>3</v>
          </cell>
          <cell r="AX69">
            <v>2</v>
          </cell>
          <cell r="AY69">
            <v>5</v>
          </cell>
          <cell r="BA69">
            <v>93</v>
          </cell>
          <cell r="BB69">
            <v>139</v>
          </cell>
          <cell r="BC69">
            <v>118</v>
          </cell>
          <cell r="BD69">
            <v>90</v>
          </cell>
          <cell r="BE69">
            <v>83</v>
          </cell>
          <cell r="BF69">
            <v>64</v>
          </cell>
          <cell r="BG69">
            <v>64</v>
          </cell>
          <cell r="BH69">
            <v>72</v>
          </cell>
          <cell r="BI69">
            <v>71</v>
          </cell>
          <cell r="BJ69">
            <v>82</v>
          </cell>
          <cell r="BK69" t="str">
            <v>Consolidated Edison</v>
          </cell>
          <cell r="BL69">
            <v>0</v>
          </cell>
          <cell r="BM69">
            <v>0</v>
          </cell>
          <cell r="BN69">
            <v>1227</v>
          </cell>
          <cell r="BO69">
            <v>1748</v>
          </cell>
          <cell r="BP69">
            <v>0</v>
          </cell>
          <cell r="BQ69">
            <v>1999</v>
          </cell>
          <cell r="BR69">
            <v>1985</v>
          </cell>
          <cell r="BS69">
            <v>1760</v>
          </cell>
          <cell r="BT69">
            <v>1601</v>
          </cell>
          <cell r="BU69">
            <v>0</v>
          </cell>
          <cell r="BV69">
            <v>0</v>
          </cell>
          <cell r="BW69">
            <v>0</v>
          </cell>
          <cell r="BX69">
            <v>-2</v>
          </cell>
          <cell r="BY69">
            <v>0</v>
          </cell>
          <cell r="BZ69">
            <v>0</v>
          </cell>
          <cell r="CA69">
            <v>-11</v>
          </cell>
          <cell r="CB69">
            <v>-43</v>
          </cell>
          <cell r="CC69">
            <v>-86</v>
          </cell>
          <cell r="CD69">
            <v>-9</v>
          </cell>
          <cell r="CE69">
            <v>0</v>
          </cell>
          <cell r="CH69">
            <v>7.1696268535114873E-3</v>
          </cell>
          <cell r="CI69">
            <v>2.1832763998217732E-2</v>
          </cell>
          <cell r="CJ69">
            <v>6137</v>
          </cell>
          <cell r="CK69">
            <v>6733</v>
          </cell>
          <cell r="CL69">
            <v>44</v>
          </cell>
          <cell r="CM69">
            <v>147</v>
          </cell>
          <cell r="CN69">
            <v>231</v>
          </cell>
          <cell r="CO69">
            <v>-1.4663137144706245E-2</v>
          </cell>
          <cell r="CP69">
            <v>89.98767265706222</v>
          </cell>
          <cell r="CQ69">
            <v>89.98767265706222</v>
          </cell>
        </row>
        <row r="70">
          <cell r="A70" t="str">
            <v>Cummins</v>
          </cell>
          <cell r="B70">
            <v>1289.6113924050633</v>
          </cell>
          <cell r="C70">
            <v>1212.6949367088607</v>
          </cell>
          <cell r="D70">
            <v>1104.7659771534425</v>
          </cell>
          <cell r="E70">
            <v>1632.6066455696202</v>
          </cell>
          <cell r="F70">
            <v>1198.038460279354</v>
          </cell>
          <cell r="G70">
            <v>906.76013762595232</v>
          </cell>
          <cell r="H70">
            <v>802.87472360015886</v>
          </cell>
          <cell r="I70">
            <v>812.02358099914909</v>
          </cell>
          <cell r="J70">
            <v>975.89970744246921</v>
          </cell>
          <cell r="K70">
            <v>826.34143704301653</v>
          </cell>
          <cell r="L70">
            <v>6437.7174121163407</v>
          </cell>
          <cell r="M70">
            <v>4323.899586710746</v>
          </cell>
          <cell r="N70">
            <v>10761.616998827087</v>
          </cell>
          <cell r="O70">
            <v>378.61139240506327</v>
          </cell>
          <cell r="P70">
            <v>222.69493670886075</v>
          </cell>
          <cell r="Q70">
            <v>132.76597715344244</v>
          </cell>
          <cell r="R70">
            <v>243.60664556962024</v>
          </cell>
          <cell r="S70">
            <v>151.03846027935401</v>
          </cell>
          <cell r="T70">
            <v>330.23986237404768</v>
          </cell>
          <cell r="U70">
            <v>191.47127928328166</v>
          </cell>
          <cell r="V70">
            <v>462.32242188429132</v>
          </cell>
          <cell r="W70">
            <v>427.83030043476185</v>
          </cell>
          <cell r="X70">
            <v>223.15660044170934</v>
          </cell>
          <cell r="Y70">
            <v>1128.7174121163407</v>
          </cell>
          <cell r="Z70">
            <v>1635.0204644180919</v>
          </cell>
          <cell r="AA70">
            <v>2763.7378765344329</v>
          </cell>
          <cell r="AB70">
            <v>0.29358564497400352</v>
          </cell>
          <cell r="AC70">
            <v>0.18363640349091728</v>
          </cell>
          <cell r="AD70">
            <v>0.12017565701609435</v>
          </cell>
          <cell r="AE70">
            <v>0.14921331248448111</v>
          </cell>
          <cell r="AF70">
            <v>0.12607146204983724</v>
          </cell>
          <cell r="AG70">
            <v>0.36419759611253988</v>
          </cell>
          <cell r="AH70">
            <v>0.23848213632222481</v>
          </cell>
          <cell r="AI70">
            <v>0.56934605435402474</v>
          </cell>
          <cell r="AJ70">
            <v>0.43839576666742991</v>
          </cell>
          <cell r="AK70">
            <v>0.27005374587077929</v>
          </cell>
          <cell r="AL70">
            <v>0.17532882229219893</v>
          </cell>
          <cell r="AM70">
            <v>0.3781356230943087</v>
          </cell>
          <cell r="AN70">
            <v>0.25681436877335939</v>
          </cell>
          <cell r="AO70" t="str">
            <v>Industrial machinery</v>
          </cell>
          <cell r="AP70">
            <v>12</v>
          </cell>
          <cell r="AQ70">
            <v>3</v>
          </cell>
          <cell r="AR70" t="str">
            <v>L3</v>
          </cell>
          <cell r="AS70" t="str">
            <v>Cummins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BA70">
            <v>134</v>
          </cell>
          <cell r="BB70">
            <v>156</v>
          </cell>
          <cell r="BC70">
            <v>127</v>
          </cell>
          <cell r="BD70">
            <v>99</v>
          </cell>
          <cell r="BE70">
            <v>115</v>
          </cell>
          <cell r="BF70">
            <v>133</v>
          </cell>
          <cell r="BG70">
            <v>137</v>
          </cell>
          <cell r="BH70">
            <v>130</v>
          </cell>
          <cell r="BI70">
            <v>112</v>
          </cell>
          <cell r="BJ70">
            <v>114</v>
          </cell>
          <cell r="BK70" t="str">
            <v>Cummins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H70">
            <v>0.14570523933253143</v>
          </cell>
          <cell r="CI70">
            <v>0.38183416904261874</v>
          </cell>
          <cell r="CJ70">
            <v>5148.1060197112774</v>
          </cell>
          <cell r="CK70">
            <v>3417.1394490847933</v>
          </cell>
          <cell r="CL70">
            <v>750.10601971127744</v>
          </cell>
          <cell r="CM70">
            <v>1304.7806020440441</v>
          </cell>
          <cell r="CN70">
            <v>54</v>
          </cell>
          <cell r="CO70">
            <v>-0.23612892971008731</v>
          </cell>
          <cell r="CP70">
            <v>1215.6167644684815</v>
          </cell>
          <cell r="CQ70">
            <v>1215.6167644684815</v>
          </cell>
        </row>
        <row r="71">
          <cell r="A71" t="str">
            <v>Danaher</v>
          </cell>
          <cell r="B71">
            <v>2912</v>
          </cell>
          <cell r="C71">
            <v>2337</v>
          </cell>
          <cell r="D71">
            <v>1583</v>
          </cell>
          <cell r="E71">
            <v>819.5</v>
          </cell>
          <cell r="F71">
            <v>850.30000000000007</v>
          </cell>
          <cell r="G71">
            <v>936.80000000000007</v>
          </cell>
          <cell r="H71">
            <v>593.42092457420927</v>
          </cell>
          <cell r="I71">
            <v>1395.4241268713799</v>
          </cell>
          <cell r="J71">
            <v>1390.0500720860114</v>
          </cell>
          <cell r="K71">
            <v>1645.8770706442911</v>
          </cell>
          <cell r="L71">
            <v>8501.7999999999993</v>
          </cell>
          <cell r="M71">
            <v>5961.572194175892</v>
          </cell>
          <cell r="N71">
            <v>14463.372194175892</v>
          </cell>
          <cell r="O71">
            <v>271</v>
          </cell>
          <cell r="P71">
            <v>183</v>
          </cell>
          <cell r="Q71">
            <v>-321</v>
          </cell>
          <cell r="R71">
            <v>453.7</v>
          </cell>
          <cell r="S71">
            <v>238.8</v>
          </cell>
          <cell r="T71">
            <v>-751.7</v>
          </cell>
          <cell r="U71">
            <v>194.62092457420923</v>
          </cell>
          <cell r="V71">
            <v>395.82412687137992</v>
          </cell>
          <cell r="W71">
            <v>250.35007208601132</v>
          </cell>
          <cell r="X71">
            <v>251.9770706442911</v>
          </cell>
          <cell r="Y71">
            <v>825.5</v>
          </cell>
          <cell r="Z71">
            <v>341.07219417589147</v>
          </cell>
          <cell r="AA71">
            <v>1166.5721941758916</v>
          </cell>
          <cell r="AB71">
            <v>9.3063186813186816E-2</v>
          </cell>
          <cell r="AC71">
            <v>7.8305519897304235E-2</v>
          </cell>
          <cell r="AD71">
            <v>-0.20277953253316489</v>
          </cell>
          <cell r="AE71">
            <v>0.5536302623550946</v>
          </cell>
          <cell r="AF71">
            <v>0.28084205574503118</v>
          </cell>
          <cell r="AG71">
            <v>-0.80241246797608878</v>
          </cell>
          <cell r="AH71">
            <v>0.32796437825958602</v>
          </cell>
          <cell r="AI71">
            <v>0.28365865205358032</v>
          </cell>
          <cell r="AJ71">
            <v>0.18010147771894117</v>
          </cell>
          <cell r="AK71">
            <v>0.15309592383205919</v>
          </cell>
          <cell r="AL71">
            <v>9.7097085323108054E-2</v>
          </cell>
          <cell r="AM71">
            <v>5.7211786264888161E-2</v>
          </cell>
          <cell r="AN71">
            <v>8.065699883223959E-2</v>
          </cell>
          <cell r="AO71" t="str">
            <v>Medical Products and Equipment</v>
          </cell>
          <cell r="AP71">
            <v>15</v>
          </cell>
          <cell r="AQ71">
            <v>1</v>
          </cell>
          <cell r="AR71" t="str">
            <v>O1</v>
          </cell>
          <cell r="AS71" t="str">
            <v>Danaher</v>
          </cell>
          <cell r="AT71">
            <v>1</v>
          </cell>
          <cell r="AU71">
            <v>1</v>
          </cell>
          <cell r="AV71">
            <v>2</v>
          </cell>
          <cell r="AW71">
            <v>0</v>
          </cell>
          <cell r="AX71">
            <v>1</v>
          </cell>
          <cell r="AY71">
            <v>1</v>
          </cell>
          <cell r="BA71">
            <v>71</v>
          </cell>
          <cell r="BB71">
            <v>88</v>
          </cell>
          <cell r="BC71">
            <v>96</v>
          </cell>
          <cell r="BD71">
            <v>155</v>
          </cell>
          <cell r="BE71">
            <v>148</v>
          </cell>
          <cell r="BF71">
            <v>128</v>
          </cell>
          <cell r="BG71">
            <v>180</v>
          </cell>
          <cell r="BH71">
            <v>87</v>
          </cell>
          <cell r="BI71">
            <v>87</v>
          </cell>
          <cell r="BJ71">
            <v>67</v>
          </cell>
          <cell r="BK71" t="str">
            <v>Danaher</v>
          </cell>
          <cell r="BL71">
            <v>0</v>
          </cell>
          <cell r="BM71">
            <v>0</v>
          </cell>
          <cell r="BN71">
            <v>1583</v>
          </cell>
          <cell r="BO71">
            <v>0</v>
          </cell>
          <cell r="BP71">
            <v>0</v>
          </cell>
          <cell r="BQ71">
            <v>936.80000000000007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-321</v>
          </cell>
          <cell r="BY71">
            <v>0</v>
          </cell>
          <cell r="BZ71">
            <v>0</v>
          </cell>
          <cell r="CA71">
            <v>-751.7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H71">
            <v>9.919854019821818E-2</v>
          </cell>
          <cell r="CI71">
            <v>0.21747696252628149</v>
          </cell>
          <cell r="CJ71">
            <v>5589.8</v>
          </cell>
          <cell r="CK71">
            <v>5024.7721941758919</v>
          </cell>
          <cell r="CL71">
            <v>554.5</v>
          </cell>
          <cell r="CM71">
            <v>1092.7721941758916</v>
          </cell>
          <cell r="CN71">
            <v>96</v>
          </cell>
          <cell r="CO71">
            <v>-0.11827842232806331</v>
          </cell>
          <cell r="CP71">
            <v>661.15272512940828</v>
          </cell>
          <cell r="CQ71">
            <v>661.15272512940828</v>
          </cell>
        </row>
        <row r="72">
          <cell r="A72" t="str">
            <v>Dollar General</v>
          </cell>
          <cell r="B72">
            <v>3051.9360000000001</v>
          </cell>
          <cell r="C72">
            <v>2985.3519999999999</v>
          </cell>
          <cell r="D72">
            <v>3303.8700000000003</v>
          </cell>
          <cell r="E72">
            <v>2136.107</v>
          </cell>
          <cell r="F72">
            <v>1961.6890000000001</v>
          </cell>
          <cell r="G72">
            <v>1827.8689999999999</v>
          </cell>
          <cell r="H72">
            <v>1876.07</v>
          </cell>
          <cell r="I72">
            <v>1764.6367737486837</v>
          </cell>
          <cell r="J72">
            <v>1596.2054485125757</v>
          </cell>
          <cell r="K72">
            <v>1527.1913146789097</v>
          </cell>
          <cell r="L72">
            <v>13438.954000000002</v>
          </cell>
          <cell r="M72">
            <v>8591.9725369401694</v>
          </cell>
          <cell r="N72">
            <v>22030.926536940169</v>
          </cell>
          <cell r="O72">
            <v>400.75200000000001</v>
          </cell>
          <cell r="P72">
            <v>472.91300000000001</v>
          </cell>
          <cell r="Q72">
            <v>614.20699999999999</v>
          </cell>
          <cell r="R72">
            <v>368.45100000000002</v>
          </cell>
          <cell r="S72">
            <v>320.36099999999999</v>
          </cell>
          <cell r="T72">
            <v>426.93299999999999</v>
          </cell>
          <cell r="U72">
            <v>613.00900000000001</v>
          </cell>
          <cell r="V72">
            <v>578.79177374868368</v>
          </cell>
          <cell r="W72">
            <v>533.04344851257565</v>
          </cell>
          <cell r="X72">
            <v>505.09931467890976</v>
          </cell>
          <cell r="Y72">
            <v>2176.6839999999997</v>
          </cell>
          <cell r="Z72">
            <v>2656.876536940169</v>
          </cell>
          <cell r="AA72">
            <v>4833.5605369401692</v>
          </cell>
          <cell r="AB72">
            <v>0.13131074832499764</v>
          </cell>
          <cell r="AC72">
            <v>0.15841113543729518</v>
          </cell>
          <cell r="AD72">
            <v>0.18590531709782768</v>
          </cell>
          <cell r="AE72">
            <v>0.17248714600907167</v>
          </cell>
          <cell r="AF72">
            <v>0.16330876097077568</v>
          </cell>
          <cell r="AG72">
            <v>0.23356870760431958</v>
          </cell>
          <cell r="AH72">
            <v>0.32675166704867092</v>
          </cell>
          <cell r="AI72">
            <v>0.32799484990847988</v>
          </cell>
          <cell r="AJ72">
            <v>0.3339441354553026</v>
          </cell>
          <cell r="AK72">
            <v>0.3307374196173361</v>
          </cell>
          <cell r="AL72">
            <v>0.16196826032740341</v>
          </cell>
          <cell r="AM72">
            <v>0.30922777342656099</v>
          </cell>
          <cell r="AN72">
            <v>0.21939887679419826</v>
          </cell>
          <cell r="AO72" t="str">
            <v>Retail &amp; wholesale trade</v>
          </cell>
          <cell r="AP72">
            <v>23</v>
          </cell>
          <cell r="AQ72">
            <v>10</v>
          </cell>
          <cell r="AR72" t="str">
            <v>W10</v>
          </cell>
          <cell r="AS72" t="str">
            <v>Dollar General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BA72">
            <v>65</v>
          </cell>
          <cell r="BB72">
            <v>73</v>
          </cell>
          <cell r="BC72">
            <v>50</v>
          </cell>
          <cell r="BD72">
            <v>70</v>
          </cell>
          <cell r="BE72">
            <v>77</v>
          </cell>
          <cell r="BF72">
            <v>73</v>
          </cell>
          <cell r="BG72">
            <v>68</v>
          </cell>
          <cell r="BH72">
            <v>71</v>
          </cell>
          <cell r="BI72">
            <v>72</v>
          </cell>
          <cell r="BJ72">
            <v>72</v>
          </cell>
          <cell r="BK72" t="str">
            <v>Dollar General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H72">
            <v>0.17097611653315703</v>
          </cell>
          <cell r="CI72">
            <v>0.3296731820797813</v>
          </cell>
          <cell r="CJ72">
            <v>10387.018</v>
          </cell>
          <cell r="CK72">
            <v>6764.1035369401689</v>
          </cell>
          <cell r="CL72">
            <v>1775.9319999999998</v>
          </cell>
          <cell r="CM72">
            <v>2229.943536940169</v>
          </cell>
          <cell r="CN72">
            <v>39</v>
          </cell>
          <cell r="CO72">
            <v>-0.15869706554662427</v>
          </cell>
          <cell r="CP72">
            <v>1648.3892763799661</v>
          </cell>
          <cell r="CQ72">
            <v>1648.3892763799661</v>
          </cell>
        </row>
        <row r="73">
          <cell r="A73" t="str">
            <v>Oneok</v>
          </cell>
          <cell r="B73">
            <v>2237.652</v>
          </cell>
          <cell r="C73">
            <v>1974.6599999999999</v>
          </cell>
          <cell r="D73">
            <v>800.51900000000001</v>
          </cell>
          <cell r="E73">
            <v>1650.028</v>
          </cell>
          <cell r="F73">
            <v>1512.973</v>
          </cell>
          <cell r="G73">
            <v>833.45299999999997</v>
          </cell>
          <cell r="H73">
            <v>564.04700000000014</v>
          </cell>
          <cell r="I73">
            <v>384.69100000000003</v>
          </cell>
          <cell r="J73">
            <v>467.47100000000006</v>
          </cell>
          <cell r="K73">
            <v>425.36099999999999</v>
          </cell>
          <cell r="L73">
            <v>8175.8320000000003</v>
          </cell>
          <cell r="M73">
            <v>2675.0230000000001</v>
          </cell>
          <cell r="N73">
            <v>10850.855</v>
          </cell>
          <cell r="O73">
            <v>52.012</v>
          </cell>
          <cell r="P73">
            <v>2.8969999999999998</v>
          </cell>
          <cell r="Q73">
            <v>0.98</v>
          </cell>
          <cell r="R73">
            <v>-1.278</v>
          </cell>
          <cell r="S73">
            <v>0.26</v>
          </cell>
          <cell r="T73">
            <v>0.29499999999999998</v>
          </cell>
          <cell r="U73">
            <v>6.0860000000000003</v>
          </cell>
          <cell r="V73">
            <v>13.191000000000001</v>
          </cell>
          <cell r="W73">
            <v>10.18</v>
          </cell>
          <cell r="X73">
            <v>7.3129999999999997</v>
          </cell>
          <cell r="Y73">
            <v>54.870999999999995</v>
          </cell>
          <cell r="Z73">
            <v>37.065000000000005</v>
          </cell>
          <cell r="AA73">
            <v>91.936000000000007</v>
          </cell>
          <cell r="AB73">
            <v>2.3244007557922323E-2</v>
          </cell>
          <cell r="AC73">
            <v>1.4670880050236498E-3</v>
          </cell>
          <cell r="AD73">
            <v>1.2242057964895275E-3</v>
          </cell>
          <cell r="AE73">
            <v>-7.7453231096684416E-4</v>
          </cell>
          <cell r="AF73">
            <v>1.7184708517600778E-4</v>
          </cell>
          <cell r="AG73">
            <v>3.5394917289877174E-4</v>
          </cell>
          <cell r="AH73">
            <v>1.0789880985095212E-2</v>
          </cell>
          <cell r="AI73">
            <v>3.4289858613796527E-2</v>
          </cell>
          <cell r="AJ73">
            <v>2.1776751926857491E-2</v>
          </cell>
          <cell r="AK73">
            <v>1.7192455349691202E-2</v>
          </cell>
          <cell r="AL73">
            <v>6.7113658891229657E-3</v>
          </cell>
          <cell r="AM73">
            <v>1.3855955631035697E-2</v>
          </cell>
          <cell r="AN73">
            <v>8.4726963912060398E-3</v>
          </cell>
          <cell r="AO73" t="str">
            <v>Oil, gas &amp; pipelines</v>
          </cell>
          <cell r="AP73">
            <v>21</v>
          </cell>
          <cell r="AQ73">
            <v>1</v>
          </cell>
          <cell r="AR73" t="str">
            <v>U1</v>
          </cell>
          <cell r="AS73" t="str">
            <v>Oneok</v>
          </cell>
          <cell r="AT73">
            <v>0</v>
          </cell>
          <cell r="AU73">
            <v>1</v>
          </cell>
          <cell r="AV73">
            <v>1</v>
          </cell>
          <cell r="AW73">
            <v>0</v>
          </cell>
          <cell r="AX73">
            <v>1</v>
          </cell>
          <cell r="AY73">
            <v>1</v>
          </cell>
          <cell r="BA73">
            <v>91</v>
          </cell>
          <cell r="BB73">
            <v>103</v>
          </cell>
          <cell r="BC73">
            <v>167</v>
          </cell>
          <cell r="BD73">
            <v>96</v>
          </cell>
          <cell r="BE73">
            <v>95</v>
          </cell>
          <cell r="BF73">
            <v>144</v>
          </cell>
          <cell r="BG73">
            <v>185</v>
          </cell>
          <cell r="BH73">
            <v>212</v>
          </cell>
          <cell r="BI73">
            <v>187</v>
          </cell>
          <cell r="BJ73">
            <v>182</v>
          </cell>
          <cell r="BK73" t="str">
            <v>Oneok</v>
          </cell>
          <cell r="BL73">
            <v>0</v>
          </cell>
          <cell r="BM73">
            <v>0</v>
          </cell>
          <cell r="BN73">
            <v>0</v>
          </cell>
          <cell r="BO73">
            <v>1650.028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-1.278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H73">
            <v>4.8146064955929255E-4</v>
          </cell>
          <cell r="CI73">
            <v>1.9966658883452705E-2</v>
          </cell>
          <cell r="CJ73">
            <v>5938.18</v>
          </cell>
          <cell r="CK73">
            <v>1841.5700000000002</v>
          </cell>
          <cell r="CL73">
            <v>2.859</v>
          </cell>
          <cell r="CM73">
            <v>36.770000000000003</v>
          </cell>
          <cell r="CN73">
            <v>222</v>
          </cell>
          <cell r="CO73">
            <v>-1.9485198233893414E-2</v>
          </cell>
          <cell r="CP73">
            <v>115.7066144485412</v>
          </cell>
          <cell r="CQ73">
            <v>115.7066144485412</v>
          </cell>
        </row>
        <row r="74">
          <cell r="A74" t="str">
            <v>DISH Network</v>
          </cell>
          <cell r="B74">
            <v>3042.7730000000001</v>
          </cell>
          <cell r="C74">
            <v>3175.8119999999999</v>
          </cell>
          <cell r="D74">
            <v>2531.645</v>
          </cell>
          <cell r="E74">
            <v>1887.348</v>
          </cell>
          <cell r="F74">
            <v>2145.2570000000001</v>
          </cell>
          <cell r="G74">
            <v>1613.029</v>
          </cell>
          <cell r="H74">
            <v>2268.951</v>
          </cell>
          <cell r="I74">
            <v>1119.1450778588808</v>
          </cell>
          <cell r="J74">
            <v>1262.3370827250608</v>
          </cell>
          <cell r="K74">
            <v>1136.1164549878345</v>
          </cell>
          <cell r="L74">
            <v>12782.834999999999</v>
          </cell>
          <cell r="M74">
            <v>7399.578615571776</v>
          </cell>
          <cell r="N74">
            <v>20182.413615571775</v>
          </cell>
          <cell r="O74">
            <v>-23.571000000000002</v>
          </cell>
          <cell r="P74">
            <v>126.435</v>
          </cell>
          <cell r="Q74">
            <v>-230.935</v>
          </cell>
          <cell r="R74">
            <v>173.32599999999999</v>
          </cell>
          <cell r="S74">
            <v>44.451000000000001</v>
          </cell>
          <cell r="T74">
            <v>-71.141000000000005</v>
          </cell>
          <cell r="U74">
            <v>290.37799999999999</v>
          </cell>
          <cell r="V74">
            <v>116.27807785888079</v>
          </cell>
          <cell r="W74">
            <v>135.68808272506084</v>
          </cell>
          <cell r="X74">
            <v>129.57045498783455</v>
          </cell>
          <cell r="Y74">
            <v>89.705999999999989</v>
          </cell>
          <cell r="Z74">
            <v>600.77361557177619</v>
          </cell>
          <cell r="AA74">
            <v>690.47961557177621</v>
          </cell>
          <cell r="AB74">
            <v>-7.746552240341294E-3</v>
          </cell>
          <cell r="AC74">
            <v>3.9811865437878569E-2</v>
          </cell>
          <cell r="AD74">
            <v>-9.1219345524352749E-2</v>
          </cell>
          <cell r="AE74">
            <v>9.183573988474833E-2</v>
          </cell>
          <cell r="AF74">
            <v>2.0720594315739325E-2</v>
          </cell>
          <cell r="AG74">
            <v>-4.4103980771579433E-2</v>
          </cell>
          <cell r="AH74">
            <v>0.12797896472863451</v>
          </cell>
          <cell r="AI74">
            <v>0.103899020921703</v>
          </cell>
          <cell r="AJ74">
            <v>0.10748957990851794</v>
          </cell>
          <cell r="AK74">
            <v>0.1140468078065307</v>
          </cell>
          <cell r="AL74">
            <v>7.0176920847370705E-3</v>
          </cell>
          <cell r="AM74">
            <v>8.1190247010485148E-2</v>
          </cell>
          <cell r="AN74">
            <v>3.4211944553501544E-2</v>
          </cell>
          <cell r="AO74" t="str">
            <v>Telecommunications</v>
          </cell>
          <cell r="AP74">
            <v>25</v>
          </cell>
          <cell r="AQ74">
            <v>4</v>
          </cell>
          <cell r="AR74" t="str">
            <v>Y4</v>
          </cell>
          <cell r="AS74" t="str">
            <v>DISH Network</v>
          </cell>
          <cell r="AT74">
            <v>1</v>
          </cell>
          <cell r="AU74">
            <v>2</v>
          </cell>
          <cell r="AV74">
            <v>3</v>
          </cell>
          <cell r="AW74">
            <v>0</v>
          </cell>
          <cell r="AX74">
            <v>1</v>
          </cell>
          <cell r="AY74">
            <v>1</v>
          </cell>
          <cell r="BA74">
            <v>66</v>
          </cell>
          <cell r="BB74">
            <v>69</v>
          </cell>
          <cell r="BC74">
            <v>66</v>
          </cell>
          <cell r="BD74">
            <v>82</v>
          </cell>
          <cell r="BE74">
            <v>70</v>
          </cell>
          <cell r="BF74">
            <v>81</v>
          </cell>
          <cell r="BG74">
            <v>58</v>
          </cell>
          <cell r="BH74">
            <v>102</v>
          </cell>
          <cell r="BI74">
            <v>92</v>
          </cell>
          <cell r="BJ74">
            <v>93</v>
          </cell>
          <cell r="BK74" t="str">
            <v>DISH Network</v>
          </cell>
          <cell r="BL74">
            <v>3042.7730000000001</v>
          </cell>
          <cell r="BM74">
            <v>0</v>
          </cell>
          <cell r="BN74">
            <v>2531.645</v>
          </cell>
          <cell r="BO74">
            <v>0</v>
          </cell>
          <cell r="BP74">
            <v>0</v>
          </cell>
          <cell r="BQ74">
            <v>1613.029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-23.571000000000002</v>
          </cell>
          <cell r="BW74">
            <v>0</v>
          </cell>
          <cell r="BX74">
            <v>-230.935</v>
          </cell>
          <cell r="BY74">
            <v>0</v>
          </cell>
          <cell r="BZ74">
            <v>0</v>
          </cell>
          <cell r="CA74">
            <v>-71.141000000000005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H74">
            <v>1.1630008104671201E-2</v>
          </cell>
          <cell r="CI74">
            <v>0.11611662565955265</v>
          </cell>
          <cell r="CJ74">
            <v>9740.0619999999999</v>
          </cell>
          <cell r="CK74">
            <v>5786.5496155717756</v>
          </cell>
          <cell r="CL74">
            <v>113.27699999999999</v>
          </cell>
          <cell r="CM74">
            <v>671.91461557177615</v>
          </cell>
          <cell r="CN74">
            <v>66</v>
          </cell>
          <cell r="CO74">
            <v>-0.10448661755488145</v>
          </cell>
          <cell r="CP74">
            <v>1017.7061331548338</v>
          </cell>
          <cell r="CQ74">
            <v>1017.7061331548338</v>
          </cell>
        </row>
        <row r="75">
          <cell r="A75" t="str">
            <v>Omnicom Group</v>
          </cell>
          <cell r="B75">
            <v>687.28909728394387</v>
          </cell>
          <cell r="C75">
            <v>778.79319915461815</v>
          </cell>
          <cell r="D75">
            <v>630.46205859799102</v>
          </cell>
          <cell r="E75">
            <v>827.19986625383694</v>
          </cell>
          <cell r="F75">
            <v>548.50312356934512</v>
          </cell>
          <cell r="G75">
            <v>740.19353786926456</v>
          </cell>
          <cell r="H75">
            <v>740.84651288371117</v>
          </cell>
          <cell r="I75">
            <v>716.41349086401306</v>
          </cell>
          <cell r="J75">
            <v>638.20904528887115</v>
          </cell>
          <cell r="K75">
            <v>542.79710817044497</v>
          </cell>
          <cell r="L75">
            <v>3472.2473448597348</v>
          </cell>
          <cell r="M75">
            <v>3378.4596950763048</v>
          </cell>
          <cell r="N75">
            <v>6850.70703993604</v>
          </cell>
          <cell r="O75">
            <v>169.1</v>
          </cell>
          <cell r="P75">
            <v>135.19999999999999</v>
          </cell>
          <cell r="Q75">
            <v>169.2</v>
          </cell>
          <cell r="R75">
            <v>165.5</v>
          </cell>
          <cell r="S75">
            <v>224.70000000000002</v>
          </cell>
          <cell r="T75">
            <v>266.70000000000005</v>
          </cell>
          <cell r="U75">
            <v>363.7464720194647</v>
          </cell>
          <cell r="V75">
            <v>319.80563921479018</v>
          </cell>
          <cell r="W75">
            <v>331.62084267491872</v>
          </cell>
          <cell r="X75">
            <v>215.03945449702456</v>
          </cell>
          <cell r="Y75">
            <v>863.7</v>
          </cell>
          <cell r="Z75">
            <v>1496.9124084061982</v>
          </cell>
          <cell r="AA75">
            <v>2360.6124084061985</v>
          </cell>
          <cell r="AB75">
            <v>0.24603911318869459</v>
          </cell>
          <cell r="AC75">
            <v>0.17360192686166226</v>
          </cell>
          <cell r="AD75">
            <v>0.26837459557243393</v>
          </cell>
          <cell r="AE75">
            <v>0.20007256619794253</v>
          </cell>
          <cell r="AF75">
            <v>0.40966038358684398</v>
          </cell>
          <cell r="AG75">
            <v>0.36031117046458933</v>
          </cell>
          <cell r="AH75">
            <v>0.4909876279279472</v>
          </cell>
          <cell r="AI75">
            <v>0.44639812523504602</v>
          </cell>
          <cell r="AJ75">
            <v>0.51961163058229287</v>
          </cell>
          <cell r="AK75">
            <v>0.39616912334304394</v>
          </cell>
          <cell r="AL75">
            <v>0.24874380025910572</v>
          </cell>
          <cell r="AM75">
            <v>0.44307540817721358</v>
          </cell>
          <cell r="AN75">
            <v>0.34457938350670414</v>
          </cell>
          <cell r="AO75" t="str">
            <v>Miscellaneous services</v>
          </cell>
          <cell r="AP75">
            <v>18</v>
          </cell>
          <cell r="AQ75">
            <v>8</v>
          </cell>
          <cell r="AR75" t="str">
            <v>R8</v>
          </cell>
          <cell r="AS75" t="str">
            <v>Omnicom Group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BA75">
            <v>206</v>
          </cell>
          <cell r="BB75">
            <v>197</v>
          </cell>
          <cell r="BC75">
            <v>187</v>
          </cell>
          <cell r="BD75">
            <v>154</v>
          </cell>
          <cell r="BE75">
            <v>195</v>
          </cell>
          <cell r="BF75">
            <v>159</v>
          </cell>
          <cell r="BG75">
            <v>145</v>
          </cell>
          <cell r="BH75">
            <v>145</v>
          </cell>
          <cell r="BI75">
            <v>156</v>
          </cell>
          <cell r="BJ75">
            <v>154</v>
          </cell>
          <cell r="BK75" t="str">
            <v>Omnicom Group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H75">
            <v>0.24941127954238634</v>
          </cell>
          <cell r="CI75">
            <v>0.46629579242624392</v>
          </cell>
          <cell r="CJ75">
            <v>2784.9582475757911</v>
          </cell>
          <cell r="CK75">
            <v>2638.2661572070401</v>
          </cell>
          <cell r="CL75">
            <v>694.6</v>
          </cell>
          <cell r="CM75">
            <v>1230.2124084061982</v>
          </cell>
          <cell r="CN75">
            <v>108</v>
          </cell>
          <cell r="CO75">
            <v>-0.21688451288385757</v>
          </cell>
          <cell r="CP75">
            <v>604.01431292735708</v>
          </cell>
          <cell r="CQ75">
            <v>604.01431292735708</v>
          </cell>
        </row>
        <row r="76">
          <cell r="A76" t="str">
            <v>Waste Management</v>
          </cell>
          <cell r="B76">
            <v>2964.00355366027</v>
          </cell>
          <cell r="C76">
            <v>2225.2164965701859</v>
          </cell>
          <cell r="D76">
            <v>1966.3659482192143</v>
          </cell>
          <cell r="E76">
            <v>2064.9851735453158</v>
          </cell>
          <cell r="F76">
            <v>2173.1578478514912</v>
          </cell>
          <cell r="G76">
            <v>2123.5877903249666</v>
          </cell>
          <cell r="H76">
            <v>1727.9827439941973</v>
          </cell>
          <cell r="I76">
            <v>926.07989382481787</v>
          </cell>
          <cell r="J76">
            <v>1590.2023690767808</v>
          </cell>
          <cell r="K76">
            <v>1150.7633814649439</v>
          </cell>
          <cell r="L76">
            <v>11393.729019846478</v>
          </cell>
          <cell r="M76">
            <v>7518.6161786857065</v>
          </cell>
          <cell r="N76">
            <v>18912.345198532184</v>
          </cell>
          <cell r="O76">
            <v>456</v>
          </cell>
          <cell r="P76">
            <v>436</v>
          </cell>
          <cell r="Q76">
            <v>114</v>
          </cell>
          <cell r="R76">
            <v>204</v>
          </cell>
          <cell r="S76">
            <v>261</v>
          </cell>
          <cell r="T76">
            <v>334</v>
          </cell>
          <cell r="U76">
            <v>419.15571776155718</v>
          </cell>
          <cell r="V76">
            <v>179.59502162580424</v>
          </cell>
          <cell r="W76">
            <v>409.8650063816026</v>
          </cell>
          <cell r="X76">
            <v>380.73001441720226</v>
          </cell>
          <cell r="Y76">
            <v>1471</v>
          </cell>
          <cell r="Z76">
            <v>1723.3457601861662</v>
          </cell>
          <cell r="AA76">
            <v>3194.3457601861664</v>
          </cell>
          <cell r="AB76">
            <v>0.15384596939395778</v>
          </cell>
          <cell r="AC76">
            <v>0.19593599124940159</v>
          </cell>
          <cell r="AD76">
            <v>5.7974966512841106E-2</v>
          </cell>
          <cell r="AE76">
            <v>9.8790055547836236E-2</v>
          </cell>
          <cell r="AF76">
            <v>0.12010172213584927</v>
          </cell>
          <cell r="AG76">
            <v>0.1572809947023141</v>
          </cell>
          <cell r="AH76">
            <v>0.24256938862287894</v>
          </cell>
          <cell r="AI76">
            <v>0.19393037557921258</v>
          </cell>
          <cell r="AJ76">
            <v>0.257743928918655</v>
          </cell>
          <cell r="AK76">
            <v>0.33084995625471297</v>
          </cell>
          <cell r="AL76">
            <v>0.12910610717858029</v>
          </cell>
          <cell r="AM76">
            <v>0.22921049821264</v>
          </cell>
          <cell r="AN76">
            <v>0.16890267847025572</v>
          </cell>
          <cell r="AO76" t="str">
            <v>Miscellaneous services</v>
          </cell>
          <cell r="AP76">
            <v>18</v>
          </cell>
          <cell r="AQ76">
            <v>9</v>
          </cell>
          <cell r="AR76" t="str">
            <v>R9</v>
          </cell>
          <cell r="AS76" t="str">
            <v>Waste Management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BA76">
            <v>69</v>
          </cell>
          <cell r="BB76">
            <v>92</v>
          </cell>
          <cell r="BC76">
            <v>83</v>
          </cell>
          <cell r="BD76">
            <v>74</v>
          </cell>
          <cell r="BE76">
            <v>67</v>
          </cell>
          <cell r="BF76">
            <v>62</v>
          </cell>
          <cell r="BG76">
            <v>72</v>
          </cell>
          <cell r="BH76">
            <v>115</v>
          </cell>
          <cell r="BI76">
            <v>74</v>
          </cell>
          <cell r="BJ76">
            <v>91</v>
          </cell>
          <cell r="BK76" t="str">
            <v>Waste Management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H76">
            <v>0.12040724268796484</v>
          </cell>
          <cell r="CI76">
            <v>0.25752334560158147</v>
          </cell>
          <cell r="CJ76">
            <v>8429.7254661862062</v>
          </cell>
          <cell r="CK76">
            <v>5395.0283883607408</v>
          </cell>
          <cell r="CL76">
            <v>1015</v>
          </cell>
          <cell r="CM76">
            <v>1389.3457601861662</v>
          </cell>
          <cell r="CN76">
            <v>58</v>
          </cell>
          <cell r="CO76">
            <v>-0.13711610291361664</v>
          </cell>
          <cell r="CP76">
            <v>1155.8511045551229</v>
          </cell>
          <cell r="CQ76">
            <v>1155.8511045551229</v>
          </cell>
        </row>
        <row r="77">
          <cell r="A77" t="str">
            <v>AutoNation</v>
          </cell>
          <cell r="B77">
            <v>1746.5</v>
          </cell>
          <cell r="C77">
            <v>1729.9</v>
          </cell>
          <cell r="D77">
            <v>614.60476190476197</v>
          </cell>
          <cell r="E77">
            <v>583.20000000000005</v>
          </cell>
          <cell r="F77">
            <v>502.59999999999997</v>
          </cell>
          <cell r="G77">
            <v>607.1</v>
          </cell>
          <cell r="H77">
            <v>670.98905109489044</v>
          </cell>
          <cell r="I77">
            <v>691.69672580679207</v>
          </cell>
          <cell r="J77">
            <v>653.21402595096401</v>
          </cell>
          <cell r="K77">
            <v>577.23001441720226</v>
          </cell>
          <cell r="L77">
            <v>5176.804761904762</v>
          </cell>
          <cell r="M77">
            <v>3200.2298172698488</v>
          </cell>
          <cell r="N77">
            <v>8377.0345791746113</v>
          </cell>
          <cell r="O77">
            <v>369</v>
          </cell>
          <cell r="P77">
            <v>374.2</v>
          </cell>
          <cell r="Q77">
            <v>168.9</v>
          </cell>
          <cell r="R77">
            <v>86</v>
          </cell>
          <cell r="S77">
            <v>93</v>
          </cell>
          <cell r="T77">
            <v>190.6</v>
          </cell>
          <cell r="U77">
            <v>234.3890510948905</v>
          </cell>
          <cell r="V77">
            <v>220.19672580679205</v>
          </cell>
          <cell r="W77">
            <v>206.01402595096408</v>
          </cell>
          <cell r="X77">
            <v>181.43001441720224</v>
          </cell>
          <cell r="Y77">
            <v>1091.0999999999999</v>
          </cell>
          <cell r="Z77">
            <v>1032.6298172698489</v>
          </cell>
          <cell r="AA77">
            <v>2123.7298172698488</v>
          </cell>
          <cell r="AB77">
            <v>0.2112797022616662</v>
          </cell>
          <cell r="AC77">
            <v>0.21631308168102201</v>
          </cell>
          <cell r="AD77">
            <v>0.27481075720362291</v>
          </cell>
          <cell r="AE77">
            <v>0.14746227709190671</v>
          </cell>
          <cell r="AF77">
            <v>0.18503780342220455</v>
          </cell>
          <cell r="AG77">
            <v>0.31395157305221544</v>
          </cell>
          <cell r="AH77">
            <v>0.34931874180722433</v>
          </cell>
          <cell r="AI77">
            <v>0.31834287714743126</v>
          </cell>
          <cell r="AJ77">
            <v>0.31538518428327394</v>
          </cell>
          <cell r="AK77">
            <v>0.31431147009980459</v>
          </cell>
          <cell r="AL77">
            <v>0.21076707548046275</v>
          </cell>
          <cell r="AM77">
            <v>0.32267364415434285</v>
          </cell>
          <cell r="AN77">
            <v>0.2535180913004062</v>
          </cell>
          <cell r="AO77" t="str">
            <v>Retail &amp; wholesale trade</v>
          </cell>
          <cell r="AP77">
            <v>23</v>
          </cell>
          <cell r="AQ77">
            <v>11</v>
          </cell>
          <cell r="AR77" t="str">
            <v>W11</v>
          </cell>
          <cell r="AS77" t="str">
            <v>AutoNation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BA77">
            <v>112</v>
          </cell>
          <cell r="BB77">
            <v>108</v>
          </cell>
          <cell r="BC77">
            <v>189</v>
          </cell>
          <cell r="BD77">
            <v>192</v>
          </cell>
          <cell r="BE77">
            <v>204</v>
          </cell>
          <cell r="BF77">
            <v>177</v>
          </cell>
          <cell r="BG77">
            <v>155</v>
          </cell>
          <cell r="BH77">
            <v>149</v>
          </cell>
          <cell r="BI77">
            <v>152</v>
          </cell>
          <cell r="BJ77">
            <v>149</v>
          </cell>
          <cell r="BK77" t="str">
            <v>AutoNation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H77">
            <v>0.21050607748305025</v>
          </cell>
          <cell r="CI77">
            <v>0.32471564349075732</v>
          </cell>
          <cell r="CJ77">
            <v>3430.3047619047616</v>
          </cell>
          <cell r="CK77">
            <v>2593.1298172698489</v>
          </cell>
          <cell r="CL77">
            <v>722.1</v>
          </cell>
          <cell r="CM77">
            <v>842.02981726984899</v>
          </cell>
          <cell r="CN77">
            <v>135</v>
          </cell>
          <cell r="CO77">
            <v>-0.11420956600770707</v>
          </cell>
          <cell r="CP77">
            <v>391.77361813131375</v>
          </cell>
          <cell r="CQ77">
            <v>391.77361813131375</v>
          </cell>
        </row>
        <row r="78">
          <cell r="A78" t="str">
            <v>Kellogg</v>
          </cell>
          <cell r="B78">
            <v>1166</v>
          </cell>
          <cell r="C78">
            <v>948</v>
          </cell>
          <cell r="D78">
            <v>1154</v>
          </cell>
          <cell r="E78">
            <v>990</v>
          </cell>
          <cell r="F78">
            <v>1166</v>
          </cell>
          <cell r="G78">
            <v>1097.5457711057804</v>
          </cell>
          <cell r="H78">
            <v>833.54226217919165</v>
          </cell>
          <cell r="I78">
            <v>497.49817545210533</v>
          </cell>
          <cell r="J78">
            <v>487.38394864355899</v>
          </cell>
          <cell r="K78">
            <v>2085.3140140496357</v>
          </cell>
          <cell r="L78">
            <v>5424</v>
          </cell>
          <cell r="M78">
            <v>5001.2841714302722</v>
          </cell>
          <cell r="N78">
            <v>10425.284171430272</v>
          </cell>
          <cell r="O78">
            <v>151</v>
          </cell>
          <cell r="P78">
            <v>188</v>
          </cell>
          <cell r="Q78">
            <v>161.02000000000001</v>
          </cell>
          <cell r="R78">
            <v>345</v>
          </cell>
          <cell r="S78">
            <v>23</v>
          </cell>
          <cell r="T78">
            <v>183.904</v>
          </cell>
          <cell r="U78">
            <v>173</v>
          </cell>
          <cell r="V78">
            <v>200.42202018408318</v>
          </cell>
          <cell r="W78">
            <v>291.90301585892252</v>
          </cell>
          <cell r="X78">
            <v>282.15203460128544</v>
          </cell>
          <cell r="Y78">
            <v>868.02</v>
          </cell>
          <cell r="Z78">
            <v>1131.381070644291</v>
          </cell>
          <cell r="AA78">
            <v>1999.4010706442909</v>
          </cell>
          <cell r="AB78">
            <v>0.12950257289879932</v>
          </cell>
          <cell r="AC78">
            <v>0.19831223628691982</v>
          </cell>
          <cell r="AD78">
            <v>0.13953206239168112</v>
          </cell>
          <cell r="AE78">
            <v>0.34848484848484851</v>
          </cell>
          <cell r="AF78">
            <v>1.9725557461406518E-2</v>
          </cell>
          <cell r="AG78">
            <v>0.16755929897549166</v>
          </cell>
          <cell r="AH78">
            <v>0.20754796469193201</v>
          </cell>
          <cell r="AI78">
            <v>0.40285980948964911</v>
          </cell>
          <cell r="AJ78">
            <v>0.59891799200880425</v>
          </cell>
          <cell r="AK78">
            <v>0.13530433915482692</v>
          </cell>
          <cell r="AL78">
            <v>0.16003318584070797</v>
          </cell>
          <cell r="AM78">
            <v>0.22621811356116914</v>
          </cell>
          <cell r="AN78">
            <v>0.19178384375588564</v>
          </cell>
          <cell r="AO78" t="str">
            <v>Food &amp; beverages &amp; tobacco</v>
          </cell>
          <cell r="AP78">
            <v>9</v>
          </cell>
          <cell r="AQ78">
            <v>4</v>
          </cell>
          <cell r="AR78" t="str">
            <v>I4</v>
          </cell>
          <cell r="AS78" t="str">
            <v>Kellogg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BA78">
            <v>151</v>
          </cell>
          <cell r="BB78">
            <v>175</v>
          </cell>
          <cell r="BC78">
            <v>122</v>
          </cell>
          <cell r="BD78">
            <v>139</v>
          </cell>
          <cell r="BE78">
            <v>117</v>
          </cell>
          <cell r="BF78">
            <v>112</v>
          </cell>
          <cell r="BG78">
            <v>133</v>
          </cell>
          <cell r="BH78">
            <v>184</v>
          </cell>
          <cell r="BI78">
            <v>181</v>
          </cell>
          <cell r="BJ78">
            <v>53</v>
          </cell>
          <cell r="BK78" t="str">
            <v>Kellogg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H78">
            <v>0.1683936120244246</v>
          </cell>
          <cell r="CI78">
            <v>0.24271018533555774</v>
          </cell>
          <cell r="CJ78">
            <v>4258</v>
          </cell>
          <cell r="CK78">
            <v>3903.7384003244915</v>
          </cell>
          <cell r="CL78">
            <v>717.02</v>
          </cell>
          <cell r="CM78">
            <v>947.47707064429108</v>
          </cell>
          <cell r="CN78">
            <v>155</v>
          </cell>
          <cell r="CO78">
            <v>-7.4316573311133144E-2</v>
          </cell>
          <cell r="CP78">
            <v>316.4399691588049</v>
          </cell>
          <cell r="CQ78">
            <v>316.4399691588049</v>
          </cell>
        </row>
        <row r="79">
          <cell r="A79" t="str">
            <v>ConAgra Foods</v>
          </cell>
          <cell r="B79">
            <v>875.75924124475887</v>
          </cell>
          <cell r="C79">
            <v>1100.5295997298701</v>
          </cell>
          <cell r="D79">
            <v>1485.7029429797669</v>
          </cell>
          <cell r="E79">
            <v>1001.569073035402</v>
          </cell>
          <cell r="F79">
            <v>857.78548462790445</v>
          </cell>
          <cell r="G79">
            <v>884.7</v>
          </cell>
          <cell r="H79">
            <v>1137.4031217063005</v>
          </cell>
          <cell r="I79">
            <v>642.2203964924347</v>
          </cell>
          <cell r="J79">
            <v>610.21964450527764</v>
          </cell>
          <cell r="K79">
            <v>903.20311669413047</v>
          </cell>
          <cell r="L79">
            <v>5321.3463416177019</v>
          </cell>
          <cell r="M79">
            <v>4177.7462793981431</v>
          </cell>
          <cell r="N79">
            <v>9499.092621015845</v>
          </cell>
          <cell r="O79">
            <v>187</v>
          </cell>
          <cell r="P79">
            <v>233</v>
          </cell>
          <cell r="Q79">
            <v>232.6</v>
          </cell>
          <cell r="R79">
            <v>188.2</v>
          </cell>
          <cell r="S79">
            <v>125.4</v>
          </cell>
          <cell r="T79">
            <v>133.29999999999998</v>
          </cell>
          <cell r="U79">
            <v>201.5</v>
          </cell>
          <cell r="V79">
            <v>295.77497396024762</v>
          </cell>
          <cell r="W79">
            <v>281.55203460128541</v>
          </cell>
          <cell r="X79">
            <v>360.4697272485123</v>
          </cell>
          <cell r="Y79">
            <v>966.19999999999993</v>
          </cell>
          <cell r="Z79">
            <v>1272.5967358100452</v>
          </cell>
          <cell r="AA79">
            <v>2238.796735810045</v>
          </cell>
          <cell r="AB79">
            <v>0.21352900568220995</v>
          </cell>
          <cell r="AC79">
            <v>0.21171625011920706</v>
          </cell>
          <cell r="AD79">
            <v>0.15655888756166222</v>
          </cell>
          <cell r="AE79">
            <v>0.18790516307540556</v>
          </cell>
          <cell r="AF79">
            <v>0.14619039637211487</v>
          </cell>
          <cell r="AG79">
            <v>0.15067254436532154</v>
          </cell>
          <cell r="AH79">
            <v>0.17715794528303677</v>
          </cell>
          <cell r="AI79">
            <v>0.46055057667999777</v>
          </cell>
          <cell r="AJ79">
            <v>0.46139457675038897</v>
          </cell>
          <cell r="AK79">
            <v>0.39910150948979206</v>
          </cell>
          <cell r="AL79">
            <v>0.18157059096932843</v>
          </cell>
          <cell r="AM79">
            <v>0.30461321743870445</v>
          </cell>
          <cell r="AN79">
            <v>0.23568532544433968</v>
          </cell>
          <cell r="AO79" t="str">
            <v>Food &amp; beverages &amp; tobacco</v>
          </cell>
          <cell r="AP79">
            <v>9</v>
          </cell>
          <cell r="AQ79">
            <v>5</v>
          </cell>
          <cell r="AR79" t="str">
            <v>I5</v>
          </cell>
          <cell r="AS79" t="str">
            <v>ConAgra Foods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BA79">
            <v>183</v>
          </cell>
          <cell r="BB79">
            <v>164</v>
          </cell>
          <cell r="BC79">
            <v>100</v>
          </cell>
          <cell r="BD79">
            <v>134</v>
          </cell>
          <cell r="BE79">
            <v>146</v>
          </cell>
          <cell r="BF79">
            <v>135</v>
          </cell>
          <cell r="BG79">
            <v>103</v>
          </cell>
          <cell r="BH79">
            <v>161</v>
          </cell>
          <cell r="BI79">
            <v>161</v>
          </cell>
          <cell r="BJ79">
            <v>107</v>
          </cell>
          <cell r="BK79" t="str">
            <v>ConAgra Foods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H79">
            <v>0.17527493723711596</v>
          </cell>
          <cell r="CI79">
            <v>0.34597045991660647</v>
          </cell>
          <cell r="CJ79">
            <v>4445.5871003729435</v>
          </cell>
          <cell r="CK79">
            <v>3293.0462793981433</v>
          </cell>
          <cell r="CL79">
            <v>779.19999999999993</v>
          </cell>
          <cell r="CM79">
            <v>1139.2967358100454</v>
          </cell>
          <cell r="CN79">
            <v>84</v>
          </cell>
          <cell r="CO79">
            <v>-0.17069552267949051</v>
          </cell>
          <cell r="CP79">
            <v>758.84181371536022</v>
          </cell>
          <cell r="CQ79">
            <v>758.84181371536022</v>
          </cell>
        </row>
        <row r="80">
          <cell r="A80" t="str">
            <v>Yum Brands</v>
          </cell>
          <cell r="B80">
            <v>1071</v>
          </cell>
          <cell r="C80">
            <v>1022</v>
          </cell>
          <cell r="D80">
            <v>661</v>
          </cell>
          <cell r="E80">
            <v>450</v>
          </cell>
          <cell r="F80">
            <v>701</v>
          </cell>
          <cell r="G80">
            <v>650</v>
          </cell>
          <cell r="H80">
            <v>366</v>
          </cell>
          <cell r="I80">
            <v>451.65007208601133</v>
          </cell>
          <cell r="J80">
            <v>506</v>
          </cell>
          <cell r="K80">
            <v>449.61206343568995</v>
          </cell>
          <cell r="L80">
            <v>3905</v>
          </cell>
          <cell r="M80">
            <v>2423.2621355217011</v>
          </cell>
          <cell r="N80">
            <v>6328.2621355217016</v>
          </cell>
          <cell r="O80">
            <v>139</v>
          </cell>
          <cell r="P80">
            <v>45</v>
          </cell>
          <cell r="Q80">
            <v>37</v>
          </cell>
          <cell r="R80">
            <v>99</v>
          </cell>
          <cell r="S80">
            <v>31</v>
          </cell>
          <cell r="T80">
            <v>-172</v>
          </cell>
          <cell r="U80">
            <v>53</v>
          </cell>
          <cell r="V80">
            <v>245.65007208601133</v>
          </cell>
          <cell r="W80">
            <v>215</v>
          </cell>
          <cell r="X80">
            <v>122.61206343568996</v>
          </cell>
          <cell r="Y80">
            <v>351</v>
          </cell>
          <cell r="Z80">
            <v>464.26213552170128</v>
          </cell>
          <cell r="AA80">
            <v>815.26213552170134</v>
          </cell>
          <cell r="AB80">
            <v>0.12978524743230627</v>
          </cell>
          <cell r="AC80">
            <v>4.4031311154598823E-2</v>
          </cell>
          <cell r="AD80">
            <v>5.5975794251134643E-2</v>
          </cell>
          <cell r="AE80">
            <v>0.22</v>
          </cell>
          <cell r="AF80">
            <v>4.4222539229671898E-2</v>
          </cell>
          <cell r="AG80">
            <v>-0.26461538461538464</v>
          </cell>
          <cell r="AH80">
            <v>0.1448087431693989</v>
          </cell>
          <cell r="AI80">
            <v>0.54389468145425257</v>
          </cell>
          <cell r="AJ80">
            <v>0.42490118577075098</v>
          </cell>
          <cell r="AK80">
            <v>0.2727063471090066</v>
          </cell>
          <cell r="AL80">
            <v>8.988476312419974E-2</v>
          </cell>
          <cell r="AM80">
            <v>0.19158560219971862</v>
          </cell>
          <cell r="AN80">
            <v>0.12882875551970022</v>
          </cell>
          <cell r="AO80" t="str">
            <v>Miscellaneous services</v>
          </cell>
          <cell r="AP80">
            <v>18</v>
          </cell>
          <cell r="AQ80">
            <v>10</v>
          </cell>
          <cell r="AR80" t="str">
            <v>R10</v>
          </cell>
          <cell r="AS80" t="str">
            <v>Yum Brands</v>
          </cell>
          <cell r="AT80">
            <v>1</v>
          </cell>
          <cell r="AU80">
            <v>0</v>
          </cell>
          <cell r="AV80">
            <v>1</v>
          </cell>
          <cell r="AW80">
            <v>0</v>
          </cell>
          <cell r="AX80">
            <v>0</v>
          </cell>
          <cell r="AY80">
            <v>0</v>
          </cell>
          <cell r="BA80">
            <v>163</v>
          </cell>
          <cell r="BB80">
            <v>169</v>
          </cell>
          <cell r="BC80">
            <v>184</v>
          </cell>
          <cell r="BD80">
            <v>212</v>
          </cell>
          <cell r="BE80">
            <v>168</v>
          </cell>
          <cell r="BF80">
            <v>172</v>
          </cell>
          <cell r="BG80">
            <v>219</v>
          </cell>
          <cell r="BH80">
            <v>195</v>
          </cell>
          <cell r="BI80">
            <v>179</v>
          </cell>
          <cell r="BJ80">
            <v>174</v>
          </cell>
          <cell r="BK80" t="str">
            <v>Yum Brands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650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-172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H80">
            <v>7.4805928016937195E-2</v>
          </cell>
          <cell r="CI80">
            <v>0.35880884319142708</v>
          </cell>
          <cell r="CJ80">
            <v>2834</v>
          </cell>
          <cell r="CK80">
            <v>1773.2621355217011</v>
          </cell>
          <cell r="CL80">
            <v>212</v>
          </cell>
          <cell r="CM80">
            <v>636.26213552170123</v>
          </cell>
          <cell r="CN80">
            <v>81</v>
          </cell>
          <cell r="CO80">
            <v>-0.28400291517448989</v>
          </cell>
          <cell r="CP80">
            <v>804.86426160450435</v>
          </cell>
          <cell r="CQ80">
            <v>804.86426160450435</v>
          </cell>
        </row>
        <row r="81">
          <cell r="A81" t="str">
            <v>Genuine Parts</v>
          </cell>
          <cell r="B81">
            <v>1072.0929047619047</v>
          </cell>
          <cell r="C81">
            <v>117.30861904761915</v>
          </cell>
          <cell r="D81">
            <v>944.73904761904748</v>
          </cell>
          <cell r="E81">
            <v>533.47295238095262</v>
          </cell>
          <cell r="F81">
            <v>894.42314285714247</v>
          </cell>
          <cell r="G81">
            <v>132.0985714285714</v>
          </cell>
          <cell r="H81">
            <v>1115.3440789023475</v>
          </cell>
          <cell r="I81">
            <v>920.48844784092853</v>
          </cell>
          <cell r="J81">
            <v>1248.8416864707442</v>
          </cell>
          <cell r="K81">
            <v>245.29715503397091</v>
          </cell>
          <cell r="L81">
            <v>3562.0366666666664</v>
          </cell>
          <cell r="M81">
            <v>3662.0699396765622</v>
          </cell>
          <cell r="N81">
            <v>7224.1066063432281</v>
          </cell>
          <cell r="O81">
            <v>196.63399999999999</v>
          </cell>
          <cell r="P81">
            <v>116.425</v>
          </cell>
          <cell r="Q81">
            <v>130.68</v>
          </cell>
          <cell r="R81">
            <v>167.226</v>
          </cell>
          <cell r="S81">
            <v>139.74</v>
          </cell>
          <cell r="T81">
            <v>215.20499999999998</v>
          </cell>
          <cell r="U81">
            <v>274.25765033091886</v>
          </cell>
          <cell r="V81">
            <v>303.59416212664291</v>
          </cell>
          <cell r="W81">
            <v>209.89854361360156</v>
          </cell>
          <cell r="X81">
            <v>292.34358360539954</v>
          </cell>
          <cell r="Y81">
            <v>750.70499999999993</v>
          </cell>
          <cell r="Z81">
            <v>1295.2989396765629</v>
          </cell>
          <cell r="AA81">
            <v>2046.0039396765628</v>
          </cell>
          <cell r="AB81">
            <v>0.18341134348209251</v>
          </cell>
          <cell r="AC81">
            <v>0.99246756926479152</v>
          </cell>
          <cell r="AD81">
            <v>0.13832391106236444</v>
          </cell>
          <cell r="AE81">
            <v>0.31346668889894169</v>
          </cell>
          <cell r="AF81">
            <v>0.15623477670044963</v>
          </cell>
          <cell r="AG81">
            <v>1.6291243551893069</v>
          </cell>
          <cell r="AH81">
            <v>0.24589510584108379</v>
          </cell>
          <cell r="AI81">
            <v>0.32981854670609362</v>
          </cell>
          <cell r="AJ81">
            <v>0.16807458134007341</v>
          </cell>
          <cell r="AK81">
            <v>1.1917936168681338</v>
          </cell>
          <cell r="AL81">
            <v>0.21075162056164498</v>
          </cell>
          <cell r="AM81">
            <v>0.35370677267593775</v>
          </cell>
          <cell r="AN81">
            <v>0.28321895718981227</v>
          </cell>
          <cell r="AO81" t="str">
            <v>Retail &amp; wholesale trade</v>
          </cell>
          <cell r="AP81">
            <v>23</v>
          </cell>
          <cell r="AQ81">
            <v>12</v>
          </cell>
          <cell r="AR81" t="str">
            <v>W12</v>
          </cell>
          <cell r="AS81" t="str">
            <v>Genuine Parts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BA81">
            <v>162</v>
          </cell>
          <cell r="BB81">
            <v>292</v>
          </cell>
          <cell r="BC81">
            <v>147</v>
          </cell>
          <cell r="BD81">
            <v>198</v>
          </cell>
          <cell r="BE81">
            <v>139</v>
          </cell>
          <cell r="BF81">
            <v>279</v>
          </cell>
          <cell r="BG81">
            <v>106</v>
          </cell>
          <cell r="BH81">
            <v>117</v>
          </cell>
          <cell r="BI81">
            <v>95</v>
          </cell>
          <cell r="BJ81">
            <v>224</v>
          </cell>
          <cell r="BK81" t="str">
            <v>Genuine Parts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H81">
            <v>0.22252349971797988</v>
          </cell>
          <cell r="CI81">
            <v>0.30597810208660114</v>
          </cell>
          <cell r="CJ81">
            <v>2489.9437619047617</v>
          </cell>
          <cell r="CK81">
            <v>3529.971368247991</v>
          </cell>
          <cell r="CL81">
            <v>554.07100000000003</v>
          </cell>
          <cell r="CM81">
            <v>1080.093939676563</v>
          </cell>
          <cell r="CN81">
            <v>189</v>
          </cell>
          <cell r="CO81">
            <v>-8.3454602368621261E-2</v>
          </cell>
          <cell r="CP81">
            <v>207.79726656999085</v>
          </cell>
          <cell r="CQ81">
            <v>207.79726656999085</v>
          </cell>
        </row>
        <row r="82">
          <cell r="A82" t="str">
            <v>SAIC</v>
          </cell>
          <cell r="B82">
            <v>355</v>
          </cell>
          <cell r="C82">
            <v>351</v>
          </cell>
          <cell r="D82">
            <v>257</v>
          </cell>
          <cell r="E82">
            <v>283</v>
          </cell>
          <cell r="F82">
            <v>160</v>
          </cell>
          <cell r="G82">
            <v>212</v>
          </cell>
          <cell r="H82">
            <v>208</v>
          </cell>
          <cell r="I82">
            <v>171</v>
          </cell>
          <cell r="J82">
            <v>697</v>
          </cell>
          <cell r="K82">
            <v>171</v>
          </cell>
          <cell r="L82">
            <v>1406</v>
          </cell>
          <cell r="M82">
            <v>1459</v>
          </cell>
          <cell r="N82">
            <v>2865</v>
          </cell>
          <cell r="O82">
            <v>69</v>
          </cell>
          <cell r="P82">
            <v>13</v>
          </cell>
          <cell r="Q82">
            <v>34</v>
          </cell>
          <cell r="R82">
            <v>10</v>
          </cell>
          <cell r="S82">
            <v>4</v>
          </cell>
          <cell r="T82">
            <v>3</v>
          </cell>
          <cell r="U82">
            <v>44.114025950964077</v>
          </cell>
          <cell r="V82">
            <v>42.730014417202263</v>
          </cell>
          <cell r="W82">
            <v>63.51900432516068</v>
          </cell>
          <cell r="X82">
            <v>40</v>
          </cell>
          <cell r="Y82">
            <v>130</v>
          </cell>
          <cell r="Z82">
            <v>193.36304469332703</v>
          </cell>
          <cell r="AA82">
            <v>323.36304469332703</v>
          </cell>
          <cell r="AB82">
            <v>0.19436619718309858</v>
          </cell>
          <cell r="AC82">
            <v>3.7037037037037035E-2</v>
          </cell>
          <cell r="AD82">
            <v>0.13229571984435798</v>
          </cell>
          <cell r="AE82">
            <v>3.5335689045936397E-2</v>
          </cell>
          <cell r="AF82">
            <v>2.5000000000000001E-2</v>
          </cell>
          <cell r="AG82">
            <v>1.4150943396226415E-2</v>
          </cell>
          <cell r="AH82">
            <v>0.21208666322578884</v>
          </cell>
          <cell r="AI82">
            <v>0.24988312524679684</v>
          </cell>
          <cell r="AJ82">
            <v>9.1132000466514609E-2</v>
          </cell>
          <cell r="AK82">
            <v>0.23391812865497075</v>
          </cell>
          <cell r="AL82">
            <v>9.2460881934566141E-2</v>
          </cell>
          <cell r="AM82">
            <v>0.13253121637650928</v>
          </cell>
          <cell r="AN82">
            <v>0.11286668226643178</v>
          </cell>
          <cell r="AO82" t="str">
            <v>Aerospace &amp; defense</v>
          </cell>
          <cell r="AP82">
            <v>1</v>
          </cell>
          <cell r="AQ82">
            <v>5</v>
          </cell>
          <cell r="AR82" t="str">
            <v>A5</v>
          </cell>
          <cell r="AS82" t="str">
            <v>SAIC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BA82">
            <v>256</v>
          </cell>
          <cell r="BB82">
            <v>259</v>
          </cell>
          <cell r="BC82">
            <v>257</v>
          </cell>
          <cell r="BD82">
            <v>253</v>
          </cell>
          <cell r="BE82">
            <v>278</v>
          </cell>
          <cell r="BF82">
            <v>259</v>
          </cell>
          <cell r="BG82">
            <v>261</v>
          </cell>
          <cell r="BH82">
            <v>265</v>
          </cell>
          <cell r="BI82">
            <v>146</v>
          </cell>
          <cell r="BJ82">
            <v>255</v>
          </cell>
          <cell r="BK82" t="str">
            <v>SAIC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H82">
            <v>5.8039961941008564E-2</v>
          </cell>
          <cell r="CI82">
            <v>0.15265681210371052</v>
          </cell>
          <cell r="CJ82">
            <v>1051</v>
          </cell>
          <cell r="CK82">
            <v>1247</v>
          </cell>
          <cell r="CL82">
            <v>61</v>
          </cell>
          <cell r="CM82">
            <v>190.36304469332703</v>
          </cell>
          <cell r="CN82">
            <v>229</v>
          </cell>
          <cell r="CO82">
            <v>-9.4616850162701951E-2</v>
          </cell>
          <cell r="CP82">
            <v>99.442309520999757</v>
          </cell>
          <cell r="CQ82">
            <v>99.442309520999757</v>
          </cell>
        </row>
        <row r="83">
          <cell r="A83" t="str">
            <v>Marsh &amp; McLennan</v>
          </cell>
          <cell r="B83">
            <v>1345</v>
          </cell>
          <cell r="C83">
            <v>1458</v>
          </cell>
          <cell r="D83">
            <v>996</v>
          </cell>
          <cell r="E83">
            <v>600</v>
          </cell>
          <cell r="F83">
            <v>378</v>
          </cell>
          <cell r="G83">
            <v>783</v>
          </cell>
          <cell r="H83">
            <v>682</v>
          </cell>
          <cell r="I83">
            <v>650</v>
          </cell>
          <cell r="J83">
            <v>287</v>
          </cell>
          <cell r="K83">
            <v>362</v>
          </cell>
          <cell r="L83">
            <v>4777</v>
          </cell>
          <cell r="M83">
            <v>2764</v>
          </cell>
          <cell r="N83">
            <v>7541</v>
          </cell>
          <cell r="O83">
            <v>262</v>
          </cell>
          <cell r="P83">
            <v>251</v>
          </cell>
          <cell r="Q83">
            <v>172</v>
          </cell>
          <cell r="R83">
            <v>70</v>
          </cell>
          <cell r="S83">
            <v>82</v>
          </cell>
          <cell r="T83">
            <v>126</v>
          </cell>
          <cell r="U83">
            <v>208</v>
          </cell>
          <cell r="V83">
            <v>90</v>
          </cell>
          <cell r="W83">
            <v>80</v>
          </cell>
          <cell r="X83">
            <v>102</v>
          </cell>
          <cell r="Y83">
            <v>837</v>
          </cell>
          <cell r="Z83">
            <v>606</v>
          </cell>
          <cell r="AA83">
            <v>1443</v>
          </cell>
          <cell r="AB83">
            <v>0.19479553903345725</v>
          </cell>
          <cell r="AC83">
            <v>0.17215363511659809</v>
          </cell>
          <cell r="AD83">
            <v>0.17269076305220885</v>
          </cell>
          <cell r="AE83">
            <v>0.11666666666666667</v>
          </cell>
          <cell r="AF83">
            <v>0.21693121693121692</v>
          </cell>
          <cell r="AG83">
            <v>0.16091954022988506</v>
          </cell>
          <cell r="AH83">
            <v>0.30498533724340177</v>
          </cell>
          <cell r="AI83">
            <v>0.13846153846153847</v>
          </cell>
          <cell r="AJ83">
            <v>0.27874564459930312</v>
          </cell>
          <cell r="AK83">
            <v>0.28176795580110497</v>
          </cell>
          <cell r="AL83">
            <v>0.1752145698136906</v>
          </cell>
          <cell r="AM83">
            <v>0.21924746743849494</v>
          </cell>
          <cell r="AN83">
            <v>0.19135393183927862</v>
          </cell>
          <cell r="AO83" t="str">
            <v>Financial</v>
          </cell>
          <cell r="AP83">
            <v>7</v>
          </cell>
          <cell r="AQ83">
            <v>13</v>
          </cell>
          <cell r="AR83" t="str">
            <v>G13</v>
          </cell>
          <cell r="AS83" t="str">
            <v>Marsh &amp; McLennan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BA83">
            <v>129</v>
          </cell>
          <cell r="BB83">
            <v>129</v>
          </cell>
          <cell r="BC83">
            <v>140</v>
          </cell>
          <cell r="BD83">
            <v>190</v>
          </cell>
          <cell r="BE83">
            <v>229</v>
          </cell>
          <cell r="BF83">
            <v>150</v>
          </cell>
          <cell r="BG83">
            <v>153</v>
          </cell>
          <cell r="BH83">
            <v>158</v>
          </cell>
          <cell r="BI83">
            <v>226</v>
          </cell>
          <cell r="BJ83">
            <v>195</v>
          </cell>
          <cell r="BK83" t="str">
            <v>Marsh &amp; McLennan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H83">
            <v>0.16754079254079254</v>
          </cell>
          <cell r="CI83">
            <v>0.24230186774356385</v>
          </cell>
          <cell r="CJ83">
            <v>3432</v>
          </cell>
          <cell r="CK83">
            <v>1981</v>
          </cell>
          <cell r="CL83">
            <v>575</v>
          </cell>
          <cell r="CM83">
            <v>480</v>
          </cell>
          <cell r="CN83">
            <v>174</v>
          </cell>
          <cell r="CO83">
            <v>-7.476107520277131E-2</v>
          </cell>
          <cell r="CP83">
            <v>256.58001009591112</v>
          </cell>
          <cell r="CQ83">
            <v>256.58001009591112</v>
          </cell>
        </row>
        <row r="84">
          <cell r="A84" t="str">
            <v>Thermo Fisher Scientific</v>
          </cell>
          <cell r="B84">
            <v>3605</v>
          </cell>
          <cell r="C84">
            <v>3180</v>
          </cell>
          <cell r="D84">
            <v>4582</v>
          </cell>
          <cell r="E84">
            <v>2216</v>
          </cell>
          <cell r="F84">
            <v>1270</v>
          </cell>
          <cell r="G84">
            <v>593</v>
          </cell>
          <cell r="H84">
            <v>491.76618004866179</v>
          </cell>
          <cell r="I84">
            <v>851.7</v>
          </cell>
          <cell r="J84">
            <v>1129.6142942885028</v>
          </cell>
          <cell r="K84">
            <v>909.46186718416254</v>
          </cell>
          <cell r="L84">
            <v>14853</v>
          </cell>
          <cell r="M84">
            <v>3975.5423415213272</v>
          </cell>
          <cell r="N84">
            <v>18828.542341521326</v>
          </cell>
          <cell r="O84">
            <v>717</v>
          </cell>
          <cell r="P84">
            <v>370</v>
          </cell>
          <cell r="Q84">
            <v>435</v>
          </cell>
          <cell r="R84">
            <v>175</v>
          </cell>
          <cell r="S84">
            <v>19</v>
          </cell>
          <cell r="T84">
            <v>9</v>
          </cell>
          <cell r="U84">
            <v>234.76618004866179</v>
          </cell>
          <cell r="V84">
            <v>128.80000000000001</v>
          </cell>
          <cell r="W84">
            <v>390.41429428850279</v>
          </cell>
          <cell r="X84">
            <v>203.96186718416254</v>
          </cell>
          <cell r="Y84">
            <v>1716</v>
          </cell>
          <cell r="Z84">
            <v>966.94234152132719</v>
          </cell>
          <cell r="AA84">
            <v>2682.9423415213273</v>
          </cell>
          <cell r="AB84">
            <v>0.19889042995839112</v>
          </cell>
          <cell r="AC84">
            <v>0.11635220125786164</v>
          </cell>
          <cell r="AD84">
            <v>9.49367088607595E-2</v>
          </cell>
          <cell r="AE84">
            <v>7.8971119133574005E-2</v>
          </cell>
          <cell r="AF84">
            <v>1.4960629921259842E-2</v>
          </cell>
          <cell r="AG84">
            <v>1.5177065767284991E-2</v>
          </cell>
          <cell r="AH84">
            <v>0.47739391111733415</v>
          </cell>
          <cell r="AI84">
            <v>0.15122695784900786</v>
          </cell>
          <cell r="AJ84">
            <v>0.34561734590514237</v>
          </cell>
          <cell r="AK84">
            <v>0.22426654106527927</v>
          </cell>
          <cell r="AL84">
            <v>0.11553221571399717</v>
          </cell>
          <cell r="AM84">
            <v>0.24322275011949837</v>
          </cell>
          <cell r="AN84">
            <v>0.14249336421571063</v>
          </cell>
          <cell r="AO84" t="str">
            <v>Miscellaneous manufacturing</v>
          </cell>
          <cell r="AP84">
            <v>17</v>
          </cell>
          <cell r="AQ84">
            <v>7</v>
          </cell>
          <cell r="AR84" t="str">
            <v>Q7</v>
          </cell>
          <cell r="AS84" t="str">
            <v>Thermo Fisher Scientific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BA84">
            <v>53</v>
          </cell>
          <cell r="BB84">
            <v>68</v>
          </cell>
          <cell r="BC84">
            <v>34</v>
          </cell>
          <cell r="BD84">
            <v>66</v>
          </cell>
          <cell r="BE84">
            <v>110</v>
          </cell>
          <cell r="BF84">
            <v>183</v>
          </cell>
          <cell r="BG84">
            <v>193</v>
          </cell>
          <cell r="BH84">
            <v>124</v>
          </cell>
          <cell r="BI84">
            <v>102</v>
          </cell>
          <cell r="BJ84">
            <v>104</v>
          </cell>
          <cell r="BK84" t="str">
            <v>Thermo Fisher Scientific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H84">
            <v>8.8815789473684209E-2</v>
          </cell>
          <cell r="CI84">
            <v>0.28320187740517228</v>
          </cell>
          <cell r="CJ84">
            <v>11248</v>
          </cell>
          <cell r="CK84">
            <v>3382.5423415213272</v>
          </cell>
          <cell r="CL84">
            <v>999</v>
          </cell>
          <cell r="CM84">
            <v>957.94234152132719</v>
          </cell>
          <cell r="CN84">
            <v>34</v>
          </cell>
          <cell r="CO84">
            <v>-0.19438608793148807</v>
          </cell>
          <cell r="CP84">
            <v>2186.4547170533779</v>
          </cell>
          <cell r="CQ84">
            <v>2186.4547170533779</v>
          </cell>
        </row>
        <row r="85">
          <cell r="A85" t="str">
            <v>Penske Automotive Group</v>
          </cell>
          <cell r="B85">
            <v>1402.5</v>
          </cell>
          <cell r="C85">
            <v>1194.5</v>
          </cell>
          <cell r="D85">
            <v>505.09999999999997</v>
          </cell>
          <cell r="E85">
            <v>423.5</v>
          </cell>
          <cell r="F85">
            <v>393.2</v>
          </cell>
          <cell r="G85">
            <v>371.2</v>
          </cell>
          <cell r="H85">
            <v>312.00000000000006</v>
          </cell>
          <cell r="I85">
            <v>297.89999999999998</v>
          </cell>
          <cell r="J85">
            <v>283.5</v>
          </cell>
          <cell r="K85">
            <v>234.4</v>
          </cell>
          <cell r="L85">
            <v>3918.7999999999997</v>
          </cell>
          <cell r="M85">
            <v>1499</v>
          </cell>
          <cell r="N85">
            <v>5417.7999999999993</v>
          </cell>
          <cell r="O85">
            <v>201</v>
          </cell>
          <cell r="P85">
            <v>115.7</v>
          </cell>
          <cell r="Q85">
            <v>-78.099999999999994</v>
          </cell>
          <cell r="R85">
            <v>23.6</v>
          </cell>
          <cell r="S85">
            <v>-13.000000000000005</v>
          </cell>
          <cell r="T85">
            <v>-58.3</v>
          </cell>
          <cell r="U85">
            <v>-47.2</v>
          </cell>
          <cell r="V85">
            <v>61.8</v>
          </cell>
          <cell r="W85">
            <v>52.6</v>
          </cell>
          <cell r="X85">
            <v>7.8</v>
          </cell>
          <cell r="Y85">
            <v>249.2</v>
          </cell>
          <cell r="Z85">
            <v>16.7</v>
          </cell>
          <cell r="AA85">
            <v>265.89999999999998</v>
          </cell>
          <cell r="AB85">
            <v>0.14331550802139037</v>
          </cell>
          <cell r="AC85">
            <v>9.6860611134365851E-2</v>
          </cell>
          <cell r="AD85">
            <v>-0.15462284696099782</v>
          </cell>
          <cell r="AE85">
            <v>5.5726092089728459E-2</v>
          </cell>
          <cell r="AF85">
            <v>-3.3062054933875908E-2</v>
          </cell>
          <cell r="AG85">
            <v>-0.1570581896551724</v>
          </cell>
          <cell r="AH85">
            <v>-0.15128205128205127</v>
          </cell>
          <cell r="AI85">
            <v>0.20745216515609266</v>
          </cell>
          <cell r="AJ85">
            <v>0.18553791887125221</v>
          </cell>
          <cell r="AK85">
            <v>3.3276450511945388E-2</v>
          </cell>
          <cell r="AL85">
            <v>6.3590895171991429E-2</v>
          </cell>
          <cell r="AM85">
            <v>1.1140760507004669E-2</v>
          </cell>
          <cell r="AN85">
            <v>4.9078961940270963E-2</v>
          </cell>
          <cell r="AO85" t="str">
            <v>Motor vehicles and parts</v>
          </cell>
          <cell r="AP85">
            <v>19</v>
          </cell>
          <cell r="AQ85">
            <v>2</v>
          </cell>
          <cell r="AR85" t="str">
            <v>S2</v>
          </cell>
          <cell r="AS85" t="str">
            <v>Penske Automotive Group</v>
          </cell>
          <cell r="AT85">
            <v>2</v>
          </cell>
          <cell r="AU85">
            <v>2</v>
          </cell>
          <cell r="AV85">
            <v>4</v>
          </cell>
          <cell r="AW85">
            <v>1</v>
          </cell>
          <cell r="AX85">
            <v>2</v>
          </cell>
          <cell r="AY85">
            <v>3</v>
          </cell>
          <cell r="BA85">
            <v>125</v>
          </cell>
          <cell r="BB85">
            <v>158</v>
          </cell>
          <cell r="BC85">
            <v>208</v>
          </cell>
          <cell r="BD85">
            <v>219</v>
          </cell>
          <cell r="BE85">
            <v>227</v>
          </cell>
          <cell r="BF85">
            <v>221</v>
          </cell>
          <cell r="BG85">
            <v>230</v>
          </cell>
          <cell r="BH85">
            <v>229</v>
          </cell>
          <cell r="BI85">
            <v>230</v>
          </cell>
          <cell r="BJ85">
            <v>228</v>
          </cell>
          <cell r="BK85" t="str">
            <v>Penske Automotive Group</v>
          </cell>
          <cell r="BL85">
            <v>0</v>
          </cell>
          <cell r="BM85">
            <v>0</v>
          </cell>
          <cell r="BN85">
            <v>505.09999999999997</v>
          </cell>
          <cell r="BO85">
            <v>0</v>
          </cell>
          <cell r="BP85">
            <v>393.2</v>
          </cell>
          <cell r="BQ85">
            <v>371.2</v>
          </cell>
          <cell r="BR85">
            <v>312.00000000000006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-78.099999999999994</v>
          </cell>
          <cell r="BY85">
            <v>0</v>
          </cell>
          <cell r="BZ85">
            <v>-13.000000000000005</v>
          </cell>
          <cell r="CA85">
            <v>-58.3</v>
          </cell>
          <cell r="CB85">
            <v>-47.2</v>
          </cell>
          <cell r="CC85">
            <v>0</v>
          </cell>
          <cell r="CD85">
            <v>0</v>
          </cell>
          <cell r="CE85">
            <v>0</v>
          </cell>
          <cell r="CH85">
            <v>1.9155108691332516E-2</v>
          </cell>
          <cell r="CI85">
            <v>6.6501152686646539E-2</v>
          </cell>
          <cell r="CJ85">
            <v>2516.2999999999997</v>
          </cell>
          <cell r="CK85">
            <v>1127.8000000000002</v>
          </cell>
          <cell r="CL85">
            <v>48.2</v>
          </cell>
          <cell r="CM85">
            <v>74.999999999999986</v>
          </cell>
          <cell r="CN85">
            <v>219</v>
          </cell>
          <cell r="CO85">
            <v>-4.7346043995314023E-2</v>
          </cell>
          <cell r="CP85">
            <v>119.13685050540866</v>
          </cell>
          <cell r="CQ85">
            <v>119.13685050540866</v>
          </cell>
        </row>
        <row r="86">
          <cell r="A86" t="str">
            <v>CSX</v>
          </cell>
          <cell r="B86">
            <v>5211</v>
          </cell>
          <cell r="C86">
            <v>4775</v>
          </cell>
          <cell r="D86">
            <v>3504</v>
          </cell>
          <cell r="E86">
            <v>4212</v>
          </cell>
          <cell r="F86">
            <v>4160</v>
          </cell>
          <cell r="G86">
            <v>3025</v>
          </cell>
          <cell r="H86">
            <v>2659</v>
          </cell>
          <cell r="I86">
            <v>3043.6920057668808</v>
          </cell>
          <cell r="J86">
            <v>2954.5190043251605</v>
          </cell>
          <cell r="K86">
            <v>2837.2490187423628</v>
          </cell>
          <cell r="L86">
            <v>21862</v>
          </cell>
          <cell r="M86">
            <v>14519.460028834405</v>
          </cell>
          <cell r="N86">
            <v>36381.460028834408</v>
          </cell>
          <cell r="O86">
            <v>928</v>
          </cell>
          <cell r="P86">
            <v>827</v>
          </cell>
          <cell r="Q86">
            <v>559</v>
          </cell>
          <cell r="R86">
            <v>608</v>
          </cell>
          <cell r="S86">
            <v>572</v>
          </cell>
          <cell r="T86">
            <v>787</v>
          </cell>
          <cell r="U86">
            <v>540</v>
          </cell>
          <cell r="V86">
            <v>615.69200576688092</v>
          </cell>
          <cell r="W86">
            <v>726.51900432516072</v>
          </cell>
          <cell r="X86">
            <v>660.24901874236298</v>
          </cell>
          <cell r="Y86">
            <v>3494</v>
          </cell>
          <cell r="Z86">
            <v>3329.4600288344045</v>
          </cell>
          <cell r="AA86">
            <v>6823.4600288344045</v>
          </cell>
          <cell r="AB86">
            <v>0.1780848205718672</v>
          </cell>
          <cell r="AC86">
            <v>0.17319371727748692</v>
          </cell>
          <cell r="AD86">
            <v>0.15953196347031964</v>
          </cell>
          <cell r="AE86">
            <v>0.14434947768281101</v>
          </cell>
          <cell r="AF86">
            <v>0.13750000000000001</v>
          </cell>
          <cell r="AG86">
            <v>0.26016528925619836</v>
          </cell>
          <cell r="AH86">
            <v>0.20308386611508086</v>
          </cell>
          <cell r="AI86">
            <v>0.20228459535338325</v>
          </cell>
          <cell r="AJ86">
            <v>0.24590094132466223</v>
          </cell>
          <cell r="AK86">
            <v>0.23270746218639088</v>
          </cell>
          <cell r="AL86">
            <v>0.15982069344067332</v>
          </cell>
          <cell r="AM86">
            <v>0.22931018248766702</v>
          </cell>
          <cell r="AN86">
            <v>0.18755322143274125</v>
          </cell>
          <cell r="AO86" t="str">
            <v>Transportation</v>
          </cell>
          <cell r="AP86">
            <v>26</v>
          </cell>
          <cell r="AQ86">
            <v>2</v>
          </cell>
          <cell r="AR86" t="str">
            <v>Z2</v>
          </cell>
          <cell r="AS86" t="str">
            <v>CSX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BA86">
            <v>36</v>
          </cell>
          <cell r="BB86">
            <v>42</v>
          </cell>
          <cell r="BC86">
            <v>47</v>
          </cell>
          <cell r="BD86">
            <v>33</v>
          </cell>
          <cell r="BE86">
            <v>31</v>
          </cell>
          <cell r="BF86">
            <v>46</v>
          </cell>
          <cell r="BG86">
            <v>52</v>
          </cell>
          <cell r="BH86">
            <v>42</v>
          </cell>
          <cell r="BI86">
            <v>35</v>
          </cell>
          <cell r="BJ86">
            <v>39</v>
          </cell>
          <cell r="BK86" t="str">
            <v>CSX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H86">
            <v>0.15410485856705303</v>
          </cell>
          <cell r="CI86">
            <v>0.22119003610926669</v>
          </cell>
          <cell r="CJ86">
            <v>16651</v>
          </cell>
          <cell r="CK86">
            <v>11494.460028834405</v>
          </cell>
          <cell r="CL86">
            <v>2566</v>
          </cell>
          <cell r="CM86">
            <v>2542.4600288344045</v>
          </cell>
          <cell r="CN86">
            <v>60</v>
          </cell>
          <cell r="CO86">
            <v>-6.7085177542213659E-2</v>
          </cell>
          <cell r="CP86">
            <v>1117.0352912553997</v>
          </cell>
          <cell r="CQ86">
            <v>1117.0352912553997</v>
          </cell>
        </row>
        <row r="87">
          <cell r="A87" t="str">
            <v>Textron</v>
          </cell>
          <cell r="B87">
            <v>777</v>
          </cell>
          <cell r="C87">
            <v>684</v>
          </cell>
          <cell r="D87">
            <v>202</v>
          </cell>
          <cell r="E87">
            <v>652</v>
          </cell>
          <cell r="F87">
            <v>548</v>
          </cell>
          <cell r="G87">
            <v>428</v>
          </cell>
          <cell r="H87">
            <v>634</v>
          </cell>
          <cell r="I87">
            <v>729</v>
          </cell>
          <cell r="J87">
            <v>535</v>
          </cell>
          <cell r="K87">
            <v>444</v>
          </cell>
          <cell r="L87">
            <v>2863</v>
          </cell>
          <cell r="M87">
            <v>2770</v>
          </cell>
          <cell r="N87">
            <v>5633</v>
          </cell>
          <cell r="O87">
            <v>272</v>
          </cell>
          <cell r="P87">
            <v>41</v>
          </cell>
          <cell r="Q87">
            <v>-1</v>
          </cell>
          <cell r="R87">
            <v>-48</v>
          </cell>
          <cell r="S87">
            <v>3</v>
          </cell>
          <cell r="T87">
            <v>-83</v>
          </cell>
          <cell r="U87">
            <v>-74</v>
          </cell>
          <cell r="V87">
            <v>212</v>
          </cell>
          <cell r="W87">
            <v>195</v>
          </cell>
          <cell r="X87">
            <v>23</v>
          </cell>
          <cell r="Y87">
            <v>267</v>
          </cell>
          <cell r="Z87">
            <v>273</v>
          </cell>
          <cell r="AA87">
            <v>540</v>
          </cell>
          <cell r="AB87">
            <v>0.35006435006435005</v>
          </cell>
          <cell r="AC87">
            <v>5.9941520467836254E-2</v>
          </cell>
          <cell r="AD87">
            <v>-4.9504950495049506E-3</v>
          </cell>
          <cell r="AE87">
            <v>-7.3619631901840496E-2</v>
          </cell>
          <cell r="AF87">
            <v>5.4744525547445258E-3</v>
          </cell>
          <cell r="AG87">
            <v>-0.19392523364485981</v>
          </cell>
          <cell r="AH87">
            <v>-0.1167192429022082</v>
          </cell>
          <cell r="AI87">
            <v>0.29080932784636487</v>
          </cell>
          <cell r="AJ87">
            <v>0.3644859813084112</v>
          </cell>
          <cell r="AK87">
            <v>5.18018018018018E-2</v>
          </cell>
          <cell r="AL87">
            <v>9.3258819420188613E-2</v>
          </cell>
          <cell r="AM87">
            <v>9.855595667870036E-2</v>
          </cell>
          <cell r="AN87">
            <v>9.5863660571631454E-2</v>
          </cell>
          <cell r="AO87" t="str">
            <v>Aerospace &amp; defense</v>
          </cell>
          <cell r="AP87">
            <v>1</v>
          </cell>
          <cell r="AQ87">
            <v>6</v>
          </cell>
          <cell r="AR87" t="str">
            <v>A6</v>
          </cell>
          <cell r="AS87" t="str">
            <v>Textron</v>
          </cell>
          <cell r="AT87">
            <v>2</v>
          </cell>
          <cell r="AU87">
            <v>2</v>
          </cell>
          <cell r="AV87">
            <v>4</v>
          </cell>
          <cell r="AW87">
            <v>1</v>
          </cell>
          <cell r="AX87">
            <v>2</v>
          </cell>
          <cell r="AY87">
            <v>3</v>
          </cell>
          <cell r="BA87">
            <v>198</v>
          </cell>
          <cell r="BB87">
            <v>207</v>
          </cell>
          <cell r="BC87">
            <v>266</v>
          </cell>
          <cell r="BD87">
            <v>180</v>
          </cell>
          <cell r="BE87">
            <v>196</v>
          </cell>
          <cell r="BF87">
            <v>209</v>
          </cell>
          <cell r="BG87">
            <v>166</v>
          </cell>
          <cell r="BH87">
            <v>143</v>
          </cell>
          <cell r="BI87">
            <v>174</v>
          </cell>
          <cell r="BJ87">
            <v>175</v>
          </cell>
          <cell r="BK87" t="str">
            <v>Textron</v>
          </cell>
          <cell r="BL87">
            <v>0</v>
          </cell>
          <cell r="BM87">
            <v>0</v>
          </cell>
          <cell r="BN87">
            <v>202</v>
          </cell>
          <cell r="BO87">
            <v>652</v>
          </cell>
          <cell r="BP87">
            <v>0</v>
          </cell>
          <cell r="BQ87">
            <v>428</v>
          </cell>
          <cell r="BR87">
            <v>634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-1</v>
          </cell>
          <cell r="BY87">
            <v>-48</v>
          </cell>
          <cell r="BZ87">
            <v>0</v>
          </cell>
          <cell r="CA87">
            <v>-83</v>
          </cell>
          <cell r="CB87">
            <v>-74</v>
          </cell>
          <cell r="CC87">
            <v>0</v>
          </cell>
          <cell r="CD87">
            <v>0</v>
          </cell>
          <cell r="CE87">
            <v>0</v>
          </cell>
          <cell r="CH87">
            <v>-2.3969319271332696E-3</v>
          </cell>
          <cell r="CI87">
            <v>0.1520068317677199</v>
          </cell>
          <cell r="CJ87">
            <v>2086</v>
          </cell>
          <cell r="CK87">
            <v>2342</v>
          </cell>
          <cell r="CL87">
            <v>-5</v>
          </cell>
          <cell r="CM87">
            <v>356</v>
          </cell>
          <cell r="CN87">
            <v>151</v>
          </cell>
          <cell r="CO87">
            <v>-0.15440376369485317</v>
          </cell>
          <cell r="CP87">
            <v>322.08625106746371</v>
          </cell>
          <cell r="CQ87">
            <v>322.08625106746371</v>
          </cell>
        </row>
        <row r="88">
          <cell r="A88" t="str">
            <v>Xcel Energy</v>
          </cell>
          <cell r="B88">
            <v>1598</v>
          </cell>
          <cell r="C88">
            <v>1529</v>
          </cell>
          <cell r="D88">
            <v>1465</v>
          </cell>
          <cell r="E88">
            <v>1496</v>
          </cell>
          <cell r="F88">
            <v>1434</v>
          </cell>
          <cell r="G88">
            <v>1701</v>
          </cell>
          <cell r="H88">
            <v>1707.941</v>
          </cell>
          <cell r="I88">
            <v>1524.8799999999999</v>
          </cell>
          <cell r="J88">
            <v>1535.8960000000002</v>
          </cell>
          <cell r="K88">
            <v>1424.5319999999999</v>
          </cell>
          <cell r="L88">
            <v>7522</v>
          </cell>
          <cell r="M88">
            <v>7894.2490000000007</v>
          </cell>
          <cell r="N88">
            <v>15416.249</v>
          </cell>
          <cell r="O88">
            <v>1</v>
          </cell>
          <cell r="P88">
            <v>15</v>
          </cell>
          <cell r="Q88">
            <v>-13</v>
          </cell>
          <cell r="R88">
            <v>-16</v>
          </cell>
          <cell r="S88">
            <v>-34</v>
          </cell>
          <cell r="T88">
            <v>1</v>
          </cell>
          <cell r="U88">
            <v>-2.8090000000000002</v>
          </cell>
          <cell r="V88">
            <v>-36.128999999999998</v>
          </cell>
          <cell r="W88">
            <v>-73.16</v>
          </cell>
          <cell r="X88">
            <v>-46.173000000000002</v>
          </cell>
          <cell r="Y88">
            <v>-47</v>
          </cell>
          <cell r="Z88">
            <v>-157.27099999999999</v>
          </cell>
          <cell r="AA88">
            <v>-204.27099999999999</v>
          </cell>
          <cell r="AB88">
            <v>6.2578222778473093E-4</v>
          </cell>
          <cell r="AC88">
            <v>9.8103335513407448E-3</v>
          </cell>
          <cell r="AD88">
            <v>-8.8737201365187719E-3</v>
          </cell>
          <cell r="AE88">
            <v>-1.06951871657754E-2</v>
          </cell>
          <cell r="AF88">
            <v>-2.3709902370990237E-2</v>
          </cell>
          <cell r="AG88">
            <v>5.8788947677836567E-4</v>
          </cell>
          <cell r="AH88">
            <v>-1.6446703955230303E-3</v>
          </cell>
          <cell r="AI88">
            <v>-2.3693011909133834E-2</v>
          </cell>
          <cell r="AJ88">
            <v>-4.7633433513727487E-2</v>
          </cell>
          <cell r="AK88">
            <v>-3.2412750292727721E-2</v>
          </cell>
          <cell r="AL88">
            <v>-6.248338207923425E-3</v>
          </cell>
          <cell r="AM88">
            <v>-1.9922224393986047E-2</v>
          </cell>
          <cell r="AN88">
            <v>-1.3250369788396645E-2</v>
          </cell>
          <cell r="AO88" t="str">
            <v>Utilities, gas and electric</v>
          </cell>
          <cell r="AP88">
            <v>27</v>
          </cell>
          <cell r="AQ88">
            <v>8</v>
          </cell>
          <cell r="AR88" t="str">
            <v>AA8</v>
          </cell>
          <cell r="AS88" t="str">
            <v>Xcel Energy</v>
          </cell>
          <cell r="AT88">
            <v>4</v>
          </cell>
          <cell r="AU88">
            <v>3</v>
          </cell>
          <cell r="AV88">
            <v>7</v>
          </cell>
          <cell r="AW88">
            <v>4</v>
          </cell>
          <cell r="AX88">
            <v>3</v>
          </cell>
          <cell r="AY88">
            <v>7</v>
          </cell>
          <cell r="BA88">
            <v>118</v>
          </cell>
          <cell r="BB88">
            <v>123</v>
          </cell>
          <cell r="BC88">
            <v>102</v>
          </cell>
          <cell r="BD88">
            <v>103</v>
          </cell>
          <cell r="BE88">
            <v>98</v>
          </cell>
          <cell r="BF88">
            <v>77</v>
          </cell>
          <cell r="BG88">
            <v>74</v>
          </cell>
          <cell r="BH88">
            <v>81</v>
          </cell>
          <cell r="BI88">
            <v>77</v>
          </cell>
          <cell r="BJ88">
            <v>80</v>
          </cell>
          <cell r="BK88" t="str">
            <v>Xcel Energy</v>
          </cell>
          <cell r="BL88">
            <v>0</v>
          </cell>
          <cell r="BM88">
            <v>0</v>
          </cell>
          <cell r="BN88">
            <v>1465</v>
          </cell>
          <cell r="BO88">
            <v>1496</v>
          </cell>
          <cell r="BP88">
            <v>1434</v>
          </cell>
          <cell r="BQ88">
            <v>0</v>
          </cell>
          <cell r="BR88">
            <v>1707.941</v>
          </cell>
          <cell r="BS88">
            <v>1524.8799999999999</v>
          </cell>
          <cell r="BT88">
            <v>1535.8960000000002</v>
          </cell>
          <cell r="BU88">
            <v>1424.5319999999999</v>
          </cell>
          <cell r="BV88">
            <v>0</v>
          </cell>
          <cell r="BW88">
            <v>0</v>
          </cell>
          <cell r="BX88">
            <v>-13</v>
          </cell>
          <cell r="BY88">
            <v>-16</v>
          </cell>
          <cell r="BZ88">
            <v>-34</v>
          </cell>
          <cell r="CA88">
            <v>0</v>
          </cell>
          <cell r="CB88">
            <v>-2.8090000000000002</v>
          </cell>
          <cell r="CC88">
            <v>-36.128999999999998</v>
          </cell>
          <cell r="CD88">
            <v>-73.16</v>
          </cell>
          <cell r="CE88">
            <v>-46.173000000000002</v>
          </cell>
          <cell r="CH88">
            <v>-8.1026333558406483E-3</v>
          </cell>
          <cell r="CI88">
            <v>-2.555540718611507E-2</v>
          </cell>
          <cell r="CJ88">
            <v>5924</v>
          </cell>
          <cell r="CK88">
            <v>6193.2490000000007</v>
          </cell>
          <cell r="CL88">
            <v>-48</v>
          </cell>
          <cell r="CM88">
            <v>-158.27099999999999</v>
          </cell>
          <cell r="CN88">
            <v>264</v>
          </cell>
          <cell r="CO88">
            <v>1.7452773830274423E-2</v>
          </cell>
          <cell r="CP88">
            <v>0</v>
          </cell>
          <cell r="CQ88">
            <v>-103.39023217054569</v>
          </cell>
        </row>
        <row r="89">
          <cell r="A89" t="str">
            <v>Paccar</v>
          </cell>
          <cell r="B89">
            <v>2298.8539637817189</v>
          </cell>
          <cell r="C89">
            <v>1253.0389094603843</v>
          </cell>
          <cell r="D89">
            <v>1046.5806690338254</v>
          </cell>
          <cell r="E89">
            <v>2199.564518334199</v>
          </cell>
          <cell r="F89">
            <v>1779.0879637550699</v>
          </cell>
          <cell r="G89">
            <v>1336.5519988281492</v>
          </cell>
          <cell r="H89">
            <v>1140.6629179313466</v>
          </cell>
          <cell r="I89">
            <v>1579.107857662267</v>
          </cell>
          <cell r="J89">
            <v>1284.0028209717323</v>
          </cell>
          <cell r="K89">
            <v>848.82734322989052</v>
          </cell>
          <cell r="L89">
            <v>8577.1260243651977</v>
          </cell>
          <cell r="M89">
            <v>6189.1529386233851</v>
          </cell>
          <cell r="N89">
            <v>14766.278962988583</v>
          </cell>
          <cell r="O89">
            <v>567</v>
          </cell>
          <cell r="P89">
            <v>410</v>
          </cell>
          <cell r="Q89">
            <v>182.5</v>
          </cell>
          <cell r="R89">
            <v>352.3</v>
          </cell>
          <cell r="S89">
            <v>272.72040000000004</v>
          </cell>
          <cell r="T89">
            <v>267.10000000000002</v>
          </cell>
          <cell r="U89">
            <v>322.89999999999998</v>
          </cell>
          <cell r="V89">
            <v>521.79999999999995</v>
          </cell>
          <cell r="W89">
            <v>482.4</v>
          </cell>
          <cell r="X89">
            <v>191.4</v>
          </cell>
          <cell r="Y89">
            <v>1784.5203999999999</v>
          </cell>
          <cell r="Z89">
            <v>1785.6</v>
          </cell>
          <cell r="AA89">
            <v>3570.1203999999998</v>
          </cell>
          <cell r="AB89">
            <v>0.24664463638536627</v>
          </cell>
          <cell r="AC89">
            <v>0.32720452406108019</v>
          </cell>
          <cell r="AD89">
            <v>0.17437738475379924</v>
          </cell>
          <cell r="AE89">
            <v>0.16016806829872313</v>
          </cell>
          <cell r="AF89">
            <v>0.15329225173575842</v>
          </cell>
          <cell r="AG89">
            <v>0.19984258018706771</v>
          </cell>
          <cell r="AH89">
            <v>0.28308100046383244</v>
          </cell>
          <cell r="AI89">
            <v>0.33043974638469592</v>
          </cell>
          <cell r="AJ89">
            <v>0.37570010915935531</v>
          </cell>
          <cell r="AK89">
            <v>0.22548755235864562</v>
          </cell>
          <cell r="AL89">
            <v>0.20805575141727897</v>
          </cell>
          <cell r="AM89">
            <v>0.28850474656345459</v>
          </cell>
          <cell r="AN89">
            <v>0.24177522373432356</v>
          </cell>
          <cell r="AO89" t="str">
            <v>Miscellaneous manufacturing</v>
          </cell>
          <cell r="AP89">
            <v>17</v>
          </cell>
          <cell r="AQ89">
            <v>8</v>
          </cell>
          <cell r="AR89" t="str">
            <v>Q8</v>
          </cell>
          <cell r="AS89" t="str">
            <v>Paccar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BA89">
            <v>87</v>
          </cell>
          <cell r="BB89">
            <v>149</v>
          </cell>
          <cell r="BC89">
            <v>133</v>
          </cell>
          <cell r="BD89">
            <v>67</v>
          </cell>
          <cell r="BE89">
            <v>84</v>
          </cell>
          <cell r="BF89">
            <v>97</v>
          </cell>
          <cell r="BG89">
            <v>102</v>
          </cell>
          <cell r="BH89">
            <v>79</v>
          </cell>
          <cell r="BI89">
            <v>88</v>
          </cell>
          <cell r="BJ89">
            <v>112</v>
          </cell>
          <cell r="BK89" t="str">
            <v>Paccar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H89">
            <v>0.19392603382766568</v>
          </cell>
          <cell r="CI89">
            <v>0.31292496927721319</v>
          </cell>
          <cell r="CJ89">
            <v>6278.2720605834784</v>
          </cell>
          <cell r="CK89">
            <v>4852.6009397952357</v>
          </cell>
          <cell r="CL89">
            <v>1217.5203999999999</v>
          </cell>
          <cell r="CM89">
            <v>1518.5</v>
          </cell>
          <cell r="CN89">
            <v>86</v>
          </cell>
          <cell r="CO89">
            <v>-0.11899893544954751</v>
          </cell>
          <cell r="CP89">
            <v>747.10769167207093</v>
          </cell>
          <cell r="CQ89">
            <v>747.10769167207093</v>
          </cell>
        </row>
        <row r="90">
          <cell r="A90" t="str">
            <v>Unum Group</v>
          </cell>
          <cell r="B90">
            <v>1102.6089972290536</v>
          </cell>
          <cell r="C90">
            <v>1100.5255494597213</v>
          </cell>
          <cell r="D90">
            <v>1965.7495932607028</v>
          </cell>
          <cell r="E90">
            <v>1202.0233939083696</v>
          </cell>
          <cell r="F90">
            <v>382.3881249930447</v>
          </cell>
          <cell r="G90">
            <v>1245.4389119586831</v>
          </cell>
          <cell r="H90">
            <v>610.7863778312211</v>
          </cell>
          <cell r="I90">
            <v>690.40260318717264</v>
          </cell>
          <cell r="J90">
            <v>67.342338275278451</v>
          </cell>
          <cell r="K90">
            <v>980.87586003383717</v>
          </cell>
          <cell r="L90">
            <v>5753.2956588508923</v>
          </cell>
          <cell r="M90">
            <v>3594.8460912861929</v>
          </cell>
          <cell r="N90">
            <v>9348.1417501370852</v>
          </cell>
          <cell r="O90">
            <v>683.99100277094635</v>
          </cell>
          <cell r="P90">
            <v>34.57445054027886</v>
          </cell>
          <cell r="Q90">
            <v>-1140.9495932607028</v>
          </cell>
          <cell r="R90">
            <v>359.77660609163047</v>
          </cell>
          <cell r="S90">
            <v>183.1</v>
          </cell>
          <cell r="T90">
            <v>308.5</v>
          </cell>
          <cell r="U90">
            <v>414.8</v>
          </cell>
          <cell r="V90">
            <v>280.5</v>
          </cell>
          <cell r="W90">
            <v>128.4</v>
          </cell>
          <cell r="X90">
            <v>277.89999999999998</v>
          </cell>
          <cell r="Y90">
            <v>120.49246614215278</v>
          </cell>
          <cell r="Z90">
            <v>1410.1</v>
          </cell>
          <cell r="AA90">
            <v>1530.5924661421527</v>
          </cell>
          <cell r="AB90">
            <v>0.62033867353692163</v>
          </cell>
          <cell r="AC90">
            <v>3.1416308832859376E-2</v>
          </cell>
          <cell r="AD90">
            <v>-0.58041451320772941</v>
          </cell>
          <cell r="AE90">
            <v>0.29930915480922521</v>
          </cell>
          <cell r="AF90">
            <v>0.47883286125407376</v>
          </cell>
          <cell r="AG90">
            <v>0.2477038392150657</v>
          </cell>
          <cell r="AH90">
            <v>0.67912451072152413</v>
          </cell>
          <cell r="AI90">
            <v>0.40628467897586218</v>
          </cell>
          <cell r="AJ90">
            <v>1.9066757004357835</v>
          </cell>
          <cell r="AK90">
            <v>0.28331821724148998</v>
          </cell>
          <cell r="AL90">
            <v>2.0943207734646262E-2</v>
          </cell>
          <cell r="AM90">
            <v>0.39225601435845703</v>
          </cell>
          <cell r="AN90">
            <v>0.16373226969089419</v>
          </cell>
          <cell r="AO90" t="str">
            <v>Financial</v>
          </cell>
          <cell r="AP90">
            <v>7</v>
          </cell>
          <cell r="AQ90">
            <v>14</v>
          </cell>
          <cell r="AR90" t="str">
            <v>G14</v>
          </cell>
          <cell r="AS90" t="str">
            <v>Unum Group</v>
          </cell>
          <cell r="AT90">
            <v>0</v>
          </cell>
          <cell r="AU90">
            <v>1</v>
          </cell>
          <cell r="AV90">
            <v>1</v>
          </cell>
          <cell r="AW90">
            <v>0</v>
          </cell>
          <cell r="AX90">
            <v>1</v>
          </cell>
          <cell r="AY90">
            <v>1</v>
          </cell>
          <cell r="BA90">
            <v>159</v>
          </cell>
          <cell r="BB90">
            <v>165</v>
          </cell>
          <cell r="BC90">
            <v>84</v>
          </cell>
          <cell r="BD90">
            <v>121</v>
          </cell>
          <cell r="BE90">
            <v>228</v>
          </cell>
          <cell r="BF90">
            <v>101</v>
          </cell>
          <cell r="BG90">
            <v>171</v>
          </cell>
          <cell r="BH90">
            <v>150</v>
          </cell>
          <cell r="BI90">
            <v>291</v>
          </cell>
          <cell r="BJ90">
            <v>99</v>
          </cell>
          <cell r="BK90" t="str">
            <v>Unum Group</v>
          </cell>
          <cell r="BL90">
            <v>0</v>
          </cell>
          <cell r="BM90">
            <v>0</v>
          </cell>
          <cell r="BN90">
            <v>1965.7495932607028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-1140.9495932607028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H90">
            <v>-0.12116458872167581</v>
          </cell>
          <cell r="CI90">
            <v>0.46888424011512553</v>
          </cell>
          <cell r="CJ90">
            <v>4650.6866616218385</v>
          </cell>
          <cell r="CK90">
            <v>2349.4071793275098</v>
          </cell>
          <cell r="CL90">
            <v>-563.49853662879354</v>
          </cell>
          <cell r="CM90">
            <v>1101.5999999999999</v>
          </cell>
          <cell r="CN90">
            <v>26</v>
          </cell>
          <cell r="CO90">
            <v>-0.59004882883680132</v>
          </cell>
          <cell r="CP90">
            <v>2744.132217976899</v>
          </cell>
          <cell r="CQ90">
            <v>2744.132217976899</v>
          </cell>
        </row>
        <row r="91">
          <cell r="A91" t="str">
            <v>Truist Financial</v>
          </cell>
          <cell r="B91">
            <v>7554</v>
          </cell>
          <cell r="C91">
            <v>7902</v>
          </cell>
          <cell r="D91">
            <v>5318</v>
          </cell>
          <cell r="E91">
            <v>3922</v>
          </cell>
          <cell r="F91">
            <v>3263.9520295202951</v>
          </cell>
          <cell r="G91">
            <v>2755</v>
          </cell>
          <cell r="H91">
            <v>2665</v>
          </cell>
          <cell r="I91">
            <v>2673.9683698296835</v>
          </cell>
          <cell r="J91">
            <v>2249.8905109489051</v>
          </cell>
          <cell r="K91">
            <v>1650.5936739659367</v>
          </cell>
          <cell r="L91">
            <v>27959.952029520296</v>
          </cell>
          <cell r="M91">
            <v>11994.452554744526</v>
          </cell>
          <cell r="N91">
            <v>39954.404584264819</v>
          </cell>
          <cell r="O91">
            <v>930</v>
          </cell>
          <cell r="P91">
            <v>1113</v>
          </cell>
          <cell r="Q91">
            <v>979</v>
          </cell>
          <cell r="R91">
            <v>357</v>
          </cell>
          <cell r="S91">
            <v>562</v>
          </cell>
          <cell r="T91">
            <v>129</v>
          </cell>
          <cell r="U91">
            <v>667</v>
          </cell>
          <cell r="V91">
            <v>689.96836982968375</v>
          </cell>
          <cell r="W91">
            <v>359.8905109489051</v>
          </cell>
          <cell r="X91">
            <v>-209.40632603406326</v>
          </cell>
          <cell r="Y91">
            <v>3941</v>
          </cell>
          <cell r="Z91">
            <v>1636.4525547445255</v>
          </cell>
          <cell r="AA91">
            <v>5577.4525547445255</v>
          </cell>
          <cell r="AB91">
            <v>0.12311358220810167</v>
          </cell>
          <cell r="AC91">
            <v>0.14085041761579348</v>
          </cell>
          <cell r="AD91">
            <v>0.18409176382098533</v>
          </cell>
          <cell r="AE91">
            <v>9.1024987251402345E-2</v>
          </cell>
          <cell r="AF91">
            <v>0.17218390310797474</v>
          </cell>
          <cell r="AG91">
            <v>4.6823956442831216E-2</v>
          </cell>
          <cell r="AH91">
            <v>0.25028142589118196</v>
          </cell>
          <cell r="AI91">
            <v>0.25803161234612165</v>
          </cell>
          <cell r="AJ91">
            <v>0.15995912209839894</v>
          </cell>
          <cell r="AK91">
            <v>-0.12686727771766851</v>
          </cell>
          <cell r="AL91">
            <v>0.14095160091258621</v>
          </cell>
          <cell r="AM91">
            <v>0.13643411796207491</v>
          </cell>
          <cell r="AN91">
            <v>0.13959543666785326</v>
          </cell>
          <cell r="AO91" t="str">
            <v>Financial</v>
          </cell>
          <cell r="AP91">
            <v>7</v>
          </cell>
          <cell r="AQ91">
            <v>15</v>
          </cell>
          <cell r="AR91" t="str">
            <v>G15</v>
          </cell>
          <cell r="AS91" t="str">
            <v>Truist Financial</v>
          </cell>
          <cell r="AT91">
            <v>1</v>
          </cell>
          <cell r="AU91">
            <v>0</v>
          </cell>
          <cell r="AV91">
            <v>1</v>
          </cell>
          <cell r="AW91">
            <v>1</v>
          </cell>
          <cell r="AX91">
            <v>0</v>
          </cell>
          <cell r="AY91">
            <v>1</v>
          </cell>
          <cell r="BA91">
            <v>24</v>
          </cell>
          <cell r="BB91">
            <v>26</v>
          </cell>
          <cell r="BC91">
            <v>28</v>
          </cell>
          <cell r="BD91">
            <v>41</v>
          </cell>
          <cell r="BE91">
            <v>44</v>
          </cell>
          <cell r="BF91">
            <v>55</v>
          </cell>
          <cell r="BG91">
            <v>51</v>
          </cell>
          <cell r="BH91">
            <v>52</v>
          </cell>
          <cell r="BI91">
            <v>50</v>
          </cell>
          <cell r="BJ91">
            <v>65</v>
          </cell>
          <cell r="BK91" t="str">
            <v>Truist Financial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1650.5936739659367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-209.40632603406326</v>
          </cell>
          <cell r="CH91">
            <v>0.14755498766458594</v>
          </cell>
          <cell r="CI91">
            <v>0.1631538823120465</v>
          </cell>
          <cell r="CJ91">
            <v>20405.952029520296</v>
          </cell>
          <cell r="CK91">
            <v>9239.4525547445246</v>
          </cell>
          <cell r="CL91">
            <v>3011</v>
          </cell>
          <cell r="CM91">
            <v>1507.4525547445255</v>
          </cell>
          <cell r="CN91">
            <v>153</v>
          </cell>
          <cell r="CO91">
            <v>-1.5598894647460559E-2</v>
          </cell>
          <cell r="CP91">
            <v>318.3102958896211</v>
          </cell>
          <cell r="CQ91">
            <v>318.3102958896211</v>
          </cell>
        </row>
        <row r="92">
          <cell r="A92" t="str">
            <v>Ameriprise Financial</v>
          </cell>
          <cell r="B92">
            <v>2982</v>
          </cell>
          <cell r="C92">
            <v>3047</v>
          </cell>
          <cell r="D92">
            <v>1622</v>
          </cell>
          <cell r="E92">
            <v>1965</v>
          </cell>
          <cell r="F92">
            <v>2218</v>
          </cell>
          <cell r="G92">
            <v>1930</v>
          </cell>
          <cell r="H92">
            <v>1370.0778588807786</v>
          </cell>
          <cell r="I92">
            <v>1563.0131167793386</v>
          </cell>
          <cell r="J92">
            <v>1472.0262335586767</v>
          </cell>
          <cell r="K92">
            <v>1495.7601730064271</v>
          </cell>
          <cell r="L92">
            <v>11834</v>
          </cell>
          <cell r="M92">
            <v>7830.8773822252215</v>
          </cell>
          <cell r="N92">
            <v>19664.877382225222</v>
          </cell>
          <cell r="O92">
            <v>509</v>
          </cell>
          <cell r="P92">
            <v>551</v>
          </cell>
          <cell r="Q92">
            <v>527</v>
          </cell>
          <cell r="R92">
            <v>531</v>
          </cell>
          <cell r="S92">
            <v>275</v>
          </cell>
          <cell r="T92">
            <v>468</v>
          </cell>
          <cell r="U92">
            <v>233.07785888077859</v>
          </cell>
          <cell r="V92">
            <v>442.01311677933751</v>
          </cell>
          <cell r="W92">
            <v>114.02623355867669</v>
          </cell>
          <cell r="X92">
            <v>449.76017300642718</v>
          </cell>
          <cell r="Y92">
            <v>2393</v>
          </cell>
          <cell r="Z92">
            <v>1706.8773822252201</v>
          </cell>
          <cell r="AA92">
            <v>4099.8773822252206</v>
          </cell>
          <cell r="AB92">
            <v>0.17069081153588195</v>
          </cell>
          <cell r="AC92">
            <v>0.18083360682638661</v>
          </cell>
          <cell r="AD92">
            <v>0.32490752157829839</v>
          </cell>
          <cell r="AE92">
            <v>0.27022900763358776</v>
          </cell>
          <cell r="AF92">
            <v>0.12398557258791704</v>
          </cell>
          <cell r="AG92">
            <v>0.24248704663212436</v>
          </cell>
          <cell r="AH92">
            <v>0.17012015585098259</v>
          </cell>
          <cell r="AI92">
            <v>0.28279552617583026</v>
          </cell>
          <cell r="AJ92">
            <v>7.7462093377924479E-2</v>
          </cell>
          <cell r="AK92">
            <v>0.3006900311447821</v>
          </cell>
          <cell r="AL92">
            <v>0.20221395977691398</v>
          </cell>
          <cell r="AM92">
            <v>0.2179675787159617</v>
          </cell>
          <cell r="AN92">
            <v>0.20848730976227883</v>
          </cell>
          <cell r="AO92" t="str">
            <v>Financial</v>
          </cell>
          <cell r="AP92">
            <v>7</v>
          </cell>
          <cell r="AQ92">
            <v>16</v>
          </cell>
          <cell r="AR92" t="str">
            <v>G16</v>
          </cell>
          <cell r="AS92" t="str">
            <v>Ameriprise Financial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BA92">
            <v>67</v>
          </cell>
          <cell r="BB92">
            <v>71</v>
          </cell>
          <cell r="BC92">
            <v>95</v>
          </cell>
          <cell r="BD92">
            <v>77</v>
          </cell>
          <cell r="BE92">
            <v>65</v>
          </cell>
          <cell r="BF92">
            <v>69</v>
          </cell>
          <cell r="BG92">
            <v>89</v>
          </cell>
          <cell r="BH92">
            <v>80</v>
          </cell>
          <cell r="BI92">
            <v>84</v>
          </cell>
          <cell r="BJ92">
            <v>75</v>
          </cell>
          <cell r="BK92" t="str">
            <v>Ameriprise Financial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H92">
            <v>0.21283325802078626</v>
          </cell>
          <cell r="CI92">
            <v>0.20994799620086996</v>
          </cell>
          <cell r="CJ92">
            <v>8852</v>
          </cell>
          <cell r="CK92">
            <v>5900.8773822252206</v>
          </cell>
          <cell r="CL92">
            <v>1884</v>
          </cell>
          <cell r="CM92">
            <v>1238.8773822252201</v>
          </cell>
          <cell r="CN92">
            <v>252</v>
          </cell>
          <cell r="CO92">
            <v>2.8852618199163016E-3</v>
          </cell>
          <cell r="CP92">
            <v>0</v>
          </cell>
          <cell r="CQ92">
            <v>-25.540337629899103</v>
          </cell>
        </row>
        <row r="93">
          <cell r="A93" t="str">
            <v>Parker Hannifin</v>
          </cell>
          <cell r="B93">
            <v>1362.607</v>
          </cell>
          <cell r="C93">
            <v>597.88499999999999</v>
          </cell>
          <cell r="D93">
            <v>1238.1420000000001</v>
          </cell>
          <cell r="E93">
            <v>815.17700000000002</v>
          </cell>
          <cell r="F93">
            <v>1104.001</v>
          </cell>
          <cell r="G93">
            <v>945.67499999999995</v>
          </cell>
          <cell r="H93">
            <v>705.08999999999992</v>
          </cell>
          <cell r="I93">
            <v>650.340101067972</v>
          </cell>
          <cell r="J93">
            <v>758.60025077806324</v>
          </cell>
          <cell r="K93">
            <v>1160.379294031068</v>
          </cell>
          <cell r="L93">
            <v>5117.8119999999999</v>
          </cell>
          <cell r="M93">
            <v>4220.084645877103</v>
          </cell>
          <cell r="N93">
            <v>9337.8966458771029</v>
          </cell>
          <cell r="O93">
            <v>161.465</v>
          </cell>
          <cell r="P93">
            <v>297.67200000000003</v>
          </cell>
          <cell r="Q93">
            <v>247.09399999999999</v>
          </cell>
          <cell r="R93">
            <v>105.79600000000001</v>
          </cell>
          <cell r="S93">
            <v>146.37299999999999</v>
          </cell>
          <cell r="T93">
            <v>156.82100000000003</v>
          </cell>
          <cell r="U93">
            <v>132.41999999999999</v>
          </cell>
          <cell r="V93">
            <v>226.34010106797191</v>
          </cell>
          <cell r="W93">
            <v>166.38525077806318</v>
          </cell>
          <cell r="X93">
            <v>349.5076846321067</v>
          </cell>
          <cell r="Y93">
            <v>958.40000000000009</v>
          </cell>
          <cell r="Z93">
            <v>1031.4740364781419</v>
          </cell>
          <cell r="AA93">
            <v>1989.874036478142</v>
          </cell>
          <cell r="AB93">
            <v>0.11849711618977446</v>
          </cell>
          <cell r="AC93">
            <v>0.49787500940816382</v>
          </cell>
          <cell r="AD93">
            <v>0.19956838553251563</v>
          </cell>
          <cell r="AE93">
            <v>0.12978285697462025</v>
          </cell>
          <cell r="AF93">
            <v>0.13258411903612405</v>
          </cell>
          <cell r="AG93">
            <v>0.16582969836360276</v>
          </cell>
          <cell r="AH93">
            <v>0.18780581202399693</v>
          </cell>
          <cell r="AI93">
            <v>0.34803343772940026</v>
          </cell>
          <cell r="AJ93">
            <v>0.21933192166415588</v>
          </cell>
          <cell r="AK93">
            <v>0.30120124206796556</v>
          </cell>
          <cell r="AL93">
            <v>0.18726752760750104</v>
          </cell>
          <cell r="AM93">
            <v>0.24442022448195708</v>
          </cell>
          <cell r="AN93">
            <v>0.21309660108057818</v>
          </cell>
          <cell r="AO93" t="str">
            <v>Industrial machinery</v>
          </cell>
          <cell r="AP93">
            <v>12</v>
          </cell>
          <cell r="AQ93">
            <v>4</v>
          </cell>
          <cell r="AR93" t="str">
            <v>L4</v>
          </cell>
          <cell r="AS93" t="str">
            <v>Parker Hannifin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BA93">
            <v>126</v>
          </cell>
          <cell r="BB93">
            <v>220</v>
          </cell>
          <cell r="BC93">
            <v>117</v>
          </cell>
          <cell r="BD93">
            <v>156</v>
          </cell>
          <cell r="BE93">
            <v>121</v>
          </cell>
          <cell r="BF93">
            <v>126</v>
          </cell>
          <cell r="BG93">
            <v>149</v>
          </cell>
          <cell r="BH93">
            <v>157</v>
          </cell>
          <cell r="BI93">
            <v>136</v>
          </cell>
          <cell r="BJ93">
            <v>90</v>
          </cell>
          <cell r="BK93" t="str">
            <v>Parker Hannifin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H93">
            <v>0.21222143664593549</v>
          </cell>
          <cell r="CI93">
            <v>0.26711778032398631</v>
          </cell>
          <cell r="CJ93">
            <v>3755.2049999999999</v>
          </cell>
          <cell r="CK93">
            <v>3274.4096458771028</v>
          </cell>
          <cell r="CL93">
            <v>796.93500000000017</v>
          </cell>
          <cell r="CM93">
            <v>874.65303647814176</v>
          </cell>
          <cell r="CN93">
            <v>191</v>
          </cell>
          <cell r="CO93">
            <v>-5.4896343678050824E-2</v>
          </cell>
          <cell r="CP93">
            <v>206.14702426153485</v>
          </cell>
          <cell r="CQ93">
            <v>206.14702426153485</v>
          </cell>
        </row>
        <row r="94">
          <cell r="A94" t="str">
            <v>Jacobs Engineering Group</v>
          </cell>
          <cell r="B94">
            <v>386.80236213310815</v>
          </cell>
          <cell r="C94">
            <v>577.02348804928715</v>
          </cell>
          <cell r="D94">
            <v>189.34497172538462</v>
          </cell>
          <cell r="E94">
            <v>201.41222491958621</v>
          </cell>
          <cell r="F94">
            <v>276.55102981311666</v>
          </cell>
          <cell r="G94">
            <v>227.92426050795447</v>
          </cell>
          <cell r="H94">
            <v>192.57009780580125</v>
          </cell>
          <cell r="I94">
            <v>252.16822117694409</v>
          </cell>
          <cell r="J94">
            <v>256.48571322170852</v>
          </cell>
          <cell r="K94">
            <v>318.48962939706257</v>
          </cell>
          <cell r="L94">
            <v>1631.1340766404826</v>
          </cell>
          <cell r="M94">
            <v>1247.6379221094708</v>
          </cell>
          <cell r="N94">
            <v>2878.7719987499531</v>
          </cell>
          <cell r="O94">
            <v>-35.290999999999997</v>
          </cell>
          <cell r="P94">
            <v>91.313000000000002</v>
          </cell>
          <cell r="Q94">
            <v>-37.03</v>
          </cell>
          <cell r="R94">
            <v>25.548999999999999</v>
          </cell>
          <cell r="S94">
            <v>19.845000000000002</v>
          </cell>
          <cell r="T94">
            <v>26.847000000000001</v>
          </cell>
          <cell r="U94">
            <v>35.698953771289538</v>
          </cell>
          <cell r="V94">
            <v>71.817002783407929</v>
          </cell>
          <cell r="W94">
            <v>103.56148606232802</v>
          </cell>
          <cell r="X94">
            <v>123.95914636775292</v>
          </cell>
          <cell r="Y94">
            <v>64.38600000000001</v>
          </cell>
          <cell r="Z94">
            <v>361.88358898477838</v>
          </cell>
          <cell r="AA94">
            <v>426.26958898477841</v>
          </cell>
          <cell r="AB94">
            <v>-9.1237808904216317E-2</v>
          </cell>
          <cell r="AC94">
            <v>0.15824832418641577</v>
          </cell>
          <cell r="AD94">
            <v>-0.19556896421683828</v>
          </cell>
          <cell r="AE94">
            <v>0.12684930127851193</v>
          </cell>
          <cell r="AF94">
            <v>7.1758908341113564E-2</v>
          </cell>
          <cell r="AG94">
            <v>0.11778912845946495</v>
          </cell>
          <cell r="AH94">
            <v>0.18538160481847193</v>
          </cell>
          <cell r="AI94">
            <v>0.28479799099274533</v>
          </cell>
          <cell r="AJ94">
            <v>0.40377097328929407</v>
          </cell>
          <cell r="AK94">
            <v>0.38920936484626456</v>
          </cell>
          <cell r="AL94">
            <v>3.9473149952584365E-2</v>
          </cell>
          <cell r="AM94">
            <v>0.29005497714666761</v>
          </cell>
          <cell r="AN94">
            <v>0.14807341087445519</v>
          </cell>
          <cell r="AO94" t="str">
            <v>Engineering &amp; construction</v>
          </cell>
          <cell r="AP94">
            <v>6</v>
          </cell>
          <cell r="AQ94">
            <v>1</v>
          </cell>
          <cell r="AR94" t="str">
            <v>F1</v>
          </cell>
          <cell r="AS94" t="str">
            <v>Jacobs Engineering Group</v>
          </cell>
          <cell r="AT94">
            <v>0</v>
          </cell>
          <cell r="AU94">
            <v>2</v>
          </cell>
          <cell r="AV94">
            <v>2</v>
          </cell>
          <cell r="AW94">
            <v>0</v>
          </cell>
          <cell r="AX94">
            <v>1</v>
          </cell>
          <cell r="AY94">
            <v>1</v>
          </cell>
          <cell r="BA94">
            <v>251</v>
          </cell>
          <cell r="BB94">
            <v>224</v>
          </cell>
          <cell r="BC94">
            <v>268</v>
          </cell>
          <cell r="BD94">
            <v>270</v>
          </cell>
          <cell r="BE94">
            <v>252</v>
          </cell>
          <cell r="BF94">
            <v>251</v>
          </cell>
          <cell r="BG94">
            <v>263</v>
          </cell>
          <cell r="BH94">
            <v>242</v>
          </cell>
          <cell r="BI94">
            <v>236</v>
          </cell>
          <cell r="BJ94">
            <v>206</v>
          </cell>
          <cell r="BK94" t="str">
            <v>Jacobs Engineering Group</v>
          </cell>
          <cell r="BL94">
            <v>386.80236213310815</v>
          </cell>
          <cell r="BM94">
            <v>0</v>
          </cell>
          <cell r="BN94">
            <v>189.34497172538462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-35.290999999999997</v>
          </cell>
          <cell r="BW94">
            <v>0</v>
          </cell>
          <cell r="BX94">
            <v>-37.03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H94">
            <v>8.0104845707851841E-2</v>
          </cell>
          <cell r="CI94">
            <v>0.3285594786075387</v>
          </cell>
          <cell r="CJ94">
            <v>1244.3317145073747</v>
          </cell>
          <cell r="CK94">
            <v>1019.7136616015164</v>
          </cell>
          <cell r="CL94">
            <v>99.676999999999992</v>
          </cell>
          <cell r="CM94">
            <v>335.0365889847784</v>
          </cell>
          <cell r="CN94">
            <v>158</v>
          </cell>
          <cell r="CO94">
            <v>-0.24845463289968686</v>
          </cell>
          <cell r="CP94">
            <v>309.15997933336774</v>
          </cell>
          <cell r="CQ94">
            <v>309.15997933336774</v>
          </cell>
        </row>
        <row r="95">
          <cell r="A95" t="str">
            <v>Oshkosh</v>
          </cell>
          <cell r="B95">
            <v>232.2</v>
          </cell>
          <cell r="C95">
            <v>418.8</v>
          </cell>
          <cell r="D95">
            <v>417.59999999999997</v>
          </cell>
          <cell r="E95">
            <v>677.69999999999993</v>
          </cell>
          <cell r="F95">
            <v>502</v>
          </cell>
          <cell r="G95">
            <v>391.7</v>
          </cell>
          <cell r="H95">
            <v>274.84600288344046</v>
          </cell>
          <cell r="I95">
            <v>315.99200576688088</v>
          </cell>
          <cell r="J95">
            <v>362.87260893866545</v>
          </cell>
          <cell r="K95">
            <v>408.16920057668807</v>
          </cell>
          <cell r="L95">
            <v>2248.2999999999997</v>
          </cell>
          <cell r="M95">
            <v>1753.5798181656749</v>
          </cell>
          <cell r="N95">
            <v>4001.8798181656748</v>
          </cell>
          <cell r="O95">
            <v>96.446399999999997</v>
          </cell>
          <cell r="P95">
            <v>-95.695800000000006</v>
          </cell>
          <cell r="Q95">
            <v>70.099999999999994</v>
          </cell>
          <cell r="R95">
            <v>133.9</v>
          </cell>
          <cell r="S95">
            <v>72.501000000000005</v>
          </cell>
          <cell r="T95">
            <v>104.9</v>
          </cell>
          <cell r="U95">
            <v>101.94600288344044</v>
          </cell>
          <cell r="V95">
            <v>105.49200576688091</v>
          </cell>
          <cell r="W95">
            <v>113.67260893866541</v>
          </cell>
          <cell r="X95">
            <v>154.1692005766881</v>
          </cell>
          <cell r="Y95">
            <v>277.2516</v>
          </cell>
          <cell r="Z95">
            <v>580.17981816567487</v>
          </cell>
          <cell r="AA95">
            <v>857.43141816567481</v>
          </cell>
          <cell r="AB95">
            <v>0.41535917312661502</v>
          </cell>
          <cell r="AC95">
            <v>-0.22850000000000001</v>
          </cell>
          <cell r="AD95">
            <v>0.1678639846743295</v>
          </cell>
          <cell r="AE95">
            <v>0.19758005016969163</v>
          </cell>
          <cell r="AF95">
            <v>0.14442430278884463</v>
          </cell>
          <cell r="AG95">
            <v>0.26780699514934903</v>
          </cell>
          <cell r="AH95">
            <v>0.37092044932039547</v>
          </cell>
          <cell r="AI95">
            <v>0.33384390693955185</v>
          </cell>
          <cell r="AJ95">
            <v>0.31325761751799491</v>
          </cell>
          <cell r="AK95">
            <v>0.3777090489896538</v>
          </cell>
          <cell r="AL95">
            <v>0.12331610550193481</v>
          </cell>
          <cell r="AM95">
            <v>0.3308545252149227</v>
          </cell>
          <cell r="AN95">
            <v>0.21425716341444059</v>
          </cell>
          <cell r="AO95" t="str">
            <v>Motor vehicles and parts</v>
          </cell>
          <cell r="AP95">
            <v>19</v>
          </cell>
          <cell r="AQ95">
            <v>3</v>
          </cell>
          <cell r="AR95" t="str">
            <v>S3</v>
          </cell>
          <cell r="AS95" t="str">
            <v>Oshkosh</v>
          </cell>
          <cell r="AT95">
            <v>0</v>
          </cell>
          <cell r="AU95">
            <v>1</v>
          </cell>
          <cell r="AV95">
            <v>1</v>
          </cell>
          <cell r="AW95">
            <v>0</v>
          </cell>
          <cell r="AX95">
            <v>1</v>
          </cell>
          <cell r="AY95">
            <v>1</v>
          </cell>
          <cell r="BA95">
            <v>269</v>
          </cell>
          <cell r="BB95">
            <v>251</v>
          </cell>
          <cell r="BC95">
            <v>224</v>
          </cell>
          <cell r="BD95">
            <v>178</v>
          </cell>
          <cell r="BE95">
            <v>205</v>
          </cell>
          <cell r="BF95">
            <v>215</v>
          </cell>
          <cell r="BG95">
            <v>237</v>
          </cell>
          <cell r="BH95">
            <v>223</v>
          </cell>
          <cell r="BI95">
            <v>206</v>
          </cell>
          <cell r="BJ95">
            <v>188</v>
          </cell>
          <cell r="BK95" t="str">
            <v>Oshkosh</v>
          </cell>
          <cell r="BL95">
            <v>0</v>
          </cell>
          <cell r="BM95">
            <v>418.8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-95.695800000000006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H95">
            <v>8.9680670601656673E-2</v>
          </cell>
          <cell r="CI95">
            <v>0.34898807649990177</v>
          </cell>
          <cell r="CJ95">
            <v>2016.1</v>
          </cell>
          <cell r="CK95">
            <v>1361.879818165675</v>
          </cell>
          <cell r="CL95">
            <v>180.80520000000001</v>
          </cell>
          <cell r="CM95">
            <v>475.2798181656749</v>
          </cell>
          <cell r="CN95">
            <v>119</v>
          </cell>
          <cell r="CO95">
            <v>-0.25930740589824508</v>
          </cell>
          <cell r="CP95">
            <v>522.78966103145183</v>
          </cell>
          <cell r="CQ95">
            <v>522.78966103145183</v>
          </cell>
        </row>
        <row r="96">
          <cell r="A96" t="str">
            <v>State Street Corp.</v>
          </cell>
          <cell r="B96">
            <v>1857</v>
          </cell>
          <cell r="C96">
            <v>1507</v>
          </cell>
          <cell r="D96">
            <v>1631</v>
          </cell>
          <cell r="E96">
            <v>1467</v>
          </cell>
          <cell r="F96">
            <v>1191</v>
          </cell>
          <cell r="G96">
            <v>1651</v>
          </cell>
          <cell r="H96">
            <v>1044.9294403892943</v>
          </cell>
          <cell r="I96">
            <v>1025.1101009204158</v>
          </cell>
          <cell r="J96">
            <v>1097.456102073842</v>
          </cell>
          <cell r="K96">
            <v>1486.6500720860113</v>
          </cell>
          <cell r="L96">
            <v>7653</v>
          </cell>
          <cell r="M96">
            <v>6305.1457154695636</v>
          </cell>
          <cell r="N96">
            <v>13958.145715469564</v>
          </cell>
          <cell r="O96">
            <v>161</v>
          </cell>
          <cell r="P96">
            <v>168.82900000000001</v>
          </cell>
          <cell r="Q96">
            <v>235.202</v>
          </cell>
          <cell r="R96">
            <v>148.864</v>
          </cell>
          <cell r="S96">
            <v>21.001999999999999</v>
          </cell>
          <cell r="T96">
            <v>-225</v>
          </cell>
          <cell r="U96">
            <v>-25.070559610705594</v>
          </cell>
          <cell r="V96">
            <v>-5.889899079584147</v>
          </cell>
          <cell r="W96">
            <v>-0.54388792615810644</v>
          </cell>
          <cell r="X96">
            <v>109.65007208601132</v>
          </cell>
          <cell r="Y96">
            <v>734.89699999999993</v>
          </cell>
          <cell r="Z96">
            <v>-146.8542745304365</v>
          </cell>
          <cell r="AA96">
            <v>588.04272546956349</v>
          </cell>
          <cell r="AB96">
            <v>8.6698976844372638E-2</v>
          </cell>
          <cell r="AC96">
            <v>0.11202986065029862</v>
          </cell>
          <cell r="AD96">
            <v>0.14420723482526057</v>
          </cell>
          <cell r="AE96">
            <v>0.10147511929107021</v>
          </cell>
          <cell r="AF96">
            <v>1.7633921074727121E-2</v>
          </cell>
          <cell r="AG96">
            <v>-0.1362810417928528</v>
          </cell>
          <cell r="AH96">
            <v>-2.3992586141859892E-2</v>
          </cell>
          <cell r="AI96">
            <v>-5.7456258350159486E-3</v>
          </cell>
          <cell r="AJ96">
            <v>-4.9558968703197488E-4</v>
          </cell>
          <cell r="AK96">
            <v>7.3756477159520453E-2</v>
          </cell>
          <cell r="AL96">
            <v>9.6027309551809742E-2</v>
          </cell>
          <cell r="AM96">
            <v>-2.329117853218398E-2</v>
          </cell>
          <cell r="AN96">
            <v>4.2129000331171944E-2</v>
          </cell>
          <cell r="AO96" t="str">
            <v>Financial</v>
          </cell>
          <cell r="AP96">
            <v>7</v>
          </cell>
          <cell r="AQ96">
            <v>17</v>
          </cell>
          <cell r="AR96" t="str">
            <v>G17</v>
          </cell>
          <cell r="AS96" t="str">
            <v>State Street Corp.</v>
          </cell>
          <cell r="AT96">
            <v>4</v>
          </cell>
          <cell r="AU96">
            <v>0</v>
          </cell>
          <cell r="AV96">
            <v>4</v>
          </cell>
          <cell r="AW96">
            <v>3</v>
          </cell>
          <cell r="AX96">
            <v>0</v>
          </cell>
          <cell r="AY96">
            <v>3</v>
          </cell>
          <cell r="BA96">
            <v>104</v>
          </cell>
          <cell r="BB96">
            <v>126</v>
          </cell>
          <cell r="BC96">
            <v>94</v>
          </cell>
          <cell r="BD96">
            <v>105</v>
          </cell>
          <cell r="BE96">
            <v>116</v>
          </cell>
          <cell r="BF96">
            <v>80</v>
          </cell>
          <cell r="BG96">
            <v>110</v>
          </cell>
          <cell r="BH96">
            <v>106</v>
          </cell>
          <cell r="BI96">
            <v>104</v>
          </cell>
          <cell r="BJ96">
            <v>77</v>
          </cell>
          <cell r="BK96" t="str">
            <v>State Street Corp.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1651</v>
          </cell>
          <cell r="BR96">
            <v>1044.9294403892943</v>
          </cell>
          <cell r="BS96">
            <v>1025.1101009204158</v>
          </cell>
          <cell r="BT96">
            <v>1097.456102073842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-225</v>
          </cell>
          <cell r="CB96">
            <v>-25.070559610705594</v>
          </cell>
          <cell r="CC96">
            <v>-5.889899079584147</v>
          </cell>
          <cell r="CD96">
            <v>-0.54388792615810644</v>
          </cell>
          <cell r="CE96">
            <v>0</v>
          </cell>
          <cell r="CH96">
            <v>9.901604554865423E-2</v>
          </cell>
          <cell r="CI96">
            <v>1.679056270408999E-2</v>
          </cell>
          <cell r="CJ96">
            <v>5796</v>
          </cell>
          <cell r="CK96">
            <v>4654.1457154695636</v>
          </cell>
          <cell r="CL96">
            <v>573.89699999999993</v>
          </cell>
          <cell r="CM96">
            <v>78.145725469563473</v>
          </cell>
          <cell r="CN96">
            <v>287</v>
          </cell>
          <cell r="CO96">
            <v>8.2225482844564241E-2</v>
          </cell>
          <cell r="CP96">
            <v>0</v>
          </cell>
          <cell r="CQ96">
            <v>-476.57889856709431</v>
          </cell>
        </row>
        <row r="97">
          <cell r="A97" t="str">
            <v>Williams</v>
          </cell>
          <cell r="B97">
            <v>2455</v>
          </cell>
          <cell r="C97">
            <v>2027</v>
          </cell>
          <cell r="D97">
            <v>291</v>
          </cell>
          <cell r="E97">
            <v>1211</v>
          </cell>
          <cell r="F97">
            <v>1834</v>
          </cell>
          <cell r="G97">
            <v>184.04171336072716</v>
          </cell>
          <cell r="H97">
            <v>434.73023069742635</v>
          </cell>
          <cell r="I97">
            <v>86.734646739130426</v>
          </cell>
          <cell r="J97">
            <v>3267.0204268691896</v>
          </cell>
          <cell r="K97">
            <v>721.44693877551026</v>
          </cell>
          <cell r="L97">
            <v>7818</v>
          </cell>
          <cell r="M97">
            <v>4693.9739564419833</v>
          </cell>
          <cell r="N97">
            <v>12511.973956441983</v>
          </cell>
          <cell r="O97">
            <v>-25</v>
          </cell>
          <cell r="P97">
            <v>-1</v>
          </cell>
          <cell r="Q97">
            <v>-29</v>
          </cell>
          <cell r="R97">
            <v>-41</v>
          </cell>
          <cell r="S97">
            <v>-83</v>
          </cell>
          <cell r="T97">
            <v>15</v>
          </cell>
          <cell r="U97">
            <v>0</v>
          </cell>
          <cell r="V97">
            <v>0</v>
          </cell>
          <cell r="W97">
            <v>-9</v>
          </cell>
          <cell r="X97">
            <v>-17</v>
          </cell>
          <cell r="Y97">
            <v>-179</v>
          </cell>
          <cell r="Z97">
            <v>-11</v>
          </cell>
          <cell r="AA97">
            <v>-190</v>
          </cell>
          <cell r="AB97">
            <v>-1.0183299389002037E-2</v>
          </cell>
          <cell r="AC97">
            <v>-4.9333991119881603E-4</v>
          </cell>
          <cell r="AD97">
            <v>-9.9656357388316158E-2</v>
          </cell>
          <cell r="AE97">
            <v>-3.3856317093311314E-2</v>
          </cell>
          <cell r="AF97">
            <v>-4.5256270447110142E-2</v>
          </cell>
          <cell r="AG97">
            <v>8.1503262092542897E-2</v>
          </cell>
          <cell r="AH97">
            <v>0</v>
          </cell>
          <cell r="AI97">
            <v>0</v>
          </cell>
          <cell r="AJ97">
            <v>-2.754803712269644E-3</v>
          </cell>
          <cell r="AK97">
            <v>-2.3563756509735252E-2</v>
          </cell>
          <cell r="AL97">
            <v>-2.2895881299565105E-2</v>
          </cell>
          <cell r="AM97">
            <v>-2.3434301302212514E-3</v>
          </cell>
          <cell r="AN97">
            <v>-1.5185453603200281E-2</v>
          </cell>
          <cell r="AO97" t="str">
            <v>Oil, gas &amp; pipelines</v>
          </cell>
          <cell r="AP97">
            <v>21</v>
          </cell>
          <cell r="AQ97">
            <v>2</v>
          </cell>
          <cell r="AR97" t="str">
            <v>U2</v>
          </cell>
          <cell r="AS97" t="str">
            <v>Williams</v>
          </cell>
          <cell r="AT97">
            <v>4</v>
          </cell>
          <cell r="AU97">
            <v>5</v>
          </cell>
          <cell r="AV97">
            <v>9</v>
          </cell>
          <cell r="AW97">
            <v>4</v>
          </cell>
          <cell r="AX97">
            <v>4</v>
          </cell>
          <cell r="AY97">
            <v>8</v>
          </cell>
          <cell r="BA97">
            <v>81</v>
          </cell>
          <cell r="BB97">
            <v>101</v>
          </cell>
          <cell r="BC97">
            <v>249</v>
          </cell>
          <cell r="BD97">
            <v>118</v>
          </cell>
          <cell r="BE97">
            <v>82</v>
          </cell>
          <cell r="BF97">
            <v>266</v>
          </cell>
          <cell r="BG97">
            <v>202</v>
          </cell>
          <cell r="BH97">
            <v>286</v>
          </cell>
          <cell r="BI97">
            <v>31</v>
          </cell>
          <cell r="BJ97">
            <v>131</v>
          </cell>
          <cell r="BK97" t="str">
            <v>Williams</v>
          </cell>
          <cell r="BL97">
            <v>2455</v>
          </cell>
          <cell r="BM97">
            <v>2027</v>
          </cell>
          <cell r="BN97">
            <v>291</v>
          </cell>
          <cell r="BO97">
            <v>1211</v>
          </cell>
          <cell r="BP97">
            <v>1834</v>
          </cell>
          <cell r="BQ97">
            <v>0</v>
          </cell>
          <cell r="BR97">
            <v>434.73023069742635</v>
          </cell>
          <cell r="BS97">
            <v>86.734646739130426</v>
          </cell>
          <cell r="BT97">
            <v>3267.0204268691896</v>
          </cell>
          <cell r="BU97">
            <v>721.44693877551026</v>
          </cell>
          <cell r="BV97">
            <v>-25</v>
          </cell>
          <cell r="BW97">
            <v>-1</v>
          </cell>
          <cell r="BX97">
            <v>-29</v>
          </cell>
          <cell r="BY97">
            <v>-41</v>
          </cell>
          <cell r="BZ97">
            <v>-83</v>
          </cell>
          <cell r="CA97">
            <v>0</v>
          </cell>
          <cell r="CB97">
            <v>0</v>
          </cell>
          <cell r="CC97">
            <v>0</v>
          </cell>
          <cell r="CD97">
            <v>-9</v>
          </cell>
          <cell r="CE97">
            <v>-17</v>
          </cell>
          <cell r="CH97">
            <v>-2.8715271303374975E-2</v>
          </cell>
          <cell r="CI97">
            <v>-5.7650533530491333E-3</v>
          </cell>
          <cell r="CJ97">
            <v>5363</v>
          </cell>
          <cell r="CK97">
            <v>4509.9322430812572</v>
          </cell>
          <cell r="CL97">
            <v>-154</v>
          </cell>
          <cell r="CM97">
            <v>-26</v>
          </cell>
          <cell r="CN97">
            <v>216</v>
          </cell>
          <cell r="CO97">
            <v>-2.2950217950325841E-2</v>
          </cell>
          <cell r="CP97">
            <v>123.08201886759748</v>
          </cell>
          <cell r="CQ97">
            <v>123.08201886759748</v>
          </cell>
        </row>
        <row r="98">
          <cell r="A98" t="str">
            <v>Bath &amp; Body Works</v>
          </cell>
          <cell r="B98">
            <v>903</v>
          </cell>
          <cell r="C98">
            <v>1260</v>
          </cell>
          <cell r="D98">
            <v>957</v>
          </cell>
          <cell r="E98">
            <v>700</v>
          </cell>
          <cell r="F98">
            <v>834</v>
          </cell>
          <cell r="G98">
            <v>1164</v>
          </cell>
          <cell r="H98">
            <v>1507.2660605522494</v>
          </cell>
          <cell r="I98">
            <v>1583.1101009204158</v>
          </cell>
          <cell r="J98">
            <v>1422.4390619939697</v>
          </cell>
          <cell r="K98">
            <v>1231.2280519019282</v>
          </cell>
          <cell r="L98">
            <v>4654</v>
          </cell>
          <cell r="M98">
            <v>6908.0432753685636</v>
          </cell>
          <cell r="N98">
            <v>11562.043275368564</v>
          </cell>
          <cell r="O98">
            <v>180</v>
          </cell>
          <cell r="P98">
            <v>249</v>
          </cell>
          <cell r="Q98">
            <v>147</v>
          </cell>
          <cell r="R98">
            <v>156</v>
          </cell>
          <cell r="S98">
            <v>212</v>
          </cell>
          <cell r="T98">
            <v>298.99999000000003</v>
          </cell>
          <cell r="U98">
            <v>310.26606055224954</v>
          </cell>
          <cell r="V98">
            <v>495.11010092041579</v>
          </cell>
          <cell r="W98">
            <v>418.43906199396974</v>
          </cell>
          <cell r="X98">
            <v>377.22805190192815</v>
          </cell>
          <cell r="Y98">
            <v>944</v>
          </cell>
          <cell r="Z98">
            <v>1900.0432653685632</v>
          </cell>
          <cell r="AA98">
            <v>2844.043265368563</v>
          </cell>
          <cell r="AB98">
            <v>0.19933554817275748</v>
          </cell>
          <cell r="AC98">
            <v>0.19761904761904761</v>
          </cell>
          <cell r="AD98">
            <v>0.15360501567398119</v>
          </cell>
          <cell r="AE98">
            <v>0.22285714285714286</v>
          </cell>
          <cell r="AF98">
            <v>0.25419664268585129</v>
          </cell>
          <cell r="AG98">
            <v>0.2568728436426117</v>
          </cell>
          <cell r="AH98">
            <v>0.20584690962826477</v>
          </cell>
          <cell r="AI98">
            <v>0.31274520997153649</v>
          </cell>
          <cell r="AJ98">
            <v>0.29417011468133014</v>
          </cell>
          <cell r="AK98">
            <v>0.30638357477252781</v>
          </cell>
          <cell r="AL98">
            <v>0.20283626987537601</v>
          </cell>
          <cell r="AM98">
            <v>0.27504796794533548</v>
          </cell>
          <cell r="AN98">
            <v>0.24598102581292261</v>
          </cell>
          <cell r="AO98" t="str">
            <v>Retail &amp; wholesale trade</v>
          </cell>
          <cell r="AP98">
            <v>23</v>
          </cell>
          <cell r="AQ98">
            <v>13</v>
          </cell>
          <cell r="AR98" t="str">
            <v>W13</v>
          </cell>
          <cell r="AS98" t="str">
            <v>Bath &amp; Body Works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BA98">
            <v>179</v>
          </cell>
          <cell r="BB98">
            <v>147</v>
          </cell>
          <cell r="BC98">
            <v>146</v>
          </cell>
          <cell r="BD98">
            <v>173</v>
          </cell>
          <cell r="BE98">
            <v>151</v>
          </cell>
          <cell r="BF98">
            <v>109</v>
          </cell>
          <cell r="BG98">
            <v>81</v>
          </cell>
          <cell r="BH98">
            <v>77</v>
          </cell>
          <cell r="BI98">
            <v>86</v>
          </cell>
          <cell r="BJ98">
            <v>86</v>
          </cell>
          <cell r="BK98" t="str">
            <v>Bath &amp; Body Works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H98">
            <v>0.2036790189282858</v>
          </cell>
          <cell r="CI98">
            <v>0.27873106079024673</v>
          </cell>
          <cell r="CJ98">
            <v>3751</v>
          </cell>
          <cell r="CK98">
            <v>5744.0432753685636</v>
          </cell>
          <cell r="CL98">
            <v>764</v>
          </cell>
          <cell r="CM98">
            <v>1601.0432753685632</v>
          </cell>
          <cell r="CN98">
            <v>166</v>
          </cell>
          <cell r="CO98">
            <v>-7.5052041861960933E-2</v>
          </cell>
          <cell r="CP98">
            <v>281.52020902421543</v>
          </cell>
          <cell r="CQ98">
            <v>281.52020902421543</v>
          </cell>
        </row>
        <row r="99">
          <cell r="A99" t="str">
            <v>Norfolk Southern</v>
          </cell>
          <cell r="B99">
            <v>3998</v>
          </cell>
          <cell r="C99">
            <v>3742</v>
          </cell>
          <cell r="D99">
            <v>2462</v>
          </cell>
          <cell r="E99">
            <v>3408</v>
          </cell>
          <cell r="F99">
            <v>3338</v>
          </cell>
          <cell r="G99">
            <v>3045</v>
          </cell>
          <cell r="H99">
            <v>2507</v>
          </cell>
          <cell r="I99">
            <v>2383.0778588807784</v>
          </cell>
          <cell r="J99">
            <v>3028.4914827007301</v>
          </cell>
          <cell r="K99">
            <v>2873.5740547853684</v>
          </cell>
          <cell r="L99">
            <v>16948</v>
          </cell>
          <cell r="M99">
            <v>13837.143396366879</v>
          </cell>
          <cell r="N99">
            <v>30785.143396366879</v>
          </cell>
          <cell r="O99">
            <v>645</v>
          </cell>
          <cell r="P99">
            <v>553</v>
          </cell>
          <cell r="Q99">
            <v>307</v>
          </cell>
          <cell r="R99">
            <v>356</v>
          </cell>
          <cell r="S99">
            <v>499</v>
          </cell>
          <cell r="T99">
            <v>500</v>
          </cell>
          <cell r="U99">
            <v>612</v>
          </cell>
          <cell r="V99">
            <v>493.07785888077859</v>
          </cell>
          <cell r="W99">
            <v>697.49149270072996</v>
          </cell>
          <cell r="X99">
            <v>663.57405478536862</v>
          </cell>
          <cell r="Y99">
            <v>2360</v>
          </cell>
          <cell r="Z99">
            <v>2966.1434063668776</v>
          </cell>
          <cell r="AA99">
            <v>5326.1434063668776</v>
          </cell>
          <cell r="AB99">
            <v>0.16133066533266632</v>
          </cell>
          <cell r="AC99">
            <v>0.14778193479422769</v>
          </cell>
          <cell r="AD99">
            <v>0.12469536961819659</v>
          </cell>
          <cell r="AE99">
            <v>0.10446009389671361</v>
          </cell>
          <cell r="AF99">
            <v>0.14949071300179748</v>
          </cell>
          <cell r="AG99">
            <v>0.16420361247947454</v>
          </cell>
          <cell r="AH99">
            <v>0.24411647387315516</v>
          </cell>
          <cell r="AI99">
            <v>0.20690799381282257</v>
          </cell>
          <cell r="AJ99">
            <v>0.23030987430043065</v>
          </cell>
          <cell r="AK99">
            <v>0.23092290023997031</v>
          </cell>
          <cell r="AL99">
            <v>0.13924946896388954</v>
          </cell>
          <cell r="AM99">
            <v>0.21436096464431212</v>
          </cell>
          <cell r="AN99">
            <v>0.17301018669269685</v>
          </cell>
          <cell r="AO99" t="str">
            <v>Transportation</v>
          </cell>
          <cell r="AP99">
            <v>26</v>
          </cell>
          <cell r="AQ99">
            <v>3</v>
          </cell>
          <cell r="AR99" t="str">
            <v>Z3</v>
          </cell>
          <cell r="AS99" t="str">
            <v>Norfolk Southern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BA99">
            <v>50</v>
          </cell>
          <cell r="BB99">
            <v>57</v>
          </cell>
          <cell r="BC99">
            <v>69</v>
          </cell>
          <cell r="BD99">
            <v>49</v>
          </cell>
          <cell r="BE99">
            <v>43</v>
          </cell>
          <cell r="BF99">
            <v>45</v>
          </cell>
          <cell r="BG99">
            <v>56</v>
          </cell>
          <cell r="BH99">
            <v>57</v>
          </cell>
          <cell r="BI99">
            <v>34</v>
          </cell>
          <cell r="BJ99">
            <v>37</v>
          </cell>
          <cell r="BK99" t="str">
            <v>Norfolk Southern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H99">
            <v>0.13243243243243244</v>
          </cell>
          <cell r="CI99">
            <v>0.22851284640983296</v>
          </cell>
          <cell r="CJ99">
            <v>12950</v>
          </cell>
          <cell r="CK99">
            <v>10792.143396366879</v>
          </cell>
          <cell r="CL99">
            <v>1715</v>
          </cell>
          <cell r="CM99">
            <v>2466.1434063668776</v>
          </cell>
          <cell r="CN99">
            <v>52</v>
          </cell>
          <cell r="CO99">
            <v>-9.6080413977400525E-2</v>
          </cell>
          <cell r="CP99">
            <v>1244.2413610073368</v>
          </cell>
          <cell r="CQ99">
            <v>1244.2413610073368</v>
          </cell>
        </row>
        <row r="100">
          <cell r="A100" t="str">
            <v>C.H. Robinson Worldwide</v>
          </cell>
          <cell r="B100">
            <v>766.24400000000003</v>
          </cell>
          <cell r="C100">
            <v>530.12900000000002</v>
          </cell>
          <cell r="D100">
            <v>479.55900000000003</v>
          </cell>
          <cell r="E100">
            <v>623.95399999999995</v>
          </cell>
          <cell r="F100">
            <v>700.30100000000004</v>
          </cell>
          <cell r="G100">
            <v>609.39799999999991</v>
          </cell>
          <cell r="H100">
            <v>697.60700000000008</v>
          </cell>
          <cell r="I100">
            <v>693.73981632382447</v>
          </cell>
          <cell r="J100">
            <v>629.19354489652142</v>
          </cell>
          <cell r="K100">
            <v>560.54219622776566</v>
          </cell>
          <cell r="L100">
            <v>3100.1869999999999</v>
          </cell>
          <cell r="M100">
            <v>3190.4805574481115</v>
          </cell>
          <cell r="N100">
            <v>6290.6675574481114</v>
          </cell>
          <cell r="O100">
            <v>153.34899999999999</v>
          </cell>
          <cell r="P100">
            <v>165.21799999999999</v>
          </cell>
          <cell r="Q100">
            <v>99.900999999999996</v>
          </cell>
          <cell r="R100">
            <v>106.009</v>
          </cell>
          <cell r="S100">
            <v>148.62700000000001</v>
          </cell>
          <cell r="T100">
            <v>185.708</v>
          </cell>
          <cell r="U100">
            <v>222.685</v>
          </cell>
          <cell r="V100">
            <v>252.72381632382451</v>
          </cell>
          <cell r="W100">
            <v>218.21754489652147</v>
          </cell>
          <cell r="X100">
            <v>157.84919622776565</v>
          </cell>
          <cell r="Y100">
            <v>673.10400000000004</v>
          </cell>
          <cell r="Z100">
            <v>1037.1835574481115</v>
          </cell>
          <cell r="AA100">
            <v>1710.2875574481116</v>
          </cell>
          <cell r="AB100">
            <v>0.20013076774500027</v>
          </cell>
          <cell r="AC100">
            <v>0.31165621952392714</v>
          </cell>
          <cell r="AD100">
            <v>0.20831847593309685</v>
          </cell>
          <cell r="AE100">
            <v>0.16989874253550744</v>
          </cell>
          <cell r="AF100">
            <v>0.21223302551331499</v>
          </cell>
          <cell r="AG100">
            <v>0.30474008775873901</v>
          </cell>
          <cell r="AH100">
            <v>0.31921267991863611</v>
          </cell>
          <cell r="AI100">
            <v>0.3642919295926037</v>
          </cell>
          <cell r="AJ100">
            <v>0.34682101662757842</v>
          </cell>
          <cell r="AK100">
            <v>0.28160091655905711</v>
          </cell>
          <cell r="AL100">
            <v>0.21711722550929993</v>
          </cell>
          <cell r="AM100">
            <v>0.32508693871424094</v>
          </cell>
          <cell r="AN100">
            <v>0.27187695770429671</v>
          </cell>
          <cell r="AO100" t="str">
            <v>Transportation</v>
          </cell>
          <cell r="AP100">
            <v>26</v>
          </cell>
          <cell r="AQ100">
            <v>4</v>
          </cell>
          <cell r="AR100" t="str">
            <v>Z4</v>
          </cell>
          <cell r="AS100" t="str">
            <v>C.H. Robinson Worldwide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BA100">
            <v>199</v>
          </cell>
          <cell r="BB100">
            <v>228</v>
          </cell>
          <cell r="BC100">
            <v>209</v>
          </cell>
          <cell r="BD100">
            <v>185</v>
          </cell>
          <cell r="BE100">
            <v>170</v>
          </cell>
          <cell r="BF100">
            <v>176</v>
          </cell>
          <cell r="BG100">
            <v>152</v>
          </cell>
          <cell r="BH100">
            <v>148</v>
          </cell>
          <cell r="BI100">
            <v>157</v>
          </cell>
          <cell r="BJ100">
            <v>153</v>
          </cell>
          <cell r="BK100" t="str">
            <v>C.H. Robinson Worldwide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H100">
            <v>0.22269395610775411</v>
          </cell>
          <cell r="CI100">
            <v>0.3298908649748718</v>
          </cell>
          <cell r="CJ100">
            <v>2333.9430000000002</v>
          </cell>
          <cell r="CK100">
            <v>2581.0825574481114</v>
          </cell>
          <cell r="CL100">
            <v>519.755</v>
          </cell>
          <cell r="CM100">
            <v>851.47555744811166</v>
          </cell>
          <cell r="CN100">
            <v>176</v>
          </cell>
          <cell r="CO100">
            <v>-0.10719690886711769</v>
          </cell>
          <cell r="CP100">
            <v>250.1914750720473</v>
          </cell>
          <cell r="CQ100">
            <v>250.1914750720473</v>
          </cell>
        </row>
        <row r="101">
          <cell r="A101" t="str">
            <v>Principal Financial</v>
          </cell>
          <cell r="B101">
            <v>5760.2</v>
          </cell>
          <cell r="C101">
            <v>1822.8999999999999</v>
          </cell>
          <cell r="D101">
            <v>1285.5</v>
          </cell>
          <cell r="E101">
            <v>1297.0999999999999</v>
          </cell>
          <cell r="F101">
            <v>1640.6</v>
          </cell>
          <cell r="G101">
            <v>1785.5</v>
          </cell>
          <cell r="H101">
            <v>1223.1035425307468</v>
          </cell>
          <cell r="I101">
            <v>1406.1121976044592</v>
          </cell>
          <cell r="J101">
            <v>1474.4773489850834</v>
          </cell>
          <cell r="K101">
            <v>1010.2468078960567</v>
          </cell>
          <cell r="L101">
            <v>11806.3</v>
          </cell>
          <cell r="M101">
            <v>6899.4398970163456</v>
          </cell>
          <cell r="N101">
            <v>18705.739897016345</v>
          </cell>
          <cell r="O101">
            <v>-57.3</v>
          </cell>
          <cell r="P101">
            <v>110.3</v>
          </cell>
          <cell r="Q101">
            <v>15.8</v>
          </cell>
          <cell r="R101">
            <v>31.9</v>
          </cell>
          <cell r="S101">
            <v>-54.8</v>
          </cell>
          <cell r="T101">
            <v>-47.4</v>
          </cell>
          <cell r="U101">
            <v>14.203542530746681</v>
          </cell>
          <cell r="V101">
            <v>169.91219760445932</v>
          </cell>
          <cell r="W101">
            <v>99.277348985083123</v>
          </cell>
          <cell r="X101">
            <v>-9.7531921039433342</v>
          </cell>
          <cell r="Y101">
            <v>45.899999999999991</v>
          </cell>
          <cell r="Z101">
            <v>226.23989701634582</v>
          </cell>
          <cell r="AA101">
            <v>272.1398970163458</v>
          </cell>
          <cell r="AB101">
            <v>-9.9475712648866357E-3</v>
          </cell>
          <cell r="AC101">
            <v>6.0507981787262057E-2</v>
          </cell>
          <cell r="AD101">
            <v>1.2290937378451964E-2</v>
          </cell>
          <cell r="AE101">
            <v>2.4593323567959294E-2</v>
          </cell>
          <cell r="AF101">
            <v>-3.340241375106668E-2</v>
          </cell>
          <cell r="AG101">
            <v>-2.6547185662279472E-2</v>
          </cell>
          <cell r="AH101">
            <v>1.1612706559052114E-2</v>
          </cell>
          <cell r="AI101">
            <v>0.12083829291427269</v>
          </cell>
          <cell r="AJ101">
            <v>6.7330535157707233E-2</v>
          </cell>
          <cell r="AK101">
            <v>-9.6542666878159846E-3</v>
          </cell>
          <cell r="AL101">
            <v>3.8877548427534445E-3</v>
          </cell>
          <cell r="AM101">
            <v>3.2791052664171046E-2</v>
          </cell>
          <cell r="AN101">
            <v>1.4548470069326337E-2</v>
          </cell>
          <cell r="AO101" t="str">
            <v>Financial</v>
          </cell>
          <cell r="AP101">
            <v>7</v>
          </cell>
          <cell r="AQ101">
            <v>18</v>
          </cell>
          <cell r="AR101" t="str">
            <v>G18</v>
          </cell>
          <cell r="AS101" t="str">
            <v>Principal Financial</v>
          </cell>
          <cell r="AT101">
            <v>2</v>
          </cell>
          <cell r="AU101">
            <v>2</v>
          </cell>
          <cell r="AV101">
            <v>4</v>
          </cell>
          <cell r="AW101">
            <v>1</v>
          </cell>
          <cell r="AX101">
            <v>1</v>
          </cell>
          <cell r="AY101">
            <v>2</v>
          </cell>
          <cell r="BA101">
            <v>32</v>
          </cell>
          <cell r="BB101">
            <v>107</v>
          </cell>
          <cell r="BC101">
            <v>111</v>
          </cell>
          <cell r="BD101">
            <v>113</v>
          </cell>
          <cell r="BE101">
            <v>87</v>
          </cell>
          <cell r="BF101">
            <v>74</v>
          </cell>
          <cell r="BG101">
            <v>96</v>
          </cell>
          <cell r="BH101">
            <v>86</v>
          </cell>
          <cell r="BI101">
            <v>83</v>
          </cell>
          <cell r="BJ101">
            <v>98</v>
          </cell>
          <cell r="BK101" t="str">
            <v>Principal Financial</v>
          </cell>
          <cell r="BL101">
            <v>5760.2</v>
          </cell>
          <cell r="BM101">
            <v>0</v>
          </cell>
          <cell r="BN101">
            <v>0</v>
          </cell>
          <cell r="BO101">
            <v>0</v>
          </cell>
          <cell r="BP101">
            <v>1640.6</v>
          </cell>
          <cell r="BQ101">
            <v>1785.5</v>
          </cell>
          <cell r="BR101">
            <v>0</v>
          </cell>
          <cell r="BS101">
            <v>0</v>
          </cell>
          <cell r="BT101">
            <v>0</v>
          </cell>
          <cell r="BU101">
            <v>1010.2468078960567</v>
          </cell>
          <cell r="BV101">
            <v>-57.3</v>
          </cell>
          <cell r="BW101">
            <v>0</v>
          </cell>
          <cell r="BX101">
            <v>0</v>
          </cell>
          <cell r="BY101">
            <v>0</v>
          </cell>
          <cell r="BZ101">
            <v>-54.8</v>
          </cell>
          <cell r="CA101">
            <v>-47.4</v>
          </cell>
          <cell r="CB101">
            <v>0</v>
          </cell>
          <cell r="CC101">
            <v>0</v>
          </cell>
          <cell r="CD101">
            <v>0</v>
          </cell>
          <cell r="CE101">
            <v>-9.7531921039433342</v>
          </cell>
          <cell r="CH101">
            <v>1.7068854302773689E-2</v>
          </cell>
          <cell r="CI101">
            <v>5.3508625937507992E-2</v>
          </cell>
          <cell r="CJ101">
            <v>6046.1</v>
          </cell>
          <cell r="CK101">
            <v>5113.9398970163456</v>
          </cell>
          <cell r="CL101">
            <v>103.2</v>
          </cell>
          <cell r="CM101">
            <v>273.6398970163458</v>
          </cell>
          <cell r="CN101">
            <v>186</v>
          </cell>
          <cell r="CO101">
            <v>-3.6439771634734303E-2</v>
          </cell>
          <cell r="CP101">
            <v>220.31850328076709</v>
          </cell>
          <cell r="CQ101">
            <v>220.31850328076709</v>
          </cell>
        </row>
        <row r="102">
          <cell r="A102" t="str">
            <v>Air Products &amp; Chemicals</v>
          </cell>
          <cell r="B102">
            <v>917.8</v>
          </cell>
          <cell r="C102">
            <v>896.2</v>
          </cell>
          <cell r="D102">
            <v>919.90000000000009</v>
          </cell>
          <cell r="E102">
            <v>700</v>
          </cell>
          <cell r="F102">
            <v>670.8</v>
          </cell>
          <cell r="G102">
            <v>662.8</v>
          </cell>
          <cell r="H102">
            <v>873.32749391727498</v>
          </cell>
          <cell r="I102">
            <v>727.71874599087528</v>
          </cell>
          <cell r="J102">
            <v>547.99594080068243</v>
          </cell>
          <cell r="K102">
            <v>428.5</v>
          </cell>
          <cell r="L102">
            <v>4104.7</v>
          </cell>
          <cell r="M102">
            <v>3240.3421807088325</v>
          </cell>
          <cell r="N102">
            <v>7345.0421807088323</v>
          </cell>
          <cell r="O102">
            <v>149.1</v>
          </cell>
          <cell r="P102">
            <v>85.6</v>
          </cell>
          <cell r="Q102">
            <v>26.9</v>
          </cell>
          <cell r="R102">
            <v>163.69999999999999</v>
          </cell>
          <cell r="S102">
            <v>-17</v>
          </cell>
          <cell r="T102">
            <v>62.8</v>
          </cell>
          <cell r="U102">
            <v>209.62749391727493</v>
          </cell>
          <cell r="V102">
            <v>149.71874599087522</v>
          </cell>
          <cell r="W102">
            <v>-6.2040591993175944</v>
          </cell>
          <cell r="X102">
            <v>66.199999999999989</v>
          </cell>
          <cell r="Y102">
            <v>408.29999999999995</v>
          </cell>
          <cell r="Z102">
            <v>482.14218070883254</v>
          </cell>
          <cell r="AA102">
            <v>890.44218070883244</v>
          </cell>
          <cell r="AB102">
            <v>0.16245369361516671</v>
          </cell>
          <cell r="AC102">
            <v>9.5514394108457926E-2</v>
          </cell>
          <cell r="AD102">
            <v>2.9242308946624627E-2</v>
          </cell>
          <cell r="AE102">
            <v>0.23385714285714285</v>
          </cell>
          <cell r="AF102">
            <v>-2.5342874180083484E-2</v>
          </cell>
          <cell r="AG102">
            <v>9.4749547374773688E-2</v>
          </cell>
          <cell r="AH102">
            <v>0.2400330865309179</v>
          </cell>
          <cell r="AI102">
            <v>0.205737102164402</v>
          </cell>
          <cell r="AJ102">
            <v>-1.1321359771849369E-2</v>
          </cell>
          <cell r="AK102">
            <v>0.15449241540256706</v>
          </cell>
          <cell r="AL102">
            <v>9.9471337734791818E-2</v>
          </cell>
          <cell r="AM102">
            <v>0.14879360074353715</v>
          </cell>
          <cell r="AN102">
            <v>0.1212303699286449</v>
          </cell>
          <cell r="AO102" t="str">
            <v>Chemicals</v>
          </cell>
          <cell r="AP102">
            <v>2</v>
          </cell>
          <cell r="AQ102">
            <v>2</v>
          </cell>
          <cell r="AR102" t="str">
            <v>B2</v>
          </cell>
          <cell r="AS102" t="str">
            <v>Air Products &amp; Chemicals</v>
          </cell>
          <cell r="AT102">
            <v>1</v>
          </cell>
          <cell r="AU102">
            <v>1</v>
          </cell>
          <cell r="AV102">
            <v>2</v>
          </cell>
          <cell r="AW102">
            <v>1</v>
          </cell>
          <cell r="AX102">
            <v>1</v>
          </cell>
          <cell r="AY102">
            <v>2</v>
          </cell>
          <cell r="BA102">
            <v>177</v>
          </cell>
          <cell r="BB102">
            <v>181</v>
          </cell>
          <cell r="BC102">
            <v>149</v>
          </cell>
          <cell r="BD102">
            <v>173</v>
          </cell>
          <cell r="BE102">
            <v>175</v>
          </cell>
          <cell r="BF102">
            <v>167</v>
          </cell>
          <cell r="BG102">
            <v>130</v>
          </cell>
          <cell r="BH102">
            <v>144</v>
          </cell>
          <cell r="BI102">
            <v>173</v>
          </cell>
          <cell r="BJ102">
            <v>181</v>
          </cell>
          <cell r="BK102" t="str">
            <v>Air Products &amp; Chemicals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670.8</v>
          </cell>
          <cell r="BQ102">
            <v>0</v>
          </cell>
          <cell r="BR102">
            <v>0</v>
          </cell>
          <cell r="BS102">
            <v>0</v>
          </cell>
          <cell r="BT102">
            <v>547.99594080068243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-17</v>
          </cell>
          <cell r="CA102">
            <v>0</v>
          </cell>
          <cell r="CB102">
            <v>0</v>
          </cell>
          <cell r="CC102">
            <v>0</v>
          </cell>
          <cell r="CD102">
            <v>-6.2040591993175944</v>
          </cell>
          <cell r="CE102">
            <v>0</v>
          </cell>
          <cell r="CH102">
            <v>8.1332956791866681E-2</v>
          </cell>
          <cell r="CI102">
            <v>0.16269071515000852</v>
          </cell>
          <cell r="CJ102">
            <v>3186.9000000000005</v>
          </cell>
          <cell r="CK102">
            <v>2577.5421807088328</v>
          </cell>
          <cell r="CL102">
            <v>259.2</v>
          </cell>
          <cell r="CM102">
            <v>419.34218070883253</v>
          </cell>
          <cell r="CN102">
            <v>173</v>
          </cell>
          <cell r="CO102">
            <v>-8.1357758358141838E-2</v>
          </cell>
          <cell r="CP102">
            <v>259.27904011156227</v>
          </cell>
          <cell r="CQ102">
            <v>259.27904011156227</v>
          </cell>
        </row>
        <row r="103">
          <cell r="A103" t="str">
            <v>Sempra Energy</v>
          </cell>
          <cell r="B103">
            <v>1318.4078947368421</v>
          </cell>
          <cell r="C103">
            <v>226.20626895854397</v>
          </cell>
          <cell r="D103">
            <v>1328.6235708003519</v>
          </cell>
          <cell r="E103">
            <v>1060.006371779481</v>
          </cell>
          <cell r="F103">
            <v>623.19021134593982</v>
          </cell>
          <cell r="G103">
            <v>806.31105559025605</v>
          </cell>
          <cell r="H103">
            <v>655.66964548757733</v>
          </cell>
          <cell r="I103">
            <v>1135.2302805199884</v>
          </cell>
          <cell r="J103">
            <v>941.48935206162207</v>
          </cell>
          <cell r="K103">
            <v>882.55754475703327</v>
          </cell>
          <cell r="L103">
            <v>4556.4343176211587</v>
          </cell>
          <cell r="M103">
            <v>4421.2578784164771</v>
          </cell>
          <cell r="N103">
            <v>8977.6921960376349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6</v>
          </cell>
          <cell r="T103">
            <v>-328</v>
          </cell>
          <cell r="U103">
            <v>0</v>
          </cell>
          <cell r="V103">
            <v>-49</v>
          </cell>
          <cell r="W103">
            <v>-10</v>
          </cell>
          <cell r="X103">
            <v>-70</v>
          </cell>
          <cell r="Y103">
            <v>6</v>
          </cell>
          <cell r="Z103">
            <v>-457</v>
          </cell>
          <cell r="AA103">
            <v>-451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9.6278790821207761E-3</v>
          </cell>
          <cell r="AG103">
            <v>-0.40679090002045082</v>
          </cell>
          <cell r="AH103">
            <v>0</v>
          </cell>
          <cell r="AI103">
            <v>-4.3163048802359043E-2</v>
          </cell>
          <cell r="AJ103">
            <v>-1.0621469035313618E-2</v>
          </cell>
          <cell r="AK103">
            <v>-7.9314941462849189E-2</v>
          </cell>
          <cell r="AL103">
            <v>1.316819157646171E-3</v>
          </cell>
          <cell r="AM103">
            <v>-0.10336424894620254</v>
          </cell>
          <cell r="AN103">
            <v>-5.023562739197629E-2</v>
          </cell>
          <cell r="AO103" t="str">
            <v>Utilities, gas and electric</v>
          </cell>
          <cell r="AP103">
            <v>27</v>
          </cell>
          <cell r="AQ103">
            <v>9</v>
          </cell>
          <cell r="AR103" t="str">
            <v>AA9</v>
          </cell>
          <cell r="AS103" t="str">
            <v>Sempra Energy</v>
          </cell>
          <cell r="AT103">
            <v>5</v>
          </cell>
          <cell r="AU103">
            <v>4</v>
          </cell>
          <cell r="AV103">
            <v>9</v>
          </cell>
          <cell r="AW103">
            <v>4</v>
          </cell>
          <cell r="AX103">
            <v>3</v>
          </cell>
          <cell r="AY103">
            <v>7</v>
          </cell>
          <cell r="BA103">
            <v>131</v>
          </cell>
          <cell r="BB103">
            <v>278</v>
          </cell>
          <cell r="BC103">
            <v>109</v>
          </cell>
          <cell r="BD103">
            <v>129</v>
          </cell>
          <cell r="BE103">
            <v>181</v>
          </cell>
          <cell r="BF103">
            <v>147</v>
          </cell>
          <cell r="BG103">
            <v>158</v>
          </cell>
          <cell r="BH103">
            <v>101</v>
          </cell>
          <cell r="BI103">
            <v>117</v>
          </cell>
          <cell r="BJ103">
            <v>109</v>
          </cell>
          <cell r="BK103" t="str">
            <v>Sempra Energy</v>
          </cell>
          <cell r="BL103">
            <v>1318.4078947368421</v>
          </cell>
          <cell r="BM103">
            <v>226.20626895854397</v>
          </cell>
          <cell r="BN103">
            <v>1328.6235708003519</v>
          </cell>
          <cell r="BO103">
            <v>1060.006371779481</v>
          </cell>
          <cell r="BP103">
            <v>0</v>
          </cell>
          <cell r="BQ103">
            <v>806.31105559025605</v>
          </cell>
          <cell r="BR103">
            <v>655.66964548757733</v>
          </cell>
          <cell r="BS103">
            <v>1135.2302805199884</v>
          </cell>
          <cell r="BT103">
            <v>941.48935206162207</v>
          </cell>
          <cell r="BU103">
            <v>882.55754475703327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-328</v>
          </cell>
          <cell r="CB103">
            <v>0</v>
          </cell>
          <cell r="CC103">
            <v>-49</v>
          </cell>
          <cell r="CD103">
            <v>-10</v>
          </cell>
          <cell r="CE103">
            <v>-70</v>
          </cell>
          <cell r="CH103">
            <v>1.8529805555618094E-3</v>
          </cell>
          <cell r="CI103">
            <v>-3.5685172236958614E-2</v>
          </cell>
          <cell r="CJ103">
            <v>3238.0264228843171</v>
          </cell>
          <cell r="CK103">
            <v>3614.9468228262208</v>
          </cell>
          <cell r="CL103">
            <v>6</v>
          </cell>
          <cell r="CM103">
            <v>-129</v>
          </cell>
          <cell r="CN103">
            <v>266</v>
          </cell>
          <cell r="CO103">
            <v>3.7538152792520423E-2</v>
          </cell>
          <cell r="CP103">
            <v>0</v>
          </cell>
          <cell r="CQ103">
            <v>-121.54953060844984</v>
          </cell>
        </row>
        <row r="104">
          <cell r="A104" t="str">
            <v>Automatic Data Processing</v>
          </cell>
          <cell r="B104">
            <v>3930.3</v>
          </cell>
          <cell r="C104">
            <v>3361.4</v>
          </cell>
          <cell r="D104">
            <v>2868.3</v>
          </cell>
          <cell r="E104">
            <v>2713.1</v>
          </cell>
          <cell r="F104">
            <v>2474.5</v>
          </cell>
          <cell r="G104">
            <v>1772.2</v>
          </cell>
          <cell r="H104">
            <v>2156.5702539203367</v>
          </cell>
          <cell r="I104">
            <v>1963.7332986136635</v>
          </cell>
          <cell r="J104">
            <v>1863.8327719418392</v>
          </cell>
          <cell r="K104">
            <v>1899.6026233558675</v>
          </cell>
          <cell r="L104">
            <v>15347.6</v>
          </cell>
          <cell r="M104">
            <v>9655.9389478317062</v>
          </cell>
          <cell r="N104">
            <v>25003.538947831708</v>
          </cell>
          <cell r="O104">
            <v>840</v>
          </cell>
          <cell r="P104">
            <v>620.70000000000005</v>
          </cell>
          <cell r="Q104">
            <v>749.3</v>
          </cell>
          <cell r="R104">
            <v>468.3</v>
          </cell>
          <cell r="S104">
            <v>464.3</v>
          </cell>
          <cell r="T104">
            <v>343.8</v>
          </cell>
          <cell r="U104">
            <v>615.29999999999995</v>
          </cell>
          <cell r="V104">
            <v>548.07025392033643</v>
          </cell>
          <cell r="W104">
            <v>519.73329861366346</v>
          </cell>
          <cell r="X104">
            <v>653.20262335586767</v>
          </cell>
          <cell r="Y104">
            <v>3142.6000000000004</v>
          </cell>
          <cell r="Z104">
            <v>2680.1061758898677</v>
          </cell>
          <cell r="AA104">
            <v>5822.7061758898681</v>
          </cell>
          <cell r="AB104">
            <v>0.21372414319517594</v>
          </cell>
          <cell r="AC104">
            <v>0.18465520318914738</v>
          </cell>
          <cell r="AD104">
            <v>0.26123487780218246</v>
          </cell>
          <cell r="AE104">
            <v>0.17260698094430726</v>
          </cell>
          <cell r="AF104">
            <v>0.18763386542735908</v>
          </cell>
          <cell r="AG104">
            <v>0.19399616296129105</v>
          </cell>
          <cell r="AH104">
            <v>0.28531414586725029</v>
          </cell>
          <cell r="AI104">
            <v>0.27909607394611963</v>
          </cell>
          <cell r="AJ104">
            <v>0.27885189403133948</v>
          </cell>
          <cell r="AK104">
            <v>0.34386277178429547</v>
          </cell>
          <cell r="AL104">
            <v>0.20476165654564885</v>
          </cell>
          <cell r="AM104">
            <v>0.27756038955607731</v>
          </cell>
          <cell r="AN104">
            <v>0.23287528169666596</v>
          </cell>
          <cell r="AO104" t="str">
            <v>Miscellaneous Services</v>
          </cell>
          <cell r="AP104">
            <v>18</v>
          </cell>
          <cell r="AQ104">
            <v>11</v>
          </cell>
          <cell r="AR104" t="str">
            <v>R11</v>
          </cell>
          <cell r="AS104" t="str">
            <v>Automatic Data Processing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BA104">
            <v>51</v>
          </cell>
          <cell r="BB104">
            <v>64</v>
          </cell>
          <cell r="BC104">
            <v>61</v>
          </cell>
          <cell r="BD104">
            <v>57</v>
          </cell>
          <cell r="BE104">
            <v>59</v>
          </cell>
          <cell r="BF104">
            <v>75</v>
          </cell>
          <cell r="BG104">
            <v>59</v>
          </cell>
          <cell r="BH104">
            <v>64</v>
          </cell>
          <cell r="BI104">
            <v>60</v>
          </cell>
          <cell r="BJ104">
            <v>56</v>
          </cell>
          <cell r="BK104" t="str">
            <v>Automatic Data Processing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H104">
            <v>0.20167640335280668</v>
          </cell>
          <cell r="CI104">
            <v>0.29634494385845056</v>
          </cell>
          <cell r="CJ104">
            <v>11417.300000000001</v>
          </cell>
          <cell r="CK104">
            <v>7883.7389478317073</v>
          </cell>
          <cell r="CL104">
            <v>2302.6</v>
          </cell>
          <cell r="CM104">
            <v>2336.3061758898675</v>
          </cell>
          <cell r="CN104">
            <v>63</v>
          </cell>
          <cell r="CO104">
            <v>-9.4668540505643883E-2</v>
          </cell>
          <cell r="CP104">
            <v>1080.8591275150879</v>
          </cell>
          <cell r="CQ104">
            <v>1080.8591275150879</v>
          </cell>
        </row>
        <row r="105">
          <cell r="A105" t="str">
            <v>PPL</v>
          </cell>
          <cell r="B105">
            <v>891</v>
          </cell>
          <cell r="C105">
            <v>485</v>
          </cell>
          <cell r="D105">
            <v>878</v>
          </cell>
          <cell r="E105">
            <v>945</v>
          </cell>
          <cell r="F105">
            <v>1110</v>
          </cell>
          <cell r="G105">
            <v>849</v>
          </cell>
          <cell r="H105">
            <v>1442</v>
          </cell>
          <cell r="I105">
            <v>943</v>
          </cell>
          <cell r="J105">
            <v>1127</v>
          </cell>
          <cell r="K105">
            <v>195</v>
          </cell>
          <cell r="L105">
            <v>4309</v>
          </cell>
          <cell r="M105">
            <v>4556</v>
          </cell>
          <cell r="N105">
            <v>8865</v>
          </cell>
          <cell r="O105">
            <v>-2</v>
          </cell>
          <cell r="P105">
            <v>-1</v>
          </cell>
          <cell r="Q105">
            <v>-8</v>
          </cell>
          <cell r="R105">
            <v>-10</v>
          </cell>
          <cell r="S105">
            <v>-19</v>
          </cell>
          <cell r="T105">
            <v>-94.999989999999997</v>
          </cell>
          <cell r="U105">
            <v>-14</v>
          </cell>
          <cell r="V105">
            <v>-26</v>
          </cell>
          <cell r="W105">
            <v>43</v>
          </cell>
          <cell r="X105">
            <v>-75</v>
          </cell>
          <cell r="Y105">
            <v>-40</v>
          </cell>
          <cell r="Z105">
            <v>-166.99999</v>
          </cell>
          <cell r="AA105">
            <v>-206.99999</v>
          </cell>
          <cell r="AB105">
            <v>-2.2446689113355782E-3</v>
          </cell>
          <cell r="AC105">
            <v>-2.0618556701030928E-3</v>
          </cell>
          <cell r="AD105">
            <v>-9.1116173120728925E-3</v>
          </cell>
          <cell r="AE105">
            <v>-1.0582010582010581E-2</v>
          </cell>
          <cell r="AF105">
            <v>-1.7117117117117116E-2</v>
          </cell>
          <cell r="AG105">
            <v>-0.11189633686690223</v>
          </cell>
          <cell r="AH105">
            <v>-9.7087378640776691E-3</v>
          </cell>
          <cell r="AI105">
            <v>-2.7571580063626724E-2</v>
          </cell>
          <cell r="AJ105">
            <v>3.8154392191659274E-2</v>
          </cell>
          <cell r="AK105">
            <v>-0.38461538461538464</v>
          </cell>
          <cell r="AL105">
            <v>-9.2828962636342539E-3</v>
          </cell>
          <cell r="AM105">
            <v>-3.6654958296751534E-2</v>
          </cell>
          <cell r="AN105">
            <v>-2.3350252679075013E-2</v>
          </cell>
          <cell r="AO105" t="str">
            <v>Utilities, gas and electric</v>
          </cell>
          <cell r="AP105">
            <v>27</v>
          </cell>
          <cell r="AQ105">
            <v>10</v>
          </cell>
          <cell r="AR105" t="str">
            <v>AA10</v>
          </cell>
          <cell r="AS105" t="str">
            <v>PPL</v>
          </cell>
          <cell r="AT105">
            <v>4</v>
          </cell>
          <cell r="AU105">
            <v>5</v>
          </cell>
          <cell r="AV105">
            <v>9</v>
          </cell>
          <cell r="AW105">
            <v>3</v>
          </cell>
          <cell r="AX105">
            <v>4</v>
          </cell>
          <cell r="AY105">
            <v>7</v>
          </cell>
          <cell r="BA105">
            <v>181</v>
          </cell>
          <cell r="BB105">
            <v>233</v>
          </cell>
          <cell r="BC105">
            <v>156</v>
          </cell>
          <cell r="BD105">
            <v>142</v>
          </cell>
          <cell r="BE105">
            <v>120</v>
          </cell>
          <cell r="BF105">
            <v>142</v>
          </cell>
          <cell r="BG105">
            <v>88</v>
          </cell>
          <cell r="BH105">
            <v>113</v>
          </cell>
          <cell r="BI105">
            <v>103</v>
          </cell>
          <cell r="BJ105">
            <v>244</v>
          </cell>
          <cell r="BK105" t="str">
            <v>PPL</v>
          </cell>
          <cell r="BL105">
            <v>891</v>
          </cell>
          <cell r="BM105">
            <v>485</v>
          </cell>
          <cell r="BN105">
            <v>878</v>
          </cell>
          <cell r="BO105">
            <v>945</v>
          </cell>
          <cell r="BP105">
            <v>1110</v>
          </cell>
          <cell r="BQ105">
            <v>849</v>
          </cell>
          <cell r="BR105">
            <v>1442</v>
          </cell>
          <cell r="BS105">
            <v>943</v>
          </cell>
          <cell r="BT105">
            <v>0</v>
          </cell>
          <cell r="BU105">
            <v>195</v>
          </cell>
          <cell r="BV105">
            <v>-2</v>
          </cell>
          <cell r="BW105">
            <v>-1</v>
          </cell>
          <cell r="BX105">
            <v>-8</v>
          </cell>
          <cell r="BY105">
            <v>-10</v>
          </cell>
          <cell r="BZ105">
            <v>-19</v>
          </cell>
          <cell r="CA105">
            <v>-94.999989999999997</v>
          </cell>
          <cell r="CB105">
            <v>-14</v>
          </cell>
          <cell r="CC105">
            <v>-26</v>
          </cell>
          <cell r="CD105">
            <v>0</v>
          </cell>
          <cell r="CE105">
            <v>-75</v>
          </cell>
          <cell r="CH105">
            <v>-1.1117612638970159E-2</v>
          </cell>
          <cell r="CI105">
            <v>-1.942271378473159E-2</v>
          </cell>
          <cell r="CJ105">
            <v>3418</v>
          </cell>
          <cell r="CK105">
            <v>3707</v>
          </cell>
          <cell r="CL105">
            <v>-38</v>
          </cell>
          <cell r="CM105">
            <v>-72</v>
          </cell>
          <cell r="CN105">
            <v>253</v>
          </cell>
          <cell r="CO105">
            <v>8.3051011457614312E-3</v>
          </cell>
          <cell r="CP105">
            <v>0</v>
          </cell>
          <cell r="CQ105">
            <v>-28.386835716212573</v>
          </cell>
        </row>
        <row r="106">
          <cell r="A106" t="str">
            <v>BlackRock</v>
          </cell>
          <cell r="B106">
            <v>4613</v>
          </cell>
          <cell r="C106">
            <v>4804</v>
          </cell>
          <cell r="D106">
            <v>3719</v>
          </cell>
          <cell r="E106">
            <v>3657</v>
          </cell>
          <cell r="F106">
            <v>3450.0720922700943</v>
          </cell>
          <cell r="G106">
            <v>3289.5072292335162</v>
          </cell>
          <cell r="H106">
            <v>2788.1703163017032</v>
          </cell>
          <cell r="I106">
            <v>2784.1651513806237</v>
          </cell>
          <cell r="J106">
            <v>2910.338152822344</v>
          </cell>
          <cell r="K106">
            <v>2782.0930591105293</v>
          </cell>
          <cell r="L106">
            <v>20243.072092270093</v>
          </cell>
          <cell r="M106">
            <v>14554.273908848716</v>
          </cell>
          <cell r="N106">
            <v>34797.346001118807</v>
          </cell>
          <cell r="O106">
            <v>255</v>
          </cell>
          <cell r="P106">
            <v>2031</v>
          </cell>
          <cell r="Q106">
            <v>720</v>
          </cell>
          <cell r="R106">
            <v>735</v>
          </cell>
          <cell r="S106">
            <v>605</v>
          </cell>
          <cell r="T106">
            <v>689</v>
          </cell>
          <cell r="U106">
            <v>788.17031630170322</v>
          </cell>
          <cell r="V106">
            <v>850.1651513806238</v>
          </cell>
          <cell r="W106">
            <v>835.338152822344</v>
          </cell>
          <cell r="X106">
            <v>835.09305911052934</v>
          </cell>
          <cell r="Y106">
            <v>4346</v>
          </cell>
          <cell r="Z106">
            <v>3997.7666796152002</v>
          </cell>
          <cell r="AA106">
            <v>8343.7666796152007</v>
          </cell>
          <cell r="AB106">
            <v>5.5278560589637982E-2</v>
          </cell>
          <cell r="AC106">
            <v>0.42277268942547874</v>
          </cell>
          <cell r="AD106">
            <v>0.19360043022317827</v>
          </cell>
          <cell r="AE106">
            <v>0.20098441345365053</v>
          </cell>
          <cell r="AF106">
            <v>0.17535865449174406</v>
          </cell>
          <cell r="AG106">
            <v>0.20945386405505576</v>
          </cell>
          <cell r="AH106">
            <v>0.28268370540116483</v>
          </cell>
          <cell r="AI106">
            <v>0.30535729928199135</v>
          </cell>
          <cell r="AJ106">
            <v>0.28702443116868132</v>
          </cell>
          <cell r="AK106">
            <v>0.3001671911641659</v>
          </cell>
          <cell r="AL106">
            <v>0.21469073370832578</v>
          </cell>
          <cell r="AM106">
            <v>0.27467991221359628</v>
          </cell>
          <cell r="AN106">
            <v>0.2397816971256064</v>
          </cell>
          <cell r="AO106" t="str">
            <v>Financial</v>
          </cell>
          <cell r="AP106">
            <v>7</v>
          </cell>
          <cell r="AQ106">
            <v>19</v>
          </cell>
          <cell r="AR106" t="str">
            <v>G19</v>
          </cell>
          <cell r="AS106" t="str">
            <v>BlackRock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BA106">
            <v>40</v>
          </cell>
          <cell r="BB106">
            <v>41</v>
          </cell>
          <cell r="BC106">
            <v>44</v>
          </cell>
          <cell r="BD106">
            <v>45</v>
          </cell>
          <cell r="BE106">
            <v>41</v>
          </cell>
          <cell r="BF106">
            <v>43</v>
          </cell>
          <cell r="BG106">
            <v>49</v>
          </cell>
          <cell r="BH106">
            <v>49</v>
          </cell>
          <cell r="BI106">
            <v>37</v>
          </cell>
          <cell r="BJ106">
            <v>40</v>
          </cell>
          <cell r="BK106" t="str">
            <v>BlackRock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H106">
            <v>0.26173903586940062</v>
          </cell>
          <cell r="CI106">
            <v>0.29372704945613898</v>
          </cell>
          <cell r="CJ106">
            <v>15630.072092270095</v>
          </cell>
          <cell r="CK106">
            <v>11264.766679615201</v>
          </cell>
          <cell r="CL106">
            <v>4091</v>
          </cell>
          <cell r="CM106">
            <v>3308.7666796152002</v>
          </cell>
          <cell r="CN106">
            <v>121</v>
          </cell>
          <cell r="CO106">
            <v>-3.1988013586738362E-2</v>
          </cell>
          <cell r="CP106">
            <v>499.97495844923588</v>
          </cell>
          <cell r="CQ106">
            <v>499.97495844923588</v>
          </cell>
        </row>
        <row r="107">
          <cell r="A107" t="str">
            <v>DTE Energy</v>
          </cell>
          <cell r="B107">
            <v>1114</v>
          </cell>
          <cell r="C107">
            <v>668</v>
          </cell>
          <cell r="D107">
            <v>1531</v>
          </cell>
          <cell r="E107">
            <v>1317</v>
          </cell>
          <cell r="F107">
            <v>1215</v>
          </cell>
          <cell r="G107">
            <v>1286</v>
          </cell>
          <cell r="H107">
            <v>1098</v>
          </cell>
          <cell r="I107">
            <v>954</v>
          </cell>
          <cell r="J107">
            <v>1251</v>
          </cell>
          <cell r="K107">
            <v>906</v>
          </cell>
          <cell r="L107">
            <v>5845</v>
          </cell>
          <cell r="M107">
            <v>5495</v>
          </cell>
          <cell r="N107">
            <v>11340</v>
          </cell>
          <cell r="O107">
            <v>-13</v>
          </cell>
          <cell r="P107">
            <v>-33</v>
          </cell>
          <cell r="Q107">
            <v>-247</v>
          </cell>
          <cell r="R107">
            <v>-184</v>
          </cell>
          <cell r="S107">
            <v>-17</v>
          </cell>
          <cell r="T107">
            <v>-22</v>
          </cell>
          <cell r="U107">
            <v>-1</v>
          </cell>
          <cell r="V107">
            <v>-3</v>
          </cell>
          <cell r="W107">
            <v>-16</v>
          </cell>
          <cell r="X107">
            <v>74</v>
          </cell>
          <cell r="Y107">
            <v>-494</v>
          </cell>
          <cell r="Z107">
            <v>32</v>
          </cell>
          <cell r="AA107">
            <v>-462</v>
          </cell>
          <cell r="AB107">
            <v>-1.1669658886894075E-2</v>
          </cell>
          <cell r="AC107">
            <v>-4.940119760479042E-2</v>
          </cell>
          <cell r="AD107">
            <v>-0.16133246244284782</v>
          </cell>
          <cell r="AE107">
            <v>-0.13971146545178437</v>
          </cell>
          <cell r="AF107">
            <v>-1.3991769547325103E-2</v>
          </cell>
          <cell r="AG107">
            <v>-1.7107309486780714E-2</v>
          </cell>
          <cell r="AH107">
            <v>-9.1074681238615665E-4</v>
          </cell>
          <cell r="AI107">
            <v>-3.1446540880503146E-3</v>
          </cell>
          <cell r="AJ107">
            <v>-1.2789768185451638E-2</v>
          </cell>
          <cell r="AK107">
            <v>8.1677704194260486E-2</v>
          </cell>
          <cell r="AL107">
            <v>-8.451668092386655E-2</v>
          </cell>
          <cell r="AM107">
            <v>5.8234758871701549E-3</v>
          </cell>
          <cell r="AN107">
            <v>-4.0740740740740744E-2</v>
          </cell>
          <cell r="AO107" t="str">
            <v>Utilities, gas and electric</v>
          </cell>
          <cell r="AP107">
            <v>27</v>
          </cell>
          <cell r="AQ107">
            <v>11</v>
          </cell>
          <cell r="AR107" t="str">
            <v>AA11</v>
          </cell>
          <cell r="AS107" t="str">
            <v>DTE Energy</v>
          </cell>
          <cell r="AT107">
            <v>4</v>
          </cell>
          <cell r="AU107">
            <v>5</v>
          </cell>
          <cell r="AV107">
            <v>9</v>
          </cell>
          <cell r="AW107">
            <v>3</v>
          </cell>
          <cell r="AX107">
            <v>4</v>
          </cell>
          <cell r="AY107">
            <v>7</v>
          </cell>
          <cell r="BA107">
            <v>157</v>
          </cell>
          <cell r="BB107">
            <v>211</v>
          </cell>
          <cell r="BC107">
            <v>98</v>
          </cell>
          <cell r="BD107">
            <v>111</v>
          </cell>
          <cell r="BE107">
            <v>114</v>
          </cell>
          <cell r="BF107">
            <v>100</v>
          </cell>
          <cell r="BG107">
            <v>108</v>
          </cell>
          <cell r="BH107">
            <v>111</v>
          </cell>
          <cell r="BI107">
            <v>94</v>
          </cell>
          <cell r="BJ107">
            <v>106</v>
          </cell>
          <cell r="BK107" t="str">
            <v>DTE Energy</v>
          </cell>
          <cell r="BL107">
            <v>1114</v>
          </cell>
          <cell r="BM107">
            <v>668</v>
          </cell>
          <cell r="BN107">
            <v>1531</v>
          </cell>
          <cell r="BO107">
            <v>1317</v>
          </cell>
          <cell r="BP107">
            <v>1215</v>
          </cell>
          <cell r="BQ107">
            <v>1286</v>
          </cell>
          <cell r="BR107">
            <v>1098</v>
          </cell>
          <cell r="BS107">
            <v>954</v>
          </cell>
          <cell r="BT107">
            <v>1251</v>
          </cell>
          <cell r="BU107">
            <v>0</v>
          </cell>
          <cell r="BV107">
            <v>-13</v>
          </cell>
          <cell r="BW107">
            <v>-33</v>
          </cell>
          <cell r="BX107">
            <v>-247</v>
          </cell>
          <cell r="BY107">
            <v>-184</v>
          </cell>
          <cell r="BZ107">
            <v>-17</v>
          </cell>
          <cell r="CA107">
            <v>-22</v>
          </cell>
          <cell r="CB107">
            <v>-1</v>
          </cell>
          <cell r="CC107">
            <v>-3</v>
          </cell>
          <cell r="CD107">
            <v>-16</v>
          </cell>
          <cell r="CE107">
            <v>0</v>
          </cell>
          <cell r="CH107">
            <v>-0.10166983724371169</v>
          </cell>
          <cell r="CI107">
            <v>1.2829650748396294E-2</v>
          </cell>
          <cell r="CJ107">
            <v>4731</v>
          </cell>
          <cell r="CK107">
            <v>4209</v>
          </cell>
          <cell r="CL107">
            <v>-481</v>
          </cell>
          <cell r="CM107">
            <v>54</v>
          </cell>
          <cell r="CN107">
            <v>115</v>
          </cell>
          <cell r="CO107">
            <v>-0.11449948799210799</v>
          </cell>
          <cell r="CP107">
            <v>541.69707769066292</v>
          </cell>
          <cell r="CQ107">
            <v>541.69707769066292</v>
          </cell>
        </row>
        <row r="108">
          <cell r="A108" t="str">
            <v>Reinsurance Group of America</v>
          </cell>
          <cell r="B108">
            <v>399</v>
          </cell>
          <cell r="C108">
            <v>327</v>
          </cell>
          <cell r="D108">
            <v>79</v>
          </cell>
          <cell r="E108">
            <v>871</v>
          </cell>
          <cell r="F108">
            <v>626.197</v>
          </cell>
          <cell r="G108">
            <v>870.53200000000004</v>
          </cell>
          <cell r="H108">
            <v>758.49599999999998</v>
          </cell>
          <cell r="I108">
            <v>493.32799999999997</v>
          </cell>
          <cell r="J108">
            <v>768.85699999999997</v>
          </cell>
          <cell r="K108">
            <v>473.22300000000001</v>
          </cell>
          <cell r="L108">
            <v>2302.1970000000001</v>
          </cell>
          <cell r="M108">
            <v>3364.4359999999997</v>
          </cell>
          <cell r="N108">
            <v>5666.6329999999998</v>
          </cell>
          <cell r="O108">
            <v>-12</v>
          </cell>
          <cell r="P108">
            <v>80</v>
          </cell>
          <cell r="Q108">
            <v>62</v>
          </cell>
          <cell r="R108">
            <v>-9</v>
          </cell>
          <cell r="S108">
            <v>68.430999999999997</v>
          </cell>
          <cell r="T108">
            <v>131.108</v>
          </cell>
          <cell r="U108">
            <v>0.85799999999999998</v>
          </cell>
          <cell r="V108">
            <v>-1.375</v>
          </cell>
          <cell r="W108">
            <v>21.506</v>
          </cell>
          <cell r="X108">
            <v>-51.956000000000003</v>
          </cell>
          <cell r="Y108">
            <v>189.43099999999998</v>
          </cell>
          <cell r="Z108">
            <v>100.14100000000001</v>
          </cell>
          <cell r="AA108">
            <v>289.572</v>
          </cell>
          <cell r="AB108">
            <v>-3.007518796992481E-2</v>
          </cell>
          <cell r="AC108">
            <v>0.24464831804281345</v>
          </cell>
          <cell r="AD108">
            <v>0.78481012658227844</v>
          </cell>
          <cell r="AE108">
            <v>-1.0332950631458095E-2</v>
          </cell>
          <cell r="AF108">
            <v>0.10928030635726456</v>
          </cell>
          <cell r="AG108">
            <v>0.15060675540933591</v>
          </cell>
          <cell r="AH108">
            <v>1.1311859258321731E-3</v>
          </cell>
          <cell r="AI108">
            <v>-2.7871922939707457E-3</v>
          </cell>
          <cell r="AJ108">
            <v>2.79713912990322E-2</v>
          </cell>
          <cell r="AK108">
            <v>-0.10979178949459346</v>
          </cell>
          <cell r="AL108">
            <v>8.2282706475596989E-2</v>
          </cell>
          <cell r="AM108">
            <v>2.976457272481926E-2</v>
          </cell>
          <cell r="AN108">
            <v>5.1101244777983681E-2</v>
          </cell>
          <cell r="AO108" t="str">
            <v>Financial</v>
          </cell>
          <cell r="AP108">
            <v>7</v>
          </cell>
          <cell r="AQ108">
            <v>20</v>
          </cell>
          <cell r="AR108" t="str">
            <v>G20</v>
          </cell>
          <cell r="AS108" t="str">
            <v>Reinsurance Group of America</v>
          </cell>
          <cell r="AT108">
            <v>2</v>
          </cell>
          <cell r="AU108">
            <v>2</v>
          </cell>
          <cell r="AV108">
            <v>4</v>
          </cell>
          <cell r="AW108">
            <v>2</v>
          </cell>
          <cell r="AX108">
            <v>1</v>
          </cell>
          <cell r="AY108">
            <v>3</v>
          </cell>
          <cell r="BA108">
            <v>248</v>
          </cell>
          <cell r="BB108">
            <v>266</v>
          </cell>
          <cell r="BC108">
            <v>289</v>
          </cell>
          <cell r="BD108">
            <v>147</v>
          </cell>
          <cell r="BE108">
            <v>180</v>
          </cell>
          <cell r="BF108">
            <v>139</v>
          </cell>
          <cell r="BG108">
            <v>142</v>
          </cell>
          <cell r="BH108">
            <v>186</v>
          </cell>
          <cell r="BI108">
            <v>133</v>
          </cell>
          <cell r="BJ108">
            <v>172</v>
          </cell>
          <cell r="BK108" t="str">
            <v>Reinsurance Group of America</v>
          </cell>
          <cell r="BL108">
            <v>399</v>
          </cell>
          <cell r="BM108">
            <v>0</v>
          </cell>
          <cell r="BN108">
            <v>0</v>
          </cell>
          <cell r="BO108">
            <v>871</v>
          </cell>
          <cell r="BP108">
            <v>0</v>
          </cell>
          <cell r="BQ108">
            <v>0</v>
          </cell>
          <cell r="BR108">
            <v>0</v>
          </cell>
          <cell r="BS108">
            <v>493.32799999999997</v>
          </cell>
          <cell r="BT108">
            <v>0</v>
          </cell>
          <cell r="BU108">
            <v>473.22300000000001</v>
          </cell>
          <cell r="BV108">
            <v>-12</v>
          </cell>
          <cell r="BW108">
            <v>0</v>
          </cell>
          <cell r="BX108">
            <v>0</v>
          </cell>
          <cell r="BY108">
            <v>-9</v>
          </cell>
          <cell r="BZ108">
            <v>0</v>
          </cell>
          <cell r="CA108">
            <v>0</v>
          </cell>
          <cell r="CB108">
            <v>0</v>
          </cell>
          <cell r="CC108">
            <v>-1.375</v>
          </cell>
          <cell r="CD108">
            <v>0</v>
          </cell>
          <cell r="CE108">
            <v>-51.956000000000003</v>
          </cell>
          <cell r="CH108">
            <v>0.10583822904302601</v>
          </cell>
          <cell r="CI108">
            <v>-1.241707780251365E-2</v>
          </cell>
          <cell r="CJ108">
            <v>1903.1970000000001</v>
          </cell>
          <cell r="CK108">
            <v>2493.904</v>
          </cell>
          <cell r="CL108">
            <v>201.43099999999998</v>
          </cell>
          <cell r="CM108">
            <v>-30.967000000000002</v>
          </cell>
          <cell r="CN108">
            <v>277</v>
          </cell>
          <cell r="CO108">
            <v>0.11825530684553966</v>
          </cell>
          <cell r="CP108">
            <v>0</v>
          </cell>
          <cell r="CQ108">
            <v>-225.06314522251054</v>
          </cell>
        </row>
        <row r="109">
          <cell r="A109" t="str">
            <v>Discover Financial Services</v>
          </cell>
          <cell r="B109">
            <v>5982</v>
          </cell>
          <cell r="C109">
            <v>5456</v>
          </cell>
          <cell r="D109">
            <v>6119</v>
          </cell>
          <cell r="E109">
            <v>4002</v>
          </cell>
          <cell r="F109">
            <v>3811</v>
          </cell>
          <cell r="G109">
            <v>3895</v>
          </cell>
          <cell r="H109">
            <v>3805</v>
          </cell>
          <cell r="I109">
            <v>3592</v>
          </cell>
          <cell r="J109">
            <v>3625</v>
          </cell>
          <cell r="K109">
            <v>3693</v>
          </cell>
          <cell r="L109">
            <v>25370</v>
          </cell>
          <cell r="M109">
            <v>18610</v>
          </cell>
          <cell r="N109">
            <v>43980</v>
          </cell>
          <cell r="O109">
            <v>1465</v>
          </cell>
          <cell r="P109">
            <v>1084</v>
          </cell>
          <cell r="Q109">
            <v>807</v>
          </cell>
          <cell r="R109">
            <v>836</v>
          </cell>
          <cell r="S109">
            <v>839</v>
          </cell>
          <cell r="T109">
            <v>1056</v>
          </cell>
          <cell r="U109">
            <v>1066</v>
          </cell>
          <cell r="V109">
            <v>1245</v>
          </cell>
          <cell r="W109">
            <v>1215</v>
          </cell>
          <cell r="X109">
            <v>1059</v>
          </cell>
          <cell r="Y109">
            <v>5031</v>
          </cell>
          <cell r="Z109">
            <v>5641</v>
          </cell>
          <cell r="AA109">
            <v>10672</v>
          </cell>
          <cell r="AB109">
            <v>0.24490137077900367</v>
          </cell>
          <cell r="AC109">
            <v>0.19868035190615835</v>
          </cell>
          <cell r="AD109">
            <v>0.13188429481941494</v>
          </cell>
          <cell r="AE109">
            <v>0.20889555222388806</v>
          </cell>
          <cell r="AF109">
            <v>0.22015219102597744</v>
          </cell>
          <cell r="AG109">
            <v>0.27111681643132218</v>
          </cell>
          <cell r="AH109">
            <v>0.28015768725361367</v>
          </cell>
          <cell r="AI109">
            <v>0.34660356347438753</v>
          </cell>
          <cell r="AJ109">
            <v>0.33517241379310347</v>
          </cell>
          <cell r="AK109">
            <v>0.28675873273761171</v>
          </cell>
          <cell r="AL109">
            <v>0.19830508474576272</v>
          </cell>
          <cell r="AM109">
            <v>0.30311660397635681</v>
          </cell>
          <cell r="AN109">
            <v>0.24265575261482492</v>
          </cell>
          <cell r="AO109" t="str">
            <v>Financial</v>
          </cell>
          <cell r="AP109">
            <v>7</v>
          </cell>
          <cell r="AQ109">
            <v>21</v>
          </cell>
          <cell r="AR109" t="str">
            <v>G21</v>
          </cell>
          <cell r="AS109" t="str">
            <v>Discover Financial Services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BA109">
            <v>30</v>
          </cell>
          <cell r="BB109">
            <v>38</v>
          </cell>
          <cell r="BC109">
            <v>25</v>
          </cell>
          <cell r="BD109">
            <v>37</v>
          </cell>
          <cell r="BE109">
            <v>35</v>
          </cell>
          <cell r="BF109">
            <v>33</v>
          </cell>
          <cell r="BG109">
            <v>35</v>
          </cell>
          <cell r="BH109">
            <v>32</v>
          </cell>
          <cell r="BI109">
            <v>25</v>
          </cell>
          <cell r="BJ109">
            <v>24</v>
          </cell>
          <cell r="BK109" t="str">
            <v>Discover Financial Services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H109">
            <v>0.18392820301217247</v>
          </cell>
          <cell r="CI109">
            <v>0.31158681617397216</v>
          </cell>
          <cell r="CJ109">
            <v>19388</v>
          </cell>
          <cell r="CK109">
            <v>14715</v>
          </cell>
          <cell r="CL109">
            <v>3566</v>
          </cell>
          <cell r="CM109">
            <v>4585</v>
          </cell>
          <cell r="CN109">
            <v>28</v>
          </cell>
          <cell r="CO109">
            <v>-0.12765861316179969</v>
          </cell>
          <cell r="CP109">
            <v>2475.0451919809725</v>
          </cell>
          <cell r="CQ109">
            <v>2475.0451919809725</v>
          </cell>
        </row>
        <row r="110">
          <cell r="A110" t="str">
            <v>Regions Financial</v>
          </cell>
          <cell r="B110">
            <v>2760</v>
          </cell>
          <cell r="C110">
            <v>3142</v>
          </cell>
          <cell r="D110">
            <v>1248</v>
          </cell>
          <cell r="E110">
            <v>1923</v>
          </cell>
          <cell r="F110">
            <v>1926</v>
          </cell>
          <cell r="G110">
            <v>1841</v>
          </cell>
          <cell r="H110">
            <v>1651</v>
          </cell>
          <cell r="I110">
            <v>1523</v>
          </cell>
          <cell r="J110">
            <v>1584</v>
          </cell>
          <cell r="K110">
            <v>1568</v>
          </cell>
          <cell r="L110">
            <v>10999</v>
          </cell>
          <cell r="M110">
            <v>8167</v>
          </cell>
          <cell r="N110">
            <v>19166</v>
          </cell>
          <cell r="O110">
            <v>493</v>
          </cell>
          <cell r="P110">
            <v>456</v>
          </cell>
          <cell r="Q110">
            <v>312</v>
          </cell>
          <cell r="R110">
            <v>279</v>
          </cell>
          <cell r="S110">
            <v>175</v>
          </cell>
          <cell r="T110">
            <v>376</v>
          </cell>
          <cell r="U110">
            <v>444</v>
          </cell>
          <cell r="V110">
            <v>293</v>
          </cell>
          <cell r="W110">
            <v>269</v>
          </cell>
          <cell r="X110">
            <v>88</v>
          </cell>
          <cell r="Y110">
            <v>1715</v>
          </cell>
          <cell r="Z110">
            <v>1470</v>
          </cell>
          <cell r="AA110">
            <v>3185</v>
          </cell>
          <cell r="AB110">
            <v>0.17862318840579711</v>
          </cell>
          <cell r="AC110">
            <v>0.14513049013367282</v>
          </cell>
          <cell r="AD110">
            <v>0.25</v>
          </cell>
          <cell r="AE110">
            <v>0.14508580343213728</v>
          </cell>
          <cell r="AF110">
            <v>9.0861889927310494E-2</v>
          </cell>
          <cell r="AG110">
            <v>0.2042368278109723</v>
          </cell>
          <cell r="AH110">
            <v>0.26892792247122954</v>
          </cell>
          <cell r="AI110">
            <v>0.19238345370978333</v>
          </cell>
          <cell r="AJ110">
            <v>0.16982323232323232</v>
          </cell>
          <cell r="AK110">
            <v>5.6122448979591837E-2</v>
          </cell>
          <cell r="AL110">
            <v>0.15592326575143195</v>
          </cell>
          <cell r="AM110">
            <v>0.1799926533610873</v>
          </cell>
          <cell r="AN110">
            <v>0.16617969320672024</v>
          </cell>
          <cell r="AO110" t="str">
            <v>Financial</v>
          </cell>
          <cell r="AP110">
            <v>7</v>
          </cell>
          <cell r="AQ110">
            <v>22</v>
          </cell>
          <cell r="AR110" t="str">
            <v>G22</v>
          </cell>
          <cell r="AS110" t="str">
            <v>Regions Financial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BA110">
            <v>73</v>
          </cell>
          <cell r="BB110">
            <v>70</v>
          </cell>
          <cell r="BC110">
            <v>115</v>
          </cell>
          <cell r="BD110">
            <v>79</v>
          </cell>
          <cell r="BE110">
            <v>79</v>
          </cell>
          <cell r="BF110">
            <v>71</v>
          </cell>
          <cell r="BG110">
            <v>75</v>
          </cell>
          <cell r="BH110">
            <v>82</v>
          </cell>
          <cell r="BI110">
            <v>75</v>
          </cell>
          <cell r="BJ110">
            <v>70</v>
          </cell>
          <cell r="BK110" t="str">
            <v>Regions Financial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H110">
            <v>0.14831897074887729</v>
          </cell>
          <cell r="CI110">
            <v>0.17293708504584254</v>
          </cell>
          <cell r="CJ110">
            <v>8239</v>
          </cell>
          <cell r="CK110">
            <v>6326</v>
          </cell>
          <cell r="CL110">
            <v>1222</v>
          </cell>
          <cell r="CM110">
            <v>1094</v>
          </cell>
          <cell r="CN110">
            <v>193</v>
          </cell>
          <cell r="CO110">
            <v>-2.4618114296965254E-2</v>
          </cell>
          <cell r="CP110">
            <v>202.82864369269674</v>
          </cell>
          <cell r="CQ110">
            <v>202.82864369269674</v>
          </cell>
        </row>
        <row r="111">
          <cell r="A111" t="str">
            <v>Kinder Morgan</v>
          </cell>
          <cell r="B111">
            <v>3227</v>
          </cell>
          <cell r="C111">
            <v>2140</v>
          </cell>
          <cell r="D111">
            <v>2193</v>
          </cell>
          <cell r="E111">
            <v>2937.2857142857142</v>
          </cell>
          <cell r="F111">
            <v>2370.1904761904761</v>
          </cell>
          <cell r="G111">
            <v>1952</v>
          </cell>
          <cell r="H111">
            <v>2301.5498544953284</v>
          </cell>
          <cell r="I111">
            <v>1507.8902312018329</v>
          </cell>
          <cell r="J111">
            <v>1488</v>
          </cell>
          <cell r="K111">
            <v>1572</v>
          </cell>
          <cell r="L111">
            <v>12867.476190476191</v>
          </cell>
          <cell r="M111">
            <v>8821.4400856971606</v>
          </cell>
          <cell r="N111">
            <v>21688.916276173353</v>
          </cell>
          <cell r="O111">
            <v>0</v>
          </cell>
          <cell r="P111">
            <v>0</v>
          </cell>
          <cell r="Q111">
            <v>-20</v>
          </cell>
          <cell r="R111">
            <v>-2</v>
          </cell>
          <cell r="S111">
            <v>-22</v>
          </cell>
          <cell r="T111">
            <v>-139</v>
          </cell>
          <cell r="U111">
            <v>-148</v>
          </cell>
          <cell r="V111">
            <v>-125</v>
          </cell>
          <cell r="W111">
            <v>-16</v>
          </cell>
          <cell r="X111">
            <v>57</v>
          </cell>
          <cell r="Y111">
            <v>-44</v>
          </cell>
          <cell r="Z111">
            <v>-371</v>
          </cell>
          <cell r="AA111">
            <v>-415</v>
          </cell>
          <cell r="AB111">
            <v>0</v>
          </cell>
          <cell r="AC111">
            <v>0</v>
          </cell>
          <cell r="AD111">
            <v>-9.1199270405836752E-3</v>
          </cell>
          <cell r="AE111">
            <v>-6.8090073440007788E-4</v>
          </cell>
          <cell r="AF111">
            <v>-9.2819544340418687E-3</v>
          </cell>
          <cell r="AG111">
            <v>-7.1209016393442626E-2</v>
          </cell>
          <cell r="AH111">
            <v>-6.4304494517435792E-2</v>
          </cell>
          <cell r="AI111">
            <v>-8.2897280858681158E-2</v>
          </cell>
          <cell r="AJ111">
            <v>-1.0752688172043012E-2</v>
          </cell>
          <cell r="AK111">
            <v>3.6259541984732822E-2</v>
          </cell>
          <cell r="AL111">
            <v>-3.4194739783211269E-3</v>
          </cell>
          <cell r="AM111">
            <v>-4.2056625267061457E-2</v>
          </cell>
          <cell r="AN111">
            <v>-1.9134197150085536E-2</v>
          </cell>
          <cell r="AO111" t="str">
            <v>Oil, gas &amp; pipelines</v>
          </cell>
          <cell r="AP111">
            <v>21</v>
          </cell>
          <cell r="AQ111">
            <v>3</v>
          </cell>
          <cell r="AR111" t="str">
            <v>U3</v>
          </cell>
          <cell r="AS111" t="str">
            <v>Kinder Morgan</v>
          </cell>
          <cell r="AT111">
            <v>4</v>
          </cell>
          <cell r="AU111">
            <v>5</v>
          </cell>
          <cell r="AV111">
            <v>9</v>
          </cell>
          <cell r="AW111">
            <v>3</v>
          </cell>
          <cell r="AX111">
            <v>4</v>
          </cell>
          <cell r="AY111">
            <v>7</v>
          </cell>
          <cell r="BA111">
            <v>60</v>
          </cell>
          <cell r="BB111">
            <v>97</v>
          </cell>
          <cell r="BC111">
            <v>76</v>
          </cell>
          <cell r="BD111">
            <v>55</v>
          </cell>
          <cell r="BE111">
            <v>61</v>
          </cell>
          <cell r="BF111">
            <v>67</v>
          </cell>
          <cell r="BG111">
            <v>57</v>
          </cell>
          <cell r="BH111">
            <v>83</v>
          </cell>
          <cell r="BI111">
            <v>82</v>
          </cell>
          <cell r="BJ111">
            <v>69</v>
          </cell>
          <cell r="BK111" t="str">
            <v>Kinder Morgan</v>
          </cell>
          <cell r="BL111">
            <v>3227</v>
          </cell>
          <cell r="BM111">
            <v>2140</v>
          </cell>
          <cell r="BN111">
            <v>2193</v>
          </cell>
          <cell r="BO111">
            <v>2937.2857142857142</v>
          </cell>
          <cell r="BP111">
            <v>2370.1904761904761</v>
          </cell>
          <cell r="BQ111">
            <v>1952</v>
          </cell>
          <cell r="BR111">
            <v>2301.5498544953284</v>
          </cell>
          <cell r="BS111">
            <v>1507.8902312018329</v>
          </cell>
          <cell r="BT111">
            <v>1488</v>
          </cell>
          <cell r="BU111">
            <v>0</v>
          </cell>
          <cell r="BV111">
            <v>0</v>
          </cell>
          <cell r="BW111">
            <v>0</v>
          </cell>
          <cell r="BX111">
            <v>-20</v>
          </cell>
          <cell r="BY111">
            <v>-2</v>
          </cell>
          <cell r="BZ111">
            <v>-22</v>
          </cell>
          <cell r="CA111">
            <v>-139</v>
          </cell>
          <cell r="CB111">
            <v>-148</v>
          </cell>
          <cell r="CC111">
            <v>-125</v>
          </cell>
          <cell r="CD111">
            <v>-16</v>
          </cell>
          <cell r="CE111">
            <v>0</v>
          </cell>
          <cell r="CH111">
            <v>-4.5640898987404296E-3</v>
          </cell>
          <cell r="CI111">
            <v>-3.377276708229051E-2</v>
          </cell>
          <cell r="CJ111">
            <v>9640.4761904761908</v>
          </cell>
          <cell r="CK111">
            <v>6869.4400856971615</v>
          </cell>
          <cell r="CL111">
            <v>-44</v>
          </cell>
          <cell r="CM111">
            <v>-232</v>
          </cell>
          <cell r="CN111">
            <v>283</v>
          </cell>
          <cell r="CO111">
            <v>2.920867718355008E-2</v>
          </cell>
          <cell r="CP111">
            <v>0</v>
          </cell>
          <cell r="CQ111">
            <v>-281.58555694331972</v>
          </cell>
        </row>
        <row r="112">
          <cell r="A112" t="str">
            <v>Republic Services</v>
          </cell>
          <cell r="B112">
            <v>1749.5</v>
          </cell>
          <cell r="C112">
            <v>1507.8</v>
          </cell>
          <cell r="D112">
            <v>1099.1000000000001</v>
          </cell>
          <cell r="E112">
            <v>1254.5</v>
          </cell>
          <cell r="F112">
            <v>1274</v>
          </cell>
          <cell r="G112">
            <v>1233.6999999999998</v>
          </cell>
          <cell r="H112">
            <v>932.90291970802923</v>
          </cell>
          <cell r="I112">
            <v>1158.970512254622</v>
          </cell>
          <cell r="J112">
            <v>846.34390619939688</v>
          </cell>
          <cell r="K112">
            <v>816.55740547853691</v>
          </cell>
          <cell r="L112">
            <v>6884.9000000000005</v>
          </cell>
          <cell r="M112">
            <v>4988.4747436405842</v>
          </cell>
          <cell r="N112">
            <v>11873.374743640585</v>
          </cell>
          <cell r="O112">
            <v>72.400000000000006</v>
          </cell>
          <cell r="P112">
            <v>234.9</v>
          </cell>
          <cell r="Q112">
            <v>71.7</v>
          </cell>
          <cell r="R112">
            <v>46.1</v>
          </cell>
          <cell r="S112">
            <v>128.9</v>
          </cell>
          <cell r="T112">
            <v>354.3</v>
          </cell>
          <cell r="U112">
            <v>290.30291970802921</v>
          </cell>
          <cell r="V112">
            <v>330.57051225462197</v>
          </cell>
          <cell r="W112">
            <v>324.54390619939699</v>
          </cell>
          <cell r="X112">
            <v>286.45740547853688</v>
          </cell>
          <cell r="Y112">
            <v>554</v>
          </cell>
          <cell r="Z112">
            <v>1586.1747436405851</v>
          </cell>
          <cell r="AA112">
            <v>2140.1747436405849</v>
          </cell>
          <cell r="AB112">
            <v>4.1383252357816522E-2</v>
          </cell>
          <cell r="AC112">
            <v>0.1557898925586948</v>
          </cell>
          <cell r="AD112">
            <v>6.5235192430170133E-2</v>
          </cell>
          <cell r="AE112">
            <v>3.6747708250298924E-2</v>
          </cell>
          <cell r="AF112">
            <v>0.10117739403453689</v>
          </cell>
          <cell r="AG112">
            <v>0.28718489097835781</v>
          </cell>
          <cell r="AH112">
            <v>0.31118234660353017</v>
          </cell>
          <cell r="AI112">
            <v>0.28522771611465875</v>
          </cell>
          <cell r="AJ112">
            <v>0.38346575644030823</v>
          </cell>
          <cell r="AK112">
            <v>0.35081110471426175</v>
          </cell>
          <cell r="AL112">
            <v>8.0465947217824504E-2</v>
          </cell>
          <cell r="AM112">
            <v>0.31796788099662632</v>
          </cell>
          <cell r="AN112">
            <v>0.18024991123832498</v>
          </cell>
          <cell r="AO112" t="str">
            <v>Miscellaneous services</v>
          </cell>
          <cell r="AP112">
            <v>18</v>
          </cell>
          <cell r="AQ112">
            <v>12</v>
          </cell>
          <cell r="AR112" t="str">
            <v>R12</v>
          </cell>
          <cell r="AS112" t="str">
            <v>Republic Services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BA112">
            <v>111</v>
          </cell>
          <cell r="BB112">
            <v>125</v>
          </cell>
          <cell r="BC112">
            <v>128</v>
          </cell>
          <cell r="BD112">
            <v>117</v>
          </cell>
          <cell r="BE112">
            <v>109</v>
          </cell>
          <cell r="BF112">
            <v>103</v>
          </cell>
          <cell r="BG112">
            <v>123</v>
          </cell>
          <cell r="BH112">
            <v>96</v>
          </cell>
          <cell r="BI112">
            <v>126</v>
          </cell>
          <cell r="BJ112">
            <v>116</v>
          </cell>
          <cell r="BK112" t="str">
            <v>Republic Services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H112">
            <v>9.378042606223469E-2</v>
          </cell>
          <cell r="CI112">
            <v>0.32808219606968331</v>
          </cell>
          <cell r="CJ112">
            <v>5135.3999999999996</v>
          </cell>
          <cell r="CK112">
            <v>3754.7747436405848</v>
          </cell>
          <cell r="CL112">
            <v>481.6</v>
          </cell>
          <cell r="CM112">
            <v>1231.8747436405852</v>
          </cell>
          <cell r="CN112">
            <v>55</v>
          </cell>
          <cell r="CO112">
            <v>-0.23430177000744862</v>
          </cell>
          <cell r="CP112">
            <v>1203.2333096962516</v>
          </cell>
          <cell r="CQ112">
            <v>1203.2333096962516</v>
          </cell>
        </row>
        <row r="113">
          <cell r="A113" t="str">
            <v>Visa</v>
          </cell>
          <cell r="B113">
            <v>11420</v>
          </cell>
          <cell r="C113">
            <v>11002</v>
          </cell>
          <cell r="D113">
            <v>8677</v>
          </cell>
          <cell r="E113">
            <v>9062</v>
          </cell>
          <cell r="F113">
            <v>8321</v>
          </cell>
          <cell r="G113">
            <v>8150</v>
          </cell>
          <cell r="H113">
            <v>5625.899090828374</v>
          </cell>
          <cell r="I113">
            <v>6628.5321211044993</v>
          </cell>
          <cell r="J113">
            <v>7369.5701297548203</v>
          </cell>
          <cell r="K113">
            <v>1681.8021066872968</v>
          </cell>
          <cell r="L113">
            <v>48482</v>
          </cell>
          <cell r="M113">
            <v>29455.803448374994</v>
          </cell>
          <cell r="N113">
            <v>77937.803448374994</v>
          </cell>
          <cell r="O113">
            <v>2166</v>
          </cell>
          <cell r="P113">
            <v>1943</v>
          </cell>
          <cell r="Q113">
            <v>1662</v>
          </cell>
          <cell r="R113">
            <v>1504</v>
          </cell>
          <cell r="S113">
            <v>1672</v>
          </cell>
          <cell r="T113">
            <v>2377</v>
          </cell>
          <cell r="U113">
            <v>2197.8990908283745</v>
          </cell>
          <cell r="V113">
            <v>1921.5321211044991</v>
          </cell>
          <cell r="W113">
            <v>2278.5701297548203</v>
          </cell>
          <cell r="X113">
            <v>506.80210668729677</v>
          </cell>
          <cell r="Y113">
            <v>8947</v>
          </cell>
          <cell r="Z113">
            <v>9281.8034483749907</v>
          </cell>
          <cell r="AA113">
            <v>18228.803448374991</v>
          </cell>
          <cell r="AB113">
            <v>0.18966725043782837</v>
          </cell>
          <cell r="AC113">
            <v>0.17660425377204145</v>
          </cell>
          <cell r="AD113">
            <v>0.191540855134263</v>
          </cell>
          <cell r="AE113">
            <v>0.16596777753255351</v>
          </cell>
          <cell r="AF113">
            <v>0.20093738733325323</v>
          </cell>
          <cell r="AG113">
            <v>0.29165644171779143</v>
          </cell>
          <cell r="AH113">
            <v>0.39067517126489187</v>
          </cell>
          <cell r="AI113">
            <v>0.28988803041122141</v>
          </cell>
          <cell r="AJ113">
            <v>0.30918630118669166</v>
          </cell>
          <cell r="AK113">
            <v>0.30134467347383825</v>
          </cell>
          <cell r="AL113">
            <v>0.18454271688461696</v>
          </cell>
          <cell r="AM113">
            <v>0.31510949835887248</v>
          </cell>
          <cell r="AN113">
            <v>0.23388910954424727</v>
          </cell>
          <cell r="AO113" t="str">
            <v>Financial Data Services</v>
          </cell>
          <cell r="AP113">
            <v>8</v>
          </cell>
          <cell r="AQ113">
            <v>1</v>
          </cell>
          <cell r="AR113" t="str">
            <v>H1</v>
          </cell>
          <cell r="AS113" t="str">
            <v>Visa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BA113">
            <v>10</v>
          </cell>
          <cell r="BB113">
            <v>13</v>
          </cell>
          <cell r="BC113">
            <v>16</v>
          </cell>
          <cell r="BD113">
            <v>14</v>
          </cell>
          <cell r="BE113">
            <v>12</v>
          </cell>
          <cell r="BF113">
            <v>13</v>
          </cell>
          <cell r="BG113">
            <v>19</v>
          </cell>
          <cell r="BH113">
            <v>15</v>
          </cell>
          <cell r="BI113">
            <v>13</v>
          </cell>
          <cell r="BJ113">
            <v>62</v>
          </cell>
          <cell r="BK113" t="str">
            <v>Visa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H113">
            <v>0.18296368247800981</v>
          </cell>
          <cell r="CI113">
            <v>0.32408087613807518</v>
          </cell>
          <cell r="CJ113">
            <v>37062</v>
          </cell>
          <cell r="CK113">
            <v>21305.803448374991</v>
          </cell>
          <cell r="CL113">
            <v>6781</v>
          </cell>
          <cell r="CM113">
            <v>6904.8034483749907</v>
          </cell>
          <cell r="CN113">
            <v>9</v>
          </cell>
          <cell r="CO113">
            <v>-0.14111719366006537</v>
          </cell>
          <cell r="CP113">
            <v>5230.0854314293429</v>
          </cell>
          <cell r="CQ113">
            <v>5230.0854314293429</v>
          </cell>
        </row>
        <row r="114">
          <cell r="A114" t="str">
            <v>Ross Stores</v>
          </cell>
          <cell r="B114">
            <v>1929.9370000000001</v>
          </cell>
          <cell r="C114">
            <v>2180.5160000000001</v>
          </cell>
          <cell r="D114">
            <v>101.73399999999999</v>
          </cell>
          <cell r="E114">
            <v>2107.7600000000002</v>
          </cell>
          <cell r="F114">
            <v>1976.4040000000002</v>
          </cell>
          <cell r="G114">
            <v>1987.867</v>
          </cell>
          <cell r="H114">
            <v>1745.2857518248175</v>
          </cell>
          <cell r="I114">
            <v>1582.0473069876491</v>
          </cell>
          <cell r="J114">
            <v>1453.9078374082005</v>
          </cell>
          <cell r="K114">
            <v>1312.9117767909243</v>
          </cell>
          <cell r="L114">
            <v>8296.3510000000006</v>
          </cell>
          <cell r="M114">
            <v>8082.0196730115913</v>
          </cell>
          <cell r="N114">
            <v>16378.370673011592</v>
          </cell>
          <cell r="O114">
            <v>338.47899999999998</v>
          </cell>
          <cell r="P114">
            <v>442.15199999999999</v>
          </cell>
          <cell r="Q114">
            <v>44.164000000000001</v>
          </cell>
          <cell r="R114">
            <v>414.82299999999998</v>
          </cell>
          <cell r="S114">
            <v>357.17</v>
          </cell>
          <cell r="T114">
            <v>660.01700000000005</v>
          </cell>
          <cell r="U114">
            <v>613.00375182481753</v>
          </cell>
          <cell r="V114">
            <v>462.72630698764897</v>
          </cell>
          <cell r="W114">
            <v>474.6828374082005</v>
          </cell>
          <cell r="X114">
            <v>463.95177679092438</v>
          </cell>
          <cell r="Y114">
            <v>1596.788</v>
          </cell>
          <cell r="Z114">
            <v>2674.3816730115914</v>
          </cell>
          <cell r="AA114">
            <v>4271.1696730115909</v>
          </cell>
          <cell r="AB114">
            <v>0.17538344515909066</v>
          </cell>
          <cell r="AC114">
            <v>0.20277402229564009</v>
          </cell>
          <cell r="AD114">
            <v>0.43411248943322789</v>
          </cell>
          <cell r="AE114">
            <v>0.19680751129160812</v>
          </cell>
          <cell r="AF114">
            <v>0.18071710034992844</v>
          </cell>
          <cell r="AG114">
            <v>0.33202271580543369</v>
          </cell>
          <cell r="AH114">
            <v>0.35123403212561582</v>
          </cell>
          <cell r="AI114">
            <v>0.29248575876578475</v>
          </cell>
          <cell r="AJ114">
            <v>0.32648757039125037</v>
          </cell>
          <cell r="AK114">
            <v>0.35337620165532779</v>
          </cell>
          <cell r="AL114">
            <v>0.19246871305228044</v>
          </cell>
          <cell r="AM114">
            <v>0.33090511793013744</v>
          </cell>
          <cell r="AN114">
            <v>0.26078110932302062</v>
          </cell>
          <cell r="AO114" t="str">
            <v>Retail &amp; wholesale trade</v>
          </cell>
          <cell r="AP114">
            <v>23</v>
          </cell>
          <cell r="AQ114">
            <v>14</v>
          </cell>
          <cell r="AR114" t="str">
            <v>W14</v>
          </cell>
          <cell r="AS114" t="str">
            <v>Ross Stores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BA114">
            <v>101</v>
          </cell>
          <cell r="BB114">
            <v>95</v>
          </cell>
          <cell r="BC114">
            <v>281</v>
          </cell>
          <cell r="BD114">
            <v>72</v>
          </cell>
          <cell r="BE114">
            <v>76</v>
          </cell>
          <cell r="BF114">
            <v>65</v>
          </cell>
          <cell r="BG114">
            <v>70</v>
          </cell>
          <cell r="BH114">
            <v>78</v>
          </cell>
          <cell r="BI114">
            <v>85</v>
          </cell>
          <cell r="BJ114">
            <v>84</v>
          </cell>
          <cell r="BK114" t="str">
            <v>Ross Stores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H114">
            <v>0.19764800089972154</v>
          </cell>
          <cell r="CI114">
            <v>0.33054056586608921</v>
          </cell>
          <cell r="CJ114">
            <v>6366.4140000000007</v>
          </cell>
          <cell r="CK114">
            <v>6094.1526730115911</v>
          </cell>
          <cell r="CL114">
            <v>1258.309</v>
          </cell>
          <cell r="CM114">
            <v>2014.3646730115913</v>
          </cell>
          <cell r="CN114">
            <v>78</v>
          </cell>
          <cell r="CO114">
            <v>-0.13289256496636767</v>
          </cell>
          <cell r="CP114">
            <v>846.04908609779272</v>
          </cell>
          <cell r="CQ114">
            <v>846.04908609779272</v>
          </cell>
        </row>
        <row r="115">
          <cell r="A115" t="str">
            <v>Sherwin-Williams</v>
          </cell>
          <cell r="B115">
            <v>2325.6</v>
          </cell>
          <cell r="C115">
            <v>2060</v>
          </cell>
          <cell r="D115">
            <v>2233.5</v>
          </cell>
          <cell r="E115">
            <v>1839.1999999999998</v>
          </cell>
          <cell r="F115">
            <v>1256.9069999999999</v>
          </cell>
          <cell r="G115">
            <v>1435.1610000000001</v>
          </cell>
          <cell r="H115">
            <v>1443.588</v>
          </cell>
          <cell r="I115">
            <v>1380.192</v>
          </cell>
          <cell r="J115">
            <v>1063.4780000000001</v>
          </cell>
          <cell r="K115">
            <v>936.70799999999997</v>
          </cell>
          <cell r="L115">
            <v>9715.2069999999985</v>
          </cell>
          <cell r="M115">
            <v>6259.1269999999995</v>
          </cell>
          <cell r="N115">
            <v>15974.333999999999</v>
          </cell>
          <cell r="O115">
            <v>503.3</v>
          </cell>
          <cell r="P115">
            <v>324.2</v>
          </cell>
          <cell r="Q115">
            <v>449.8</v>
          </cell>
          <cell r="R115">
            <v>434.6</v>
          </cell>
          <cell r="S115">
            <v>288.755</v>
          </cell>
          <cell r="T115">
            <v>269.33</v>
          </cell>
          <cell r="U115">
            <v>438.24400000000003</v>
          </cell>
          <cell r="V115">
            <v>325.50267230932883</v>
          </cell>
          <cell r="W115">
            <v>251.50375998418559</v>
          </cell>
          <cell r="X115">
            <v>190.6922395206372</v>
          </cell>
          <cell r="Y115">
            <v>2000.6550000000002</v>
          </cell>
          <cell r="Z115">
            <v>1475.2726718141516</v>
          </cell>
          <cell r="AA115">
            <v>3475.9276718141518</v>
          </cell>
          <cell r="AB115">
            <v>0.21641726866185071</v>
          </cell>
          <cell r="AC115">
            <v>0.15737864077669902</v>
          </cell>
          <cell r="AD115">
            <v>0.20138795612267743</v>
          </cell>
          <cell r="AE115">
            <v>0.23629839060461075</v>
          </cell>
          <cell r="AF115">
            <v>0.22973457861241922</v>
          </cell>
          <cell r="AG115">
            <v>0.18766535601232195</v>
          </cell>
          <cell r="AH115">
            <v>0.30357969171259391</v>
          </cell>
          <cell r="AI115">
            <v>0.23583868933404109</v>
          </cell>
          <cell r="AJ115">
            <v>0.23649173747288196</v>
          </cell>
          <cell r="AK115">
            <v>0.20357703736984975</v>
          </cell>
          <cell r="AL115">
            <v>0.2059302493503227</v>
          </cell>
          <cell r="AM115">
            <v>0.23569943089733628</v>
          </cell>
          <cell r="AN115">
            <v>0.21759452831111156</v>
          </cell>
          <cell r="AO115" t="str">
            <v>Chemicals</v>
          </cell>
          <cell r="AP115">
            <v>2</v>
          </cell>
          <cell r="AQ115">
            <v>3</v>
          </cell>
          <cell r="AR115" t="str">
            <v>B3</v>
          </cell>
          <cell r="AS115" t="str">
            <v>Sherwin-Williams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BA115">
            <v>86</v>
          </cell>
          <cell r="BB115">
            <v>100</v>
          </cell>
          <cell r="BC115">
            <v>74</v>
          </cell>
          <cell r="BD115">
            <v>84</v>
          </cell>
          <cell r="BE115">
            <v>112</v>
          </cell>
          <cell r="BF115">
            <v>93</v>
          </cell>
          <cell r="BG115">
            <v>87</v>
          </cell>
          <cell r="BH115">
            <v>89</v>
          </cell>
          <cell r="BI115">
            <v>108</v>
          </cell>
          <cell r="BJ115">
            <v>102</v>
          </cell>
          <cell r="BK115" t="str">
            <v>Sherwin-Williams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H115">
            <v>0.20262985568785999</v>
          </cell>
          <cell r="CI115">
            <v>0.24998987799958619</v>
          </cell>
          <cell r="CJ115">
            <v>7389.607</v>
          </cell>
          <cell r="CK115">
            <v>4823.9659999999994</v>
          </cell>
          <cell r="CL115">
            <v>1497.355</v>
          </cell>
          <cell r="CM115">
            <v>1205.9426718141517</v>
          </cell>
          <cell r="CN115">
            <v>143</v>
          </cell>
          <cell r="CO115">
            <v>-4.7360022311726202E-2</v>
          </cell>
          <cell r="CP115">
            <v>349.97195239488815</v>
          </cell>
          <cell r="CQ115">
            <v>349.97195239488815</v>
          </cell>
        </row>
        <row r="116">
          <cell r="A116" t="str">
            <v>CarMax</v>
          </cell>
          <cell r="B116">
            <v>681.40599999999995</v>
          </cell>
          <cell r="C116">
            <v>1452.3910000000001</v>
          </cell>
          <cell r="D116">
            <v>1173.8789999999999</v>
          </cell>
          <cell r="E116">
            <v>1132.6989999999998</v>
          </cell>
          <cell r="F116">
            <v>1072.81</v>
          </cell>
          <cell r="G116">
            <v>1026.7159999999999</v>
          </cell>
          <cell r="H116">
            <v>992.36376399026767</v>
          </cell>
          <cell r="I116">
            <v>982.73057664233579</v>
          </cell>
          <cell r="J116">
            <v>941.51199999999994</v>
          </cell>
          <cell r="K116">
            <v>775.07044464631281</v>
          </cell>
          <cell r="L116">
            <v>5513.1849999999995</v>
          </cell>
          <cell r="M116">
            <v>4718.3927852789166</v>
          </cell>
          <cell r="N116">
            <v>10231.577785278916</v>
          </cell>
          <cell r="O116">
            <v>128.994</v>
          </cell>
          <cell r="P116">
            <v>264.19400000000002</v>
          </cell>
          <cell r="Q116">
            <v>209.447</v>
          </cell>
          <cell r="R116">
            <v>225.858</v>
          </cell>
          <cell r="S116">
            <v>218.49700000000001</v>
          </cell>
          <cell r="T116">
            <v>276.59699999999998</v>
          </cell>
          <cell r="U116">
            <v>321.54276399026764</v>
          </cell>
          <cell r="V116">
            <v>296.72957664233576</v>
          </cell>
          <cell r="W116">
            <v>286.51100000000002</v>
          </cell>
          <cell r="X116">
            <v>264.44744464631276</v>
          </cell>
          <cell r="Y116">
            <v>1046.99</v>
          </cell>
          <cell r="Z116">
            <v>1445.8277852789161</v>
          </cell>
          <cell r="AA116">
            <v>2492.8177852789158</v>
          </cell>
          <cell r="AB116">
            <v>0.18930564157051744</v>
          </cell>
          <cell r="AC116">
            <v>0.1819028071641865</v>
          </cell>
          <cell r="AD116">
            <v>0.1784229890814982</v>
          </cell>
          <cell r="AE116">
            <v>0.19939807486366637</v>
          </cell>
          <cell r="AF116">
            <v>0.20366793747261866</v>
          </cell>
          <cell r="AG116">
            <v>0.26939971715644834</v>
          </cell>
          <cell r="AH116">
            <v>0.32401703453716707</v>
          </cell>
          <cell r="AI116">
            <v>0.30194397497650094</v>
          </cell>
          <cell r="AJ116">
            <v>0.30430945118065417</v>
          </cell>
          <cell r="AK116">
            <v>0.34119149617037431</v>
          </cell>
          <cell r="AL116">
            <v>0.18990656036392758</v>
          </cell>
          <cell r="AM116">
            <v>0.306423786885612</v>
          </cell>
          <cell r="AN116">
            <v>0.24363962602772324</v>
          </cell>
          <cell r="AO116" t="str">
            <v>Retail &amp; wholesale trade</v>
          </cell>
          <cell r="AP116">
            <v>23</v>
          </cell>
          <cell r="AQ116">
            <v>15</v>
          </cell>
          <cell r="AR116" t="str">
            <v>W15</v>
          </cell>
          <cell r="AS116" t="str">
            <v>CarMax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BA116">
            <v>208</v>
          </cell>
          <cell r="BB116">
            <v>131</v>
          </cell>
          <cell r="BC116">
            <v>120</v>
          </cell>
          <cell r="BD116">
            <v>127</v>
          </cell>
          <cell r="BE116">
            <v>126</v>
          </cell>
          <cell r="BF116">
            <v>118</v>
          </cell>
          <cell r="BG116">
            <v>115</v>
          </cell>
          <cell r="BH116">
            <v>109</v>
          </cell>
          <cell r="BI116">
            <v>116</v>
          </cell>
          <cell r="BJ116">
            <v>125</v>
          </cell>
          <cell r="BK116" t="str">
            <v>CarMax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H116">
            <v>0.18999130547982432</v>
          </cell>
          <cell r="CI116">
            <v>0.31672078930132491</v>
          </cell>
          <cell r="CJ116">
            <v>4831.7790000000005</v>
          </cell>
          <cell r="CK116">
            <v>3691.6767852789162</v>
          </cell>
          <cell r="CL116">
            <v>917.99600000000009</v>
          </cell>
          <cell r="CM116">
            <v>1169.2307852789161</v>
          </cell>
          <cell r="CN116">
            <v>104</v>
          </cell>
          <cell r="CO116">
            <v>-0.12672948382150059</v>
          </cell>
          <cell r="CP116">
            <v>612.3288586095664</v>
          </cell>
          <cell r="CQ116">
            <v>612.3288586095664</v>
          </cell>
        </row>
        <row r="117">
          <cell r="A117" t="str">
            <v>Campbell Soup</v>
          </cell>
          <cell r="B117">
            <v>926</v>
          </cell>
          <cell r="C117">
            <v>1274</v>
          </cell>
          <cell r="D117">
            <v>711</v>
          </cell>
          <cell r="E117">
            <v>605</v>
          </cell>
          <cell r="F117">
            <v>326.11023274940374</v>
          </cell>
          <cell r="G117">
            <v>1165.2009538294406</v>
          </cell>
          <cell r="H117">
            <v>756.37706319960841</v>
          </cell>
          <cell r="I117">
            <v>820.03800865032133</v>
          </cell>
          <cell r="J117">
            <v>967.24901874236298</v>
          </cell>
          <cell r="K117">
            <v>793.07601730064266</v>
          </cell>
          <cell r="L117">
            <v>3842.1102327494036</v>
          </cell>
          <cell r="M117">
            <v>4501.9410617223766</v>
          </cell>
          <cell r="N117">
            <v>8344.0512944717811</v>
          </cell>
          <cell r="O117">
            <v>160</v>
          </cell>
          <cell r="P117">
            <v>151</v>
          </cell>
          <cell r="Q117">
            <v>152</v>
          </cell>
          <cell r="R117">
            <v>102</v>
          </cell>
          <cell r="S117">
            <v>31</v>
          </cell>
          <cell r="T117">
            <v>238</v>
          </cell>
          <cell r="U117">
            <v>229.0389294403893</v>
          </cell>
          <cell r="V117">
            <v>241.03800865032136</v>
          </cell>
          <cell r="W117">
            <v>241.24901874236295</v>
          </cell>
          <cell r="X117">
            <v>258.07601730064272</v>
          </cell>
          <cell r="Y117">
            <v>596</v>
          </cell>
          <cell r="Z117">
            <v>1207.4019741337163</v>
          </cell>
          <cell r="AA117">
            <v>1803.4019741337163</v>
          </cell>
          <cell r="AB117">
            <v>0.17278617710583152</v>
          </cell>
          <cell r="AC117">
            <v>0.11852433281004709</v>
          </cell>
          <cell r="AD117">
            <v>0.21378340365682139</v>
          </cell>
          <cell r="AE117">
            <v>0.16859504132231404</v>
          </cell>
          <cell r="AF117">
            <v>9.5059881251324155E-2</v>
          </cell>
          <cell r="AG117">
            <v>0.20425661274805126</v>
          </cell>
          <cell r="AH117">
            <v>0.30281051684924742</v>
          </cell>
          <cell r="AI117">
            <v>0.29393516655043755</v>
          </cell>
          <cell r="AJ117">
            <v>0.24941769292879704</v>
          </cell>
          <cell r="AK117">
            <v>0.32541145069427835</v>
          </cell>
          <cell r="AL117">
            <v>0.15512308702645006</v>
          </cell>
          <cell r="AM117">
            <v>0.26819586431275533</v>
          </cell>
          <cell r="AN117">
            <v>0.21613025980898892</v>
          </cell>
          <cell r="AO117" t="str">
            <v>Food &amp; beverages &amp; tobacco</v>
          </cell>
          <cell r="AP117">
            <v>9</v>
          </cell>
          <cell r="AQ117">
            <v>6</v>
          </cell>
          <cell r="AR117" t="str">
            <v>I6</v>
          </cell>
          <cell r="AS117" t="str">
            <v>Campbell Soup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BA117">
            <v>175</v>
          </cell>
          <cell r="BB117">
            <v>145</v>
          </cell>
          <cell r="BC117">
            <v>176</v>
          </cell>
          <cell r="BD117">
            <v>189</v>
          </cell>
          <cell r="BE117">
            <v>243</v>
          </cell>
          <cell r="BF117">
            <v>108</v>
          </cell>
          <cell r="BG117">
            <v>143</v>
          </cell>
          <cell r="BH117">
            <v>126</v>
          </cell>
          <cell r="BI117">
            <v>114</v>
          </cell>
          <cell r="BJ117">
            <v>122</v>
          </cell>
          <cell r="BK117" t="str">
            <v>Campbell Soup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H117">
            <v>0.14951423821483079</v>
          </cell>
          <cell r="CI117">
            <v>0.29052366764814314</v>
          </cell>
          <cell r="CJ117">
            <v>2916.1102327494036</v>
          </cell>
          <cell r="CK117">
            <v>3336.7401078929352</v>
          </cell>
          <cell r="CL117">
            <v>436</v>
          </cell>
          <cell r="CM117">
            <v>969.40197413371629</v>
          </cell>
          <cell r="CN117">
            <v>130</v>
          </cell>
          <cell r="CO117">
            <v>-0.14100942943331235</v>
          </cell>
          <cell r="CP117">
            <v>411.19904008463709</v>
          </cell>
          <cell r="CQ117">
            <v>411.19904008463709</v>
          </cell>
        </row>
        <row r="118">
          <cell r="A118" t="str">
            <v>Ameren</v>
          </cell>
          <cell r="B118">
            <v>1254</v>
          </cell>
          <cell r="C118">
            <v>1158</v>
          </cell>
          <cell r="D118">
            <v>1027</v>
          </cell>
          <cell r="E118">
            <v>997</v>
          </cell>
          <cell r="F118">
            <v>1035</v>
          </cell>
          <cell r="G118">
            <v>1073</v>
          </cell>
          <cell r="H118">
            <v>1044</v>
          </cell>
          <cell r="I118">
            <v>952</v>
          </cell>
          <cell r="J118">
            <v>1007</v>
          </cell>
          <cell r="K118">
            <v>810</v>
          </cell>
          <cell r="L118">
            <v>5471</v>
          </cell>
          <cell r="M118">
            <v>4886</v>
          </cell>
          <cell r="N118">
            <v>10357</v>
          </cell>
          <cell r="O118">
            <v>5</v>
          </cell>
          <cell r="P118">
            <v>7</v>
          </cell>
          <cell r="Q118">
            <v>2</v>
          </cell>
          <cell r="R118">
            <v>-4</v>
          </cell>
          <cell r="S118">
            <v>-10</v>
          </cell>
          <cell r="T118">
            <v>5</v>
          </cell>
          <cell r="U118">
            <v>-1</v>
          </cell>
          <cell r="V118">
            <v>-2</v>
          </cell>
          <cell r="W118">
            <v>-37</v>
          </cell>
          <cell r="X118">
            <v>-118</v>
          </cell>
          <cell r="Y118">
            <v>0</v>
          </cell>
          <cell r="Z118">
            <v>-153</v>
          </cell>
          <cell r="AA118">
            <v>-153</v>
          </cell>
          <cell r="AB118">
            <v>3.9872408293460922E-3</v>
          </cell>
          <cell r="AC118">
            <v>6.044905008635579E-3</v>
          </cell>
          <cell r="AD118">
            <v>1.9474196689386564E-3</v>
          </cell>
          <cell r="AE118">
            <v>-4.0120361083249749E-3</v>
          </cell>
          <cell r="AF118">
            <v>-9.6618357487922701E-3</v>
          </cell>
          <cell r="AG118">
            <v>4.6598322460391422E-3</v>
          </cell>
          <cell r="AH118">
            <v>-9.5785440613026815E-4</v>
          </cell>
          <cell r="AI118">
            <v>-2.1008403361344537E-3</v>
          </cell>
          <cell r="AJ118">
            <v>-3.6742800397219465E-2</v>
          </cell>
          <cell r="AK118">
            <v>-0.14567901234567901</v>
          </cell>
          <cell r="AL118">
            <v>0</v>
          </cell>
          <cell r="AM118">
            <v>-3.1313958248055669E-2</v>
          </cell>
          <cell r="AN118">
            <v>-1.4772617553345564E-2</v>
          </cell>
          <cell r="AO118" t="str">
            <v>Utilities, gas and electric</v>
          </cell>
          <cell r="AP118">
            <v>27</v>
          </cell>
          <cell r="AQ118">
            <v>12</v>
          </cell>
          <cell r="AR118" t="str">
            <v>AA12</v>
          </cell>
          <cell r="AS118" t="str">
            <v>Ameren</v>
          </cell>
          <cell r="AT118">
            <v>4</v>
          </cell>
          <cell r="AU118">
            <v>2</v>
          </cell>
          <cell r="AV118">
            <v>6</v>
          </cell>
          <cell r="AW118">
            <v>4</v>
          </cell>
          <cell r="AX118">
            <v>2</v>
          </cell>
          <cell r="AY118">
            <v>6</v>
          </cell>
          <cell r="BA118">
            <v>141</v>
          </cell>
          <cell r="BB118">
            <v>161</v>
          </cell>
          <cell r="BC118">
            <v>137</v>
          </cell>
          <cell r="BD118">
            <v>136</v>
          </cell>
          <cell r="BE118">
            <v>130</v>
          </cell>
          <cell r="BF118">
            <v>113</v>
          </cell>
          <cell r="BG118">
            <v>111</v>
          </cell>
          <cell r="BH118">
            <v>112</v>
          </cell>
          <cell r="BI118">
            <v>111</v>
          </cell>
          <cell r="BJ118">
            <v>118</v>
          </cell>
          <cell r="BK118" t="str">
            <v>Ameren</v>
          </cell>
          <cell r="BL118">
            <v>0</v>
          </cell>
          <cell r="BM118">
            <v>0</v>
          </cell>
          <cell r="BN118">
            <v>0</v>
          </cell>
          <cell r="BO118">
            <v>997</v>
          </cell>
          <cell r="BP118">
            <v>1035</v>
          </cell>
          <cell r="BQ118">
            <v>0</v>
          </cell>
          <cell r="BR118">
            <v>1044</v>
          </cell>
          <cell r="BS118">
            <v>952</v>
          </cell>
          <cell r="BT118">
            <v>1007</v>
          </cell>
          <cell r="BU118">
            <v>810</v>
          </cell>
          <cell r="BV118">
            <v>0</v>
          </cell>
          <cell r="BW118">
            <v>0</v>
          </cell>
          <cell r="BX118">
            <v>0</v>
          </cell>
          <cell r="BY118">
            <v>-4</v>
          </cell>
          <cell r="BZ118">
            <v>-10</v>
          </cell>
          <cell r="CA118">
            <v>0</v>
          </cell>
          <cell r="CB118">
            <v>-1</v>
          </cell>
          <cell r="CC118">
            <v>-2</v>
          </cell>
          <cell r="CD118">
            <v>-37</v>
          </cell>
          <cell r="CE118">
            <v>-118</v>
          </cell>
          <cell r="CH118">
            <v>-1.1856770215793219E-3</v>
          </cell>
          <cell r="CI118">
            <v>-4.143718856543404E-2</v>
          </cell>
          <cell r="CJ118">
            <v>4217</v>
          </cell>
          <cell r="CK118">
            <v>3813</v>
          </cell>
          <cell r="CL118">
            <v>-5</v>
          </cell>
          <cell r="CM118">
            <v>-158</v>
          </cell>
          <cell r="CN118">
            <v>272</v>
          </cell>
          <cell r="CO118">
            <v>4.0251511543854715E-2</v>
          </cell>
          <cell r="CP118">
            <v>0</v>
          </cell>
          <cell r="CQ118">
            <v>-169.74062418043533</v>
          </cell>
        </row>
        <row r="119">
          <cell r="A119" t="str">
            <v>Masco</v>
          </cell>
          <cell r="B119">
            <v>844</v>
          </cell>
          <cell r="C119">
            <v>334</v>
          </cell>
          <cell r="D119">
            <v>859</v>
          </cell>
          <cell r="E119">
            <v>638</v>
          </cell>
          <cell r="F119">
            <v>785</v>
          </cell>
          <cell r="G119">
            <v>700</v>
          </cell>
          <cell r="H119">
            <v>593.97903315956523</v>
          </cell>
          <cell r="I119">
            <v>481.97510812901697</v>
          </cell>
          <cell r="J119">
            <v>338.24901701234853</v>
          </cell>
          <cell r="K119">
            <v>275</v>
          </cell>
          <cell r="L119">
            <v>3460</v>
          </cell>
          <cell r="M119">
            <v>2389.2031583009307</v>
          </cell>
          <cell r="N119">
            <v>5849.2031583009302</v>
          </cell>
          <cell r="O119">
            <v>178</v>
          </cell>
          <cell r="P119">
            <v>145</v>
          </cell>
          <cell r="Q119">
            <v>170</v>
          </cell>
          <cell r="R119">
            <v>155</v>
          </cell>
          <cell r="S119">
            <v>144</v>
          </cell>
          <cell r="T119">
            <v>196</v>
          </cell>
          <cell r="U119">
            <v>53.979033159565205</v>
          </cell>
          <cell r="V119">
            <v>-52.024891870983012</v>
          </cell>
          <cell r="W119">
            <v>-7.7509729876514726</v>
          </cell>
          <cell r="X119">
            <v>3</v>
          </cell>
          <cell r="Y119">
            <v>792</v>
          </cell>
          <cell r="Z119">
            <v>193.20316830093074</v>
          </cell>
          <cell r="AA119">
            <v>985.20316830093077</v>
          </cell>
          <cell r="AB119">
            <v>0.2109004739336493</v>
          </cell>
          <cell r="AC119">
            <v>0.43413173652694609</v>
          </cell>
          <cell r="AD119">
            <v>0.1979045401629802</v>
          </cell>
          <cell r="AE119">
            <v>0.24294670846394983</v>
          </cell>
          <cell r="AF119">
            <v>0.18343949044585986</v>
          </cell>
          <cell r="AG119">
            <v>0.28000000000000003</v>
          </cell>
          <cell r="AH119">
            <v>9.087700094805265E-2</v>
          </cell>
          <cell r="AI119">
            <v>-0.10794103469977705</v>
          </cell>
          <cell r="AJ119">
            <v>-2.2914990429576048E-2</v>
          </cell>
          <cell r="AK119">
            <v>1.090909090909091E-2</v>
          </cell>
          <cell r="AL119">
            <v>0.22890173410404624</v>
          </cell>
          <cell r="AM119">
            <v>8.0865106690352004E-2</v>
          </cell>
          <cell r="AN119">
            <v>0.16843374074001413</v>
          </cell>
          <cell r="AO119" t="str">
            <v>Metals &amp; metal products</v>
          </cell>
          <cell r="AP119">
            <v>16</v>
          </cell>
          <cell r="AQ119">
            <v>2</v>
          </cell>
          <cell r="AR119" t="str">
            <v>P2</v>
          </cell>
          <cell r="AS119" t="str">
            <v>Masco</v>
          </cell>
          <cell r="AT119">
            <v>2</v>
          </cell>
          <cell r="AU119">
            <v>0</v>
          </cell>
          <cell r="AV119">
            <v>2</v>
          </cell>
          <cell r="AW119">
            <v>2</v>
          </cell>
          <cell r="AX119">
            <v>0</v>
          </cell>
          <cell r="AY119">
            <v>2</v>
          </cell>
          <cell r="BA119">
            <v>189</v>
          </cell>
          <cell r="BB119">
            <v>265</v>
          </cell>
          <cell r="BC119">
            <v>158</v>
          </cell>
          <cell r="BD119">
            <v>183</v>
          </cell>
          <cell r="BE119">
            <v>155</v>
          </cell>
          <cell r="BF119">
            <v>164</v>
          </cell>
          <cell r="BG119">
            <v>179</v>
          </cell>
          <cell r="BH119">
            <v>189</v>
          </cell>
          <cell r="BI119">
            <v>212</v>
          </cell>
          <cell r="BJ119">
            <v>216</v>
          </cell>
          <cell r="BK119" t="str">
            <v>Masco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481.97510812901697</v>
          </cell>
          <cell r="BT119">
            <v>338.24901701234853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-52.024891870983012</v>
          </cell>
          <cell r="CD119">
            <v>-7.7509729876514726</v>
          </cell>
          <cell r="CE119">
            <v>0</v>
          </cell>
          <cell r="CH119">
            <v>0.23470948012232415</v>
          </cell>
          <cell r="CI119">
            <v>-1.6557106735950265E-3</v>
          </cell>
          <cell r="CJ119">
            <v>2616</v>
          </cell>
          <cell r="CK119">
            <v>1689.2031583009307</v>
          </cell>
          <cell r="CL119">
            <v>614</v>
          </cell>
          <cell r="CM119">
            <v>-2.7968316990692799</v>
          </cell>
          <cell r="CN119">
            <v>290</v>
          </cell>
          <cell r="CO119">
            <v>0.23636519079591917</v>
          </cell>
          <cell r="CP119">
            <v>0</v>
          </cell>
          <cell r="CQ119">
            <v>-618.33133912212452</v>
          </cell>
        </row>
        <row r="120">
          <cell r="A120" t="str">
            <v>Henry Schein</v>
          </cell>
          <cell r="B120">
            <v>436.65367280778048</v>
          </cell>
          <cell r="C120">
            <v>535.48541907910646</v>
          </cell>
          <cell r="D120">
            <v>395.24718613407998</v>
          </cell>
          <cell r="E120">
            <v>462.04847878362915</v>
          </cell>
          <cell r="F120">
            <v>452.81055385376726</v>
          </cell>
          <cell r="G120">
            <v>587.52145449235309</v>
          </cell>
          <cell r="H120">
            <v>565.24629177358008</v>
          </cell>
          <cell r="I120">
            <v>533.74168915724556</v>
          </cell>
          <cell r="J120">
            <v>492.75896498865393</v>
          </cell>
          <cell r="K120">
            <v>467.81967499626433</v>
          </cell>
          <cell r="L120">
            <v>2282.2453106583635</v>
          </cell>
          <cell r="M120">
            <v>2647.0880754080972</v>
          </cell>
          <cell r="N120">
            <v>4929.3333860664607</v>
          </cell>
          <cell r="O120">
            <v>150</v>
          </cell>
          <cell r="P120">
            <v>123.43300000000001</v>
          </cell>
          <cell r="Q120">
            <v>80.547000000000011</v>
          </cell>
          <cell r="R120">
            <v>89.501000000000005</v>
          </cell>
          <cell r="S120">
            <v>95.754000000000005</v>
          </cell>
          <cell r="T120">
            <v>143.41699999999997</v>
          </cell>
          <cell r="U120">
            <v>185.43799999999999</v>
          </cell>
          <cell r="V120">
            <v>161.12943017034277</v>
          </cell>
          <cell r="W120">
            <v>147.02028648596524</v>
          </cell>
          <cell r="X120">
            <v>132.52040473704434</v>
          </cell>
          <cell r="Y120">
            <v>539.23500000000001</v>
          </cell>
          <cell r="Z120">
            <v>769.52512139335238</v>
          </cell>
          <cell r="AA120">
            <v>1308.7601213933524</v>
          </cell>
          <cell r="AB120">
            <v>0.34352167253161198</v>
          </cell>
          <cell r="AC120">
            <v>0.23050674323172454</v>
          </cell>
          <cell r="AD120">
            <v>0.20378892709605781</v>
          </cell>
          <cell r="AE120">
            <v>0.19370478231119137</v>
          </cell>
          <cell r="AF120">
            <v>0.21146591921292374</v>
          </cell>
          <cell r="AG120">
            <v>0.24410512825258301</v>
          </cell>
          <cell r="AH120">
            <v>0.32806584085346047</v>
          </cell>
          <cell r="AI120">
            <v>0.30188653695902784</v>
          </cell>
          <cell r="AJ120">
            <v>0.2983614645942575</v>
          </cell>
          <cell r="AK120">
            <v>0.28327240562958911</v>
          </cell>
          <cell r="AL120">
            <v>0.23627389986593769</v>
          </cell>
          <cell r="AM120">
            <v>0.29070627779346403</v>
          </cell>
          <cell r="AN120">
            <v>0.26550448486458017</v>
          </cell>
          <cell r="AO120" t="str">
            <v>Retail &amp; wholesale trade</v>
          </cell>
          <cell r="AP120">
            <v>23</v>
          </cell>
          <cell r="AQ120">
            <v>16</v>
          </cell>
          <cell r="AR120" t="str">
            <v>W16</v>
          </cell>
          <cell r="AS120" t="str">
            <v>Henry Schein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BA120">
            <v>241</v>
          </cell>
          <cell r="BB120">
            <v>227</v>
          </cell>
          <cell r="BC120">
            <v>227</v>
          </cell>
          <cell r="BD120">
            <v>208</v>
          </cell>
          <cell r="BE120">
            <v>211</v>
          </cell>
          <cell r="BF120">
            <v>184</v>
          </cell>
          <cell r="BG120">
            <v>184</v>
          </cell>
          <cell r="BH120">
            <v>179</v>
          </cell>
          <cell r="BI120">
            <v>180</v>
          </cell>
          <cell r="BJ120">
            <v>173</v>
          </cell>
          <cell r="BK120" t="str">
            <v>Henry Schein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H120">
            <v>0.21089985022543328</v>
          </cell>
          <cell r="CI120">
            <v>0.3039999362171476</v>
          </cell>
          <cell r="CJ120">
            <v>1845.5916378505829</v>
          </cell>
          <cell r="CK120">
            <v>2059.5666209157439</v>
          </cell>
          <cell r="CL120">
            <v>389.23500000000001</v>
          </cell>
          <cell r="CM120">
            <v>626.10812139335235</v>
          </cell>
          <cell r="CN120">
            <v>203</v>
          </cell>
          <cell r="CO120">
            <v>-9.3100085991714321E-2</v>
          </cell>
          <cell r="CP120">
            <v>171.82474018947815</v>
          </cell>
          <cell r="CQ120">
            <v>171.82474018947815</v>
          </cell>
        </row>
        <row r="121">
          <cell r="A121" t="str">
            <v>Quest Diagnostics</v>
          </cell>
          <cell r="B121">
            <v>1069</v>
          </cell>
          <cell r="C121">
            <v>2243</v>
          </cell>
          <cell r="D121">
            <v>1749</v>
          </cell>
          <cell r="E121">
            <v>865</v>
          </cell>
          <cell r="F121">
            <v>849</v>
          </cell>
          <cell r="G121">
            <v>980</v>
          </cell>
          <cell r="H121">
            <v>986</v>
          </cell>
          <cell r="I121">
            <v>1021.8650072086011</v>
          </cell>
          <cell r="J121">
            <v>766</v>
          </cell>
          <cell r="K121">
            <v>1236.6920057668808</v>
          </cell>
          <cell r="L121">
            <v>6775</v>
          </cell>
          <cell r="M121">
            <v>4990.5570129754815</v>
          </cell>
          <cell r="N121">
            <v>11765.557012975481</v>
          </cell>
          <cell r="O121">
            <v>200</v>
          </cell>
          <cell r="P121">
            <v>528</v>
          </cell>
          <cell r="Q121">
            <v>300</v>
          </cell>
          <cell r="R121">
            <v>176</v>
          </cell>
          <cell r="S121">
            <v>82</v>
          </cell>
          <cell r="T121">
            <v>217</v>
          </cell>
          <cell r="U121">
            <v>346</v>
          </cell>
          <cell r="V121">
            <v>226.86500720860113</v>
          </cell>
          <cell r="W121">
            <v>204</v>
          </cell>
          <cell r="X121">
            <v>413.69200576688092</v>
          </cell>
          <cell r="Y121">
            <v>1286</v>
          </cell>
          <cell r="Z121">
            <v>1407.5570129754819</v>
          </cell>
          <cell r="AA121">
            <v>2693.5570129754819</v>
          </cell>
          <cell r="AB121">
            <v>0.18709073900841908</v>
          </cell>
          <cell r="AC121">
            <v>0.23539901917075345</v>
          </cell>
          <cell r="AD121">
            <v>0.17152658662092624</v>
          </cell>
          <cell r="AE121">
            <v>0.20346820809248556</v>
          </cell>
          <cell r="AF121">
            <v>9.6584216725559488E-2</v>
          </cell>
          <cell r="AG121">
            <v>0.22142857142857142</v>
          </cell>
          <cell r="AH121">
            <v>0.35091277890466532</v>
          </cell>
          <cell r="AI121">
            <v>0.22201074076146482</v>
          </cell>
          <cell r="AJ121">
            <v>0.26631853785900783</v>
          </cell>
          <cell r="AK121">
            <v>0.33451498338937496</v>
          </cell>
          <cell r="AL121">
            <v>0.18981549815498155</v>
          </cell>
          <cell r="AM121">
            <v>0.28204407029432271</v>
          </cell>
          <cell r="AN121">
            <v>0.22893578349116236</v>
          </cell>
          <cell r="AO121" t="str">
            <v>Health care</v>
          </cell>
          <cell r="AP121">
            <v>10</v>
          </cell>
          <cell r="AQ121">
            <v>6</v>
          </cell>
          <cell r="AR121" t="str">
            <v>J6</v>
          </cell>
          <cell r="AS121" t="str">
            <v>Quest Diagnostics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BA121">
            <v>164</v>
          </cell>
          <cell r="BB121">
            <v>90</v>
          </cell>
          <cell r="BC121">
            <v>87</v>
          </cell>
          <cell r="BD121">
            <v>148</v>
          </cell>
          <cell r="BE121">
            <v>149</v>
          </cell>
          <cell r="BF121">
            <v>123</v>
          </cell>
          <cell r="BG121">
            <v>117</v>
          </cell>
          <cell r="BH121">
            <v>108</v>
          </cell>
          <cell r="BI121">
            <v>134</v>
          </cell>
          <cell r="BJ121">
            <v>85</v>
          </cell>
          <cell r="BK121" t="str">
            <v>Quest Diagnostics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H121">
            <v>0.19032597266035753</v>
          </cell>
          <cell r="CI121">
            <v>0.29685577567495869</v>
          </cell>
          <cell r="CJ121">
            <v>5706</v>
          </cell>
          <cell r="CK121">
            <v>4010.5570129754819</v>
          </cell>
          <cell r="CL121">
            <v>1086</v>
          </cell>
          <cell r="CM121">
            <v>1190.5570129754819</v>
          </cell>
          <cell r="CN121">
            <v>106</v>
          </cell>
          <cell r="CO121">
            <v>-0.10652980301460116</v>
          </cell>
          <cell r="CP121">
            <v>607.85905600131423</v>
          </cell>
          <cell r="CQ121">
            <v>607.85905600131423</v>
          </cell>
        </row>
        <row r="122">
          <cell r="A122" t="str">
            <v>AutoZone</v>
          </cell>
          <cell r="B122">
            <v>2380.7720000000004</v>
          </cell>
          <cell r="C122">
            <v>2357.2769999999996</v>
          </cell>
          <cell r="D122">
            <v>1912.4399999999998</v>
          </cell>
          <cell r="E122">
            <v>1700.1679999999999</v>
          </cell>
          <cell r="F122">
            <v>1376.5740000000001</v>
          </cell>
          <cell r="G122">
            <v>1705.6680000000001</v>
          </cell>
          <cell r="H122">
            <v>1707.9628588807786</v>
          </cell>
          <cell r="I122">
            <v>1643.0049040511904</v>
          </cell>
          <cell r="J122">
            <v>1499.8344172711315</v>
          </cell>
          <cell r="K122">
            <v>1451.4401922377085</v>
          </cell>
          <cell r="L122">
            <v>9727.2309999999998</v>
          </cell>
          <cell r="M122">
            <v>8007.9103724408087</v>
          </cell>
          <cell r="N122">
            <v>17735.141372440808</v>
          </cell>
          <cell r="O122">
            <v>197.570179</v>
          </cell>
          <cell r="P122">
            <v>361.70868000000002</v>
          </cell>
          <cell r="Q122">
            <v>253.227552</v>
          </cell>
          <cell r="R122">
            <v>248.09667100000001</v>
          </cell>
          <cell r="S122">
            <v>303.16300000000001</v>
          </cell>
          <cell r="T122">
            <v>487.49200000000002</v>
          </cell>
          <cell r="U122">
            <v>480.34885888077855</v>
          </cell>
          <cell r="V122">
            <v>482.46390405119024</v>
          </cell>
          <cell r="W122">
            <v>497.32441727113144</v>
          </cell>
          <cell r="X122">
            <v>411.59919223770856</v>
          </cell>
          <cell r="Y122">
            <v>1363.7660820000001</v>
          </cell>
          <cell r="Z122">
            <v>2359.2283724408085</v>
          </cell>
          <cell r="AA122">
            <v>3722.9944544408086</v>
          </cell>
          <cell r="AB122">
            <v>8.2985762181342848E-2</v>
          </cell>
          <cell r="AC122">
            <v>0.15344343494633855</v>
          </cell>
          <cell r="AD122">
            <v>0.13241071719897096</v>
          </cell>
          <cell r="AE122">
            <v>0.14592479743178324</v>
          </cell>
          <cell r="AF122">
            <v>0.22023007844111539</v>
          </cell>
          <cell r="AG122">
            <v>0.28580708555240525</v>
          </cell>
          <cell r="AH122">
            <v>0.28124081058504358</v>
          </cell>
          <cell r="AI122">
            <v>0.2936472696226099</v>
          </cell>
          <cell r="AJ122">
            <v>0.33158621481429035</v>
          </cell>
          <cell r="AK122">
            <v>0.28357985016464199</v>
          </cell>
          <cell r="AL122">
            <v>0.14020085284291081</v>
          </cell>
          <cell r="AM122">
            <v>0.2946122349920503</v>
          </cell>
          <cell r="AN122">
            <v>0.20992189327715685</v>
          </cell>
          <cell r="AO122" t="str">
            <v>Retail &amp; wholesale trade</v>
          </cell>
          <cell r="AP122">
            <v>23</v>
          </cell>
          <cell r="AQ122">
            <v>17</v>
          </cell>
          <cell r="AR122" t="str">
            <v>W17</v>
          </cell>
          <cell r="AS122" t="str">
            <v>AutoZone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BA122">
            <v>85</v>
          </cell>
          <cell r="BB122">
            <v>87</v>
          </cell>
          <cell r="BC122">
            <v>85</v>
          </cell>
          <cell r="BD122">
            <v>93</v>
          </cell>
          <cell r="BE122">
            <v>102</v>
          </cell>
          <cell r="BF122">
            <v>76</v>
          </cell>
          <cell r="BG122">
            <v>73</v>
          </cell>
          <cell r="BH122">
            <v>75</v>
          </cell>
          <cell r="BI122">
            <v>81</v>
          </cell>
          <cell r="BJ122">
            <v>79</v>
          </cell>
          <cell r="BK122" t="str">
            <v>AutoZone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H122">
            <v>0.15874258646240322</v>
          </cell>
          <cell r="CI122">
            <v>0.29699530132731156</v>
          </cell>
          <cell r="CJ122">
            <v>7346.4589999999989</v>
          </cell>
          <cell r="CK122">
            <v>6302.242372440809</v>
          </cell>
          <cell r="CL122">
            <v>1166.195903</v>
          </cell>
          <cell r="CM122">
            <v>1871.736372440809</v>
          </cell>
          <cell r="CN122">
            <v>67</v>
          </cell>
          <cell r="CO122">
            <v>-0.13825271486490834</v>
          </cell>
          <cell r="CP122">
            <v>1015.6679013937395</v>
          </cell>
          <cell r="CQ122">
            <v>1015.6679013937395</v>
          </cell>
        </row>
        <row r="123">
          <cell r="A123" t="str">
            <v>Stryker</v>
          </cell>
          <cell r="B123">
            <v>502.67304460946389</v>
          </cell>
          <cell r="C123">
            <v>336</v>
          </cell>
          <cell r="D123">
            <v>219</v>
          </cell>
          <cell r="E123">
            <v>320</v>
          </cell>
          <cell r="F123">
            <v>479</v>
          </cell>
          <cell r="G123">
            <v>461</v>
          </cell>
          <cell r="H123">
            <v>497.34306569343067</v>
          </cell>
          <cell r="I123">
            <v>456.4980374847259</v>
          </cell>
          <cell r="J123">
            <v>332.63303027612477</v>
          </cell>
          <cell r="K123">
            <v>165.03800865032136</v>
          </cell>
          <cell r="L123">
            <v>1856.6730446094639</v>
          </cell>
          <cell r="M123">
            <v>1912.5121421046028</v>
          </cell>
          <cell r="N123">
            <v>3769.1851867140667</v>
          </cell>
          <cell r="O123">
            <v>-76</v>
          </cell>
          <cell r="P123">
            <v>155</v>
          </cell>
          <cell r="Q123">
            <v>80</v>
          </cell>
          <cell r="R123">
            <v>-17</v>
          </cell>
          <cell r="S123">
            <v>127</v>
          </cell>
          <cell r="T123">
            <v>52.059999999999945</v>
          </cell>
          <cell r="U123">
            <v>63.34306569343066</v>
          </cell>
          <cell r="V123">
            <v>56.498037484725884</v>
          </cell>
          <cell r="W123">
            <v>195.63303027612477</v>
          </cell>
          <cell r="X123">
            <v>74.038008650321359</v>
          </cell>
          <cell r="Y123">
            <v>269</v>
          </cell>
          <cell r="Z123">
            <v>441.57214210460256</v>
          </cell>
          <cell r="AA123">
            <v>710.57214210460256</v>
          </cell>
          <cell r="AB123">
            <v>-0.15119171559924369</v>
          </cell>
          <cell r="AC123">
            <v>0.46130952380952384</v>
          </cell>
          <cell r="AD123">
            <v>0.36529680365296802</v>
          </cell>
          <cell r="AE123">
            <v>-5.3124999999999999E-2</v>
          </cell>
          <cell r="AF123">
            <v>0.26513569937369519</v>
          </cell>
          <cell r="AG123">
            <v>0.1129284164859001</v>
          </cell>
          <cell r="AH123">
            <v>0.12736292121639076</v>
          </cell>
          <cell r="AI123">
            <v>0.12376403148637034</v>
          </cell>
          <cell r="AJ123">
            <v>0.58813470843146942</v>
          </cell>
          <cell r="AK123">
            <v>0.44861186375067907</v>
          </cell>
          <cell r="AL123">
            <v>0.14488280571584533</v>
          </cell>
          <cell r="AM123">
            <v>0.23088592871294369</v>
          </cell>
          <cell r="AN123">
            <v>0.18852141959203425</v>
          </cell>
          <cell r="AO123" t="str">
            <v>Medical Products and Equipment</v>
          </cell>
          <cell r="AP123">
            <v>15</v>
          </cell>
          <cell r="AQ123">
            <v>2</v>
          </cell>
          <cell r="AR123" t="str">
            <v>O2</v>
          </cell>
          <cell r="AS123" t="str">
            <v>Stryker</v>
          </cell>
          <cell r="AT123">
            <v>0</v>
          </cell>
          <cell r="AU123">
            <v>2</v>
          </cell>
          <cell r="AV123">
            <v>2</v>
          </cell>
          <cell r="AW123">
            <v>0</v>
          </cell>
          <cell r="AX123">
            <v>1</v>
          </cell>
          <cell r="AY123">
            <v>1</v>
          </cell>
          <cell r="BA123">
            <v>229</v>
          </cell>
          <cell r="BB123">
            <v>263</v>
          </cell>
          <cell r="BC123">
            <v>264</v>
          </cell>
          <cell r="BD123">
            <v>243</v>
          </cell>
          <cell r="BE123">
            <v>210</v>
          </cell>
          <cell r="BF123">
            <v>203</v>
          </cell>
          <cell r="BG123">
            <v>191</v>
          </cell>
          <cell r="BH123">
            <v>193</v>
          </cell>
          <cell r="BI123">
            <v>213</v>
          </cell>
          <cell r="BJ123">
            <v>260</v>
          </cell>
          <cell r="BK123" t="str">
            <v>Stryker</v>
          </cell>
          <cell r="BL123">
            <v>502.67304460946389</v>
          </cell>
          <cell r="BM123">
            <v>0</v>
          </cell>
          <cell r="BN123">
            <v>0</v>
          </cell>
          <cell r="BO123">
            <v>320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-76</v>
          </cell>
          <cell r="BW123">
            <v>0</v>
          </cell>
          <cell r="BX123">
            <v>0</v>
          </cell>
          <cell r="BY123">
            <v>-17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H123">
            <v>0.25480059084194978</v>
          </cell>
          <cell r="CI123">
            <v>0.26834921376533172</v>
          </cell>
          <cell r="CJ123">
            <v>1354</v>
          </cell>
          <cell r="CK123">
            <v>1451.5121421046028</v>
          </cell>
          <cell r="CL123">
            <v>345</v>
          </cell>
          <cell r="CM123">
            <v>389.51214210460262</v>
          </cell>
          <cell r="CN123">
            <v>244</v>
          </cell>
          <cell r="CO123">
            <v>-1.3548622923381937E-2</v>
          </cell>
          <cell r="CP123">
            <v>18.344835438259143</v>
          </cell>
          <cell r="CQ123">
            <v>18.344835438259143</v>
          </cell>
        </row>
        <row r="124">
          <cell r="A124" t="str">
            <v>Hormel Foods</v>
          </cell>
          <cell r="B124">
            <v>1205.309</v>
          </cell>
          <cell r="C124">
            <v>1082.3130000000001</v>
          </cell>
          <cell r="D124">
            <v>1028.222</v>
          </cell>
          <cell r="E124">
            <v>1139.2649999999999</v>
          </cell>
          <cell r="F124">
            <v>1099.5340000000001</v>
          </cell>
          <cell r="G124">
            <v>1218.126</v>
          </cell>
          <cell r="H124">
            <v>1263.2591800486616</v>
          </cell>
          <cell r="I124">
            <v>979.19238308747913</v>
          </cell>
          <cell r="J124">
            <v>861.35513561048958</v>
          </cell>
          <cell r="K124">
            <v>750.54927174490354</v>
          </cell>
          <cell r="L124">
            <v>5554.643</v>
          </cell>
          <cell r="M124">
            <v>5072.4819704915344</v>
          </cell>
          <cell r="N124">
            <v>10627.124970491535</v>
          </cell>
          <cell r="O124">
            <v>67.638000000000005</v>
          </cell>
          <cell r="P124">
            <v>171.732</v>
          </cell>
          <cell r="Q124">
            <v>142.708</v>
          </cell>
          <cell r="R124">
            <v>161.233</v>
          </cell>
          <cell r="S124">
            <v>134.869</v>
          </cell>
          <cell r="T124">
            <v>304.57427493917277</v>
          </cell>
          <cell r="U124">
            <v>301.21518004866181</v>
          </cell>
          <cell r="V124">
            <v>280.57738308747923</v>
          </cell>
          <cell r="W124">
            <v>244.10613561048962</v>
          </cell>
          <cell r="X124">
            <v>212.00227174490362</v>
          </cell>
          <cell r="Y124">
            <v>678.18</v>
          </cell>
          <cell r="Z124">
            <v>1342.4752454307072</v>
          </cell>
          <cell r="AA124">
            <v>2020.6552454307071</v>
          </cell>
          <cell r="AB124">
            <v>5.6116730232662337E-2</v>
          </cell>
          <cell r="AC124">
            <v>0.1586712900981509</v>
          </cell>
          <cell r="AD124">
            <v>0.13879103928918074</v>
          </cell>
          <cell r="AE124">
            <v>0.14152370168485823</v>
          </cell>
          <cell r="AF124">
            <v>0.12266014511602187</v>
          </cell>
          <cell r="AG124">
            <v>0.25003511536505485</v>
          </cell>
          <cell r="AH124">
            <v>0.23844289818424971</v>
          </cell>
          <cell r="AI124">
            <v>0.28653958908748273</v>
          </cell>
          <cell r="AJ124">
            <v>0.28339778277107297</v>
          </cell>
          <cell r="AK124">
            <v>0.28246283052414833</v>
          </cell>
          <cell r="AL124">
            <v>0.12209245490664296</v>
          </cell>
          <cell r="AM124">
            <v>0.26465845580928077</v>
          </cell>
          <cell r="AN124">
            <v>0.19014128948718345</v>
          </cell>
          <cell r="AO124" t="str">
            <v>Food &amp; beverages &amp; tobacco</v>
          </cell>
          <cell r="AP124">
            <v>9</v>
          </cell>
          <cell r="AQ124">
            <v>7</v>
          </cell>
          <cell r="AR124" t="str">
            <v>I7</v>
          </cell>
          <cell r="AS124" t="str">
            <v>Hormel Foods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BA124">
            <v>147</v>
          </cell>
          <cell r="BB124">
            <v>166</v>
          </cell>
          <cell r="BC124">
            <v>136</v>
          </cell>
          <cell r="BD124">
            <v>126</v>
          </cell>
          <cell r="BE124">
            <v>122</v>
          </cell>
          <cell r="BF124">
            <v>104</v>
          </cell>
          <cell r="BG124">
            <v>94</v>
          </cell>
          <cell r="BH124">
            <v>110</v>
          </cell>
          <cell r="BI124">
            <v>124</v>
          </cell>
          <cell r="BJ124">
            <v>129</v>
          </cell>
          <cell r="BK124" t="str">
            <v>Hormel Foods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H124">
            <v>0.14037597480441835</v>
          </cell>
          <cell r="CI124">
            <v>0.26927999863986979</v>
          </cell>
          <cell r="CJ124">
            <v>4349.3339999999998</v>
          </cell>
          <cell r="CK124">
            <v>3854.3559704915342</v>
          </cell>
          <cell r="CL124">
            <v>610.54200000000003</v>
          </cell>
          <cell r="CM124">
            <v>1037.9009704915343</v>
          </cell>
          <cell r="CN124">
            <v>111</v>
          </cell>
          <cell r="CO124">
            <v>-0.12890402383545144</v>
          </cell>
          <cell r="CP124">
            <v>560.64665360433935</v>
          </cell>
          <cell r="CQ124">
            <v>560.64665360433935</v>
          </cell>
        </row>
        <row r="125">
          <cell r="A125" t="str">
            <v>Fifth Third Bancorp</v>
          </cell>
          <cell r="B125">
            <v>3225</v>
          </cell>
          <cell r="C125">
            <v>2846</v>
          </cell>
          <cell r="D125">
            <v>2979</v>
          </cell>
          <cell r="E125">
            <v>3153</v>
          </cell>
          <cell r="F125">
            <v>2569</v>
          </cell>
          <cell r="G125">
            <v>2678</v>
          </cell>
          <cell r="H125">
            <v>1995</v>
          </cell>
          <cell r="I125">
            <v>2208</v>
          </cell>
          <cell r="J125">
            <v>1702</v>
          </cell>
          <cell r="K125">
            <v>2295</v>
          </cell>
          <cell r="L125">
            <v>14772</v>
          </cell>
          <cell r="M125">
            <v>10878</v>
          </cell>
          <cell r="N125">
            <v>25650</v>
          </cell>
          <cell r="O125">
            <v>570</v>
          </cell>
          <cell r="P125">
            <v>657</v>
          </cell>
          <cell r="Q125">
            <v>463</v>
          </cell>
          <cell r="R125">
            <v>788</v>
          </cell>
          <cell r="S125">
            <v>463</v>
          </cell>
          <cell r="T125">
            <v>763</v>
          </cell>
          <cell r="U125">
            <v>598</v>
          </cell>
          <cell r="V125">
            <v>662</v>
          </cell>
          <cell r="W125">
            <v>424</v>
          </cell>
          <cell r="X125">
            <v>494</v>
          </cell>
          <cell r="Y125">
            <v>2941</v>
          </cell>
          <cell r="Z125">
            <v>2941</v>
          </cell>
          <cell r="AA125">
            <v>5882</v>
          </cell>
          <cell r="AB125">
            <v>0.17674418604651163</v>
          </cell>
          <cell r="AC125">
            <v>0.2308503162333099</v>
          </cell>
          <cell r="AD125">
            <v>0.15542128230949984</v>
          </cell>
          <cell r="AE125">
            <v>0.24992071043450681</v>
          </cell>
          <cell r="AF125">
            <v>0.1802257687816271</v>
          </cell>
          <cell r="AG125">
            <v>0.2849141150112024</v>
          </cell>
          <cell r="AH125">
            <v>0.29974937343358393</v>
          </cell>
          <cell r="AI125">
            <v>0.29981884057971014</v>
          </cell>
          <cell r="AJ125">
            <v>0.2491186839012926</v>
          </cell>
          <cell r="AK125">
            <v>0.21525054466230936</v>
          </cell>
          <cell r="AL125">
            <v>0.19909287841862985</v>
          </cell>
          <cell r="AM125">
            <v>0.27036219893362751</v>
          </cell>
          <cell r="AN125">
            <v>0.229317738791423</v>
          </cell>
          <cell r="AO125" t="str">
            <v>Financial</v>
          </cell>
          <cell r="AP125">
            <v>7</v>
          </cell>
          <cell r="AQ125">
            <v>23</v>
          </cell>
          <cell r="AR125" t="str">
            <v>G23</v>
          </cell>
          <cell r="AS125" t="str">
            <v>Fifth Third Bancorp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BA125">
            <v>61</v>
          </cell>
          <cell r="BB125">
            <v>76</v>
          </cell>
          <cell r="BC125">
            <v>59</v>
          </cell>
          <cell r="BD125">
            <v>53</v>
          </cell>
          <cell r="BE125">
            <v>56</v>
          </cell>
          <cell r="BF125">
            <v>56</v>
          </cell>
          <cell r="BG125">
            <v>63</v>
          </cell>
          <cell r="BH125">
            <v>59</v>
          </cell>
          <cell r="BI125">
            <v>68</v>
          </cell>
          <cell r="BJ125">
            <v>49</v>
          </cell>
          <cell r="BK125" t="str">
            <v>Fifth Third Bancorp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H125">
            <v>0.20533471897462544</v>
          </cell>
          <cell r="CI125">
            <v>0.26560975609756099</v>
          </cell>
          <cell r="CJ125">
            <v>11547</v>
          </cell>
          <cell r="CK125">
            <v>8200</v>
          </cell>
          <cell r="CL125">
            <v>2371</v>
          </cell>
          <cell r="CM125">
            <v>2178</v>
          </cell>
          <cell r="CN125">
            <v>92</v>
          </cell>
          <cell r="CO125">
            <v>-6.0275037122935554E-2</v>
          </cell>
          <cell r="CP125">
            <v>695.99585365853682</v>
          </cell>
          <cell r="CQ125">
            <v>695.99585365853682</v>
          </cell>
        </row>
        <row r="126">
          <cell r="A126" t="str">
            <v>W.W. Grainger</v>
          </cell>
          <cell r="B126">
            <v>1826</v>
          </cell>
          <cell r="C126">
            <v>1221</v>
          </cell>
          <cell r="D126">
            <v>987</v>
          </cell>
          <cell r="E126">
            <v>1182</v>
          </cell>
          <cell r="F126">
            <v>1131</v>
          </cell>
          <cell r="G126">
            <v>942.19900000000007</v>
          </cell>
          <cell r="H126">
            <v>1037.3969221411191</v>
          </cell>
          <cell r="I126">
            <v>1158.7527087237174</v>
          </cell>
          <cell r="J126">
            <v>1258.1656046897754</v>
          </cell>
          <cell r="K126">
            <v>1135.4093184801461</v>
          </cell>
          <cell r="L126">
            <v>6347</v>
          </cell>
          <cell r="M126">
            <v>5531.9235540347581</v>
          </cell>
          <cell r="N126">
            <v>11878.923554034758</v>
          </cell>
          <cell r="O126">
            <v>374</v>
          </cell>
          <cell r="P126">
            <v>221</v>
          </cell>
          <cell r="Q126">
            <v>119</v>
          </cell>
          <cell r="R126">
            <v>199</v>
          </cell>
          <cell r="S126">
            <v>166</v>
          </cell>
          <cell r="T126">
            <v>246.09010000000001</v>
          </cell>
          <cell r="U126">
            <v>300.44392214111923</v>
          </cell>
          <cell r="V126">
            <v>389.7587087237174</v>
          </cell>
          <cell r="W126">
            <v>409.71860468977553</v>
          </cell>
          <cell r="X126">
            <v>348.98631848014611</v>
          </cell>
          <cell r="Y126">
            <v>1079</v>
          </cell>
          <cell r="Z126">
            <v>1694.9976540347584</v>
          </cell>
          <cell r="AA126">
            <v>2773.9976540347584</v>
          </cell>
          <cell r="AB126">
            <v>0.20481927710843373</v>
          </cell>
          <cell r="AC126">
            <v>0.180999180999181</v>
          </cell>
          <cell r="AD126">
            <v>0.12056737588652482</v>
          </cell>
          <cell r="AE126">
            <v>0.16835871404399322</v>
          </cell>
          <cell r="AF126">
            <v>0.14677276746242263</v>
          </cell>
          <cell r="AG126">
            <v>0.26118696793352569</v>
          </cell>
          <cell r="AH126">
            <v>0.28961327697119316</v>
          </cell>
          <cell r="AI126">
            <v>0.33636055889181782</v>
          </cell>
          <cell r="AJ126">
            <v>0.32564759612133842</v>
          </cell>
          <cell r="AK126">
            <v>0.30736608622104461</v>
          </cell>
          <cell r="AL126">
            <v>0.17000157554750275</v>
          </cell>
          <cell r="AM126">
            <v>0.3064029423903547</v>
          </cell>
          <cell r="AN126">
            <v>0.23352264550036195</v>
          </cell>
          <cell r="AO126" t="str">
            <v>Retail &amp; wholesale trade</v>
          </cell>
          <cell r="AP126">
            <v>23</v>
          </cell>
          <cell r="AQ126">
            <v>18</v>
          </cell>
          <cell r="AR126" t="str">
            <v>W18</v>
          </cell>
          <cell r="AS126" t="str">
            <v>W.W. Grainger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BA126">
            <v>106</v>
          </cell>
          <cell r="BB126">
            <v>152</v>
          </cell>
          <cell r="BC126">
            <v>142</v>
          </cell>
          <cell r="BD126">
            <v>122</v>
          </cell>
          <cell r="BE126">
            <v>119</v>
          </cell>
          <cell r="BF126">
            <v>127</v>
          </cell>
          <cell r="BG126">
            <v>113</v>
          </cell>
          <cell r="BH126">
            <v>97</v>
          </cell>
          <cell r="BI126">
            <v>93</v>
          </cell>
          <cell r="BJ126">
            <v>94</v>
          </cell>
          <cell r="BK126" t="str">
            <v>W.W. Grainger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H126">
            <v>0.15593895155938953</v>
          </cell>
          <cell r="CI126">
            <v>0.31568507804265628</v>
          </cell>
          <cell r="CJ126">
            <v>4521</v>
          </cell>
          <cell r="CK126">
            <v>4589.7245540347576</v>
          </cell>
          <cell r="CL126">
            <v>705</v>
          </cell>
          <cell r="CM126">
            <v>1448.9075540347583</v>
          </cell>
          <cell r="CN126">
            <v>88</v>
          </cell>
          <cell r="CO126">
            <v>-0.15974612648326675</v>
          </cell>
          <cell r="CP126">
            <v>722.21223783084895</v>
          </cell>
          <cell r="CQ126">
            <v>722.21223783084895</v>
          </cell>
        </row>
        <row r="127">
          <cell r="A127" t="str">
            <v>Dover</v>
          </cell>
          <cell r="B127">
            <v>730.346</v>
          </cell>
          <cell r="C127">
            <v>807.66700000000003</v>
          </cell>
          <cell r="D127">
            <v>450.83299999999997</v>
          </cell>
          <cell r="E127">
            <v>431.59199999999998</v>
          </cell>
          <cell r="F127">
            <v>330.673</v>
          </cell>
          <cell r="G127">
            <v>596.46400000000006</v>
          </cell>
          <cell r="H127">
            <v>399.33299999999997</v>
          </cell>
          <cell r="I127">
            <v>518.56200000000001</v>
          </cell>
          <cell r="J127">
            <v>781.255</v>
          </cell>
          <cell r="K127">
            <v>755.20100000000002</v>
          </cell>
          <cell r="L127">
            <v>2751.1109999999999</v>
          </cell>
          <cell r="M127">
            <v>3050.8150000000001</v>
          </cell>
          <cell r="N127">
            <v>5801.9259999999995</v>
          </cell>
          <cell r="O127">
            <v>106.768</v>
          </cell>
          <cell r="P127">
            <v>150.99</v>
          </cell>
          <cell r="Q127">
            <v>79.305000000000007</v>
          </cell>
          <cell r="R127">
            <v>71.069000000000003</v>
          </cell>
          <cell r="S127">
            <v>31.486684</v>
          </cell>
          <cell r="T127">
            <v>162.97899999999998</v>
          </cell>
          <cell r="U127">
            <v>139.11699999999999</v>
          </cell>
          <cell r="V127">
            <v>115.13</v>
          </cell>
          <cell r="W127">
            <v>231.93899999999999</v>
          </cell>
          <cell r="X127">
            <v>155.15100000000001</v>
          </cell>
          <cell r="Y127">
            <v>439.61868400000009</v>
          </cell>
          <cell r="Z127">
            <v>804.31600000000003</v>
          </cell>
          <cell r="AA127">
            <v>1243.9346840000001</v>
          </cell>
          <cell r="AB127">
            <v>0.14618824502359157</v>
          </cell>
          <cell r="AC127">
            <v>0.18694585763687263</v>
          </cell>
          <cell r="AD127">
            <v>0.17590770861937793</v>
          </cell>
          <cell r="AE127">
            <v>0.16466709299523624</v>
          </cell>
          <cell r="AF127">
            <v>9.5220002842687487E-2</v>
          </cell>
          <cell r="AG127">
            <v>0.27324197269240047</v>
          </cell>
          <cell r="AH127">
            <v>0.34837341266561994</v>
          </cell>
          <cell r="AI127">
            <v>0.22201781079215213</v>
          </cell>
          <cell r="AJ127">
            <v>0.29688001996787222</v>
          </cell>
          <cell r="AK127">
            <v>0.20544331906340166</v>
          </cell>
          <cell r="AL127">
            <v>0.1597967817365421</v>
          </cell>
          <cell r="AM127">
            <v>0.26363971594475577</v>
          </cell>
          <cell r="AN127">
            <v>0.21440030155503537</v>
          </cell>
          <cell r="AO127" t="str">
            <v>Industrial machinery</v>
          </cell>
          <cell r="AP127">
            <v>12</v>
          </cell>
          <cell r="AQ127">
            <v>5</v>
          </cell>
          <cell r="AR127" t="str">
            <v>L5</v>
          </cell>
          <cell r="AS127" t="str">
            <v>Dover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BA127">
            <v>203</v>
          </cell>
          <cell r="BB127">
            <v>191</v>
          </cell>
          <cell r="BC127">
            <v>215</v>
          </cell>
          <cell r="BD127">
            <v>217</v>
          </cell>
          <cell r="BE127">
            <v>241</v>
          </cell>
          <cell r="BF127">
            <v>179</v>
          </cell>
          <cell r="BG127">
            <v>209</v>
          </cell>
          <cell r="BH127">
            <v>180</v>
          </cell>
          <cell r="BI127">
            <v>131</v>
          </cell>
          <cell r="BJ127">
            <v>128</v>
          </cell>
          <cell r="BK127" t="str">
            <v>Dover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H127">
            <v>0.16471518657538112</v>
          </cell>
          <cell r="CI127">
            <v>0.26130614569798694</v>
          </cell>
          <cell r="CJ127">
            <v>2020.7650000000001</v>
          </cell>
          <cell r="CK127">
            <v>2454.3510000000001</v>
          </cell>
          <cell r="CL127">
            <v>332.85068400000006</v>
          </cell>
          <cell r="CM127">
            <v>641.33699999999999</v>
          </cell>
          <cell r="CN127">
            <v>195</v>
          </cell>
          <cell r="CO127">
            <v>-9.6590959122605818E-2</v>
          </cell>
          <cell r="CP127">
            <v>195.18762951139254</v>
          </cell>
          <cell r="CQ127">
            <v>195.18762951139254</v>
          </cell>
        </row>
        <row r="128">
          <cell r="A128" t="str">
            <v>Darden Restaurants</v>
          </cell>
          <cell r="B128">
            <v>1091.7</v>
          </cell>
          <cell r="C128">
            <v>1016.8</v>
          </cell>
          <cell r="D128">
            <v>569.80000000000007</v>
          </cell>
          <cell r="E128">
            <v>209</v>
          </cell>
          <cell r="F128">
            <v>760.40000000000009</v>
          </cell>
          <cell r="G128">
            <v>593.80000000000007</v>
          </cell>
          <cell r="H128">
            <v>610.09999999999991</v>
          </cell>
          <cell r="I128">
            <v>447.90000000000003</v>
          </cell>
          <cell r="J128">
            <v>187.9</v>
          </cell>
          <cell r="K128">
            <v>183.79999999999998</v>
          </cell>
          <cell r="L128">
            <v>3647.7000000000003</v>
          </cell>
          <cell r="M128">
            <v>2023.5000000000002</v>
          </cell>
          <cell r="N128">
            <v>5671.2000000000007</v>
          </cell>
          <cell r="O128">
            <v>165.9</v>
          </cell>
          <cell r="P128">
            <v>90.7</v>
          </cell>
          <cell r="Q128">
            <v>-226.9</v>
          </cell>
          <cell r="R128">
            <v>5.8</v>
          </cell>
          <cell r="S128">
            <v>-7.2</v>
          </cell>
          <cell r="T128">
            <v>10.199999999999999</v>
          </cell>
          <cell r="U128">
            <v>160.5</v>
          </cell>
          <cell r="V128">
            <v>89.1</v>
          </cell>
          <cell r="W128">
            <v>-12.7</v>
          </cell>
          <cell r="X128">
            <v>39.5</v>
          </cell>
          <cell r="Y128">
            <v>28.300000000000015</v>
          </cell>
          <cell r="Z128">
            <v>286.59999999999997</v>
          </cell>
          <cell r="AA128">
            <v>314.89999999999998</v>
          </cell>
          <cell r="AB128">
            <v>0.15196482550151141</v>
          </cell>
          <cell r="AC128">
            <v>8.9201416207710466E-2</v>
          </cell>
          <cell r="AD128">
            <v>-0.39820989820989816</v>
          </cell>
          <cell r="AE128">
            <v>2.7751196172248804E-2</v>
          </cell>
          <cell r="AF128">
            <v>-9.4687006838506046E-3</v>
          </cell>
          <cell r="AG128">
            <v>1.717750084203435E-2</v>
          </cell>
          <cell r="AH128">
            <v>0.26307162760203251</v>
          </cell>
          <cell r="AI128">
            <v>0.1989283322170127</v>
          </cell>
          <cell r="AJ128">
            <v>-6.7589143161255985E-2</v>
          </cell>
          <cell r="AK128">
            <v>0.21490750816104465</v>
          </cell>
          <cell r="AL128">
            <v>7.758313457795327E-3</v>
          </cell>
          <cell r="AM128">
            <v>0.1416357795898196</v>
          </cell>
          <cell r="AN128">
            <v>5.5526167301452947E-2</v>
          </cell>
          <cell r="AO128" t="str">
            <v>Miscellaneous services</v>
          </cell>
          <cell r="AP128">
            <v>18</v>
          </cell>
          <cell r="AQ128">
            <v>13</v>
          </cell>
          <cell r="AR128" t="str">
            <v>R13</v>
          </cell>
          <cell r="AS128" t="str">
            <v>Darden Restaurants</v>
          </cell>
          <cell r="AT128">
            <v>1</v>
          </cell>
          <cell r="AU128">
            <v>2</v>
          </cell>
          <cell r="AV128">
            <v>3</v>
          </cell>
          <cell r="AW128">
            <v>1</v>
          </cell>
          <cell r="AX128">
            <v>2</v>
          </cell>
          <cell r="AY128">
            <v>3</v>
          </cell>
          <cell r="BA128">
            <v>161</v>
          </cell>
          <cell r="BB128">
            <v>170</v>
          </cell>
          <cell r="BC128">
            <v>201</v>
          </cell>
          <cell r="BD128">
            <v>269</v>
          </cell>
          <cell r="BE128">
            <v>160</v>
          </cell>
          <cell r="BF128">
            <v>181</v>
          </cell>
          <cell r="BG128">
            <v>172</v>
          </cell>
          <cell r="BH128">
            <v>197</v>
          </cell>
          <cell r="BI128">
            <v>255</v>
          </cell>
          <cell r="BJ128">
            <v>246</v>
          </cell>
          <cell r="BK128" t="str">
            <v>Darden Restaurants</v>
          </cell>
          <cell r="BL128">
            <v>0</v>
          </cell>
          <cell r="BM128">
            <v>0</v>
          </cell>
          <cell r="BN128">
            <v>569.80000000000007</v>
          </cell>
          <cell r="BO128">
            <v>0</v>
          </cell>
          <cell r="BP128">
            <v>760.40000000000009</v>
          </cell>
          <cell r="BQ128">
            <v>0</v>
          </cell>
          <cell r="BR128">
            <v>0</v>
          </cell>
          <cell r="BS128">
            <v>0</v>
          </cell>
          <cell r="BT128">
            <v>187.9</v>
          </cell>
          <cell r="BU128">
            <v>0</v>
          </cell>
          <cell r="BV128">
            <v>0</v>
          </cell>
          <cell r="BW128">
            <v>0</v>
          </cell>
          <cell r="BX128">
            <v>-226.9</v>
          </cell>
          <cell r="BY128">
            <v>0</v>
          </cell>
          <cell r="BZ128">
            <v>-7.2</v>
          </cell>
          <cell r="CA128">
            <v>0</v>
          </cell>
          <cell r="CB128">
            <v>0</v>
          </cell>
          <cell r="CC128">
            <v>0</v>
          </cell>
          <cell r="CD128">
            <v>-12.7</v>
          </cell>
          <cell r="CE128">
            <v>0</v>
          </cell>
          <cell r="CH128">
            <v>-5.3834115805946776E-2</v>
          </cell>
          <cell r="CI128">
            <v>0.19332727145555009</v>
          </cell>
          <cell r="CJ128">
            <v>2556</v>
          </cell>
          <cell r="CK128">
            <v>1429.7</v>
          </cell>
          <cell r="CL128">
            <v>-137.59999999999997</v>
          </cell>
          <cell r="CM128">
            <v>276.39999999999998</v>
          </cell>
          <cell r="CN128">
            <v>98</v>
          </cell>
          <cell r="CO128">
            <v>-0.24716138726149686</v>
          </cell>
          <cell r="CP128">
            <v>631.74450584038595</v>
          </cell>
          <cell r="CQ128">
            <v>631.74450584038595</v>
          </cell>
        </row>
        <row r="129">
          <cell r="A129" t="str">
            <v>Lumen Technologies</v>
          </cell>
          <cell r="B129">
            <v>1869</v>
          </cell>
          <cell r="C129">
            <v>2567</v>
          </cell>
          <cell r="D129">
            <v>1694</v>
          </cell>
          <cell r="E129">
            <v>1585</v>
          </cell>
          <cell r="F129">
            <v>1041</v>
          </cell>
          <cell r="G129">
            <v>431</v>
          </cell>
          <cell r="H129">
            <v>889</v>
          </cell>
          <cell r="I129">
            <v>1212</v>
          </cell>
          <cell r="J129">
            <v>1072</v>
          </cell>
          <cell r="K129">
            <v>1218</v>
          </cell>
          <cell r="L129">
            <v>8756</v>
          </cell>
          <cell r="M129">
            <v>4822</v>
          </cell>
          <cell r="N129">
            <v>13578</v>
          </cell>
          <cell r="O129">
            <v>838</v>
          </cell>
          <cell r="P129">
            <v>5</v>
          </cell>
          <cell r="Q129">
            <v>5</v>
          </cell>
          <cell r="R129">
            <v>7</v>
          </cell>
          <cell r="S129">
            <v>-576</v>
          </cell>
          <cell r="T129">
            <v>82</v>
          </cell>
          <cell r="U129">
            <v>335</v>
          </cell>
          <cell r="V129">
            <v>28</v>
          </cell>
          <cell r="W129">
            <v>18</v>
          </cell>
          <cell r="X129">
            <v>1</v>
          </cell>
          <cell r="Y129">
            <v>279</v>
          </cell>
          <cell r="Z129">
            <v>464</v>
          </cell>
          <cell r="AA129">
            <v>743</v>
          </cell>
          <cell r="AB129">
            <v>0.44836811128945958</v>
          </cell>
          <cell r="AC129">
            <v>1.9477989871445266E-3</v>
          </cell>
          <cell r="AD129">
            <v>2.9515938606847697E-3</v>
          </cell>
          <cell r="AE129">
            <v>4.4164037854889588E-3</v>
          </cell>
          <cell r="AF129">
            <v>-0.55331412103746402</v>
          </cell>
          <cell r="AG129">
            <v>0.1902552204176334</v>
          </cell>
          <cell r="AH129">
            <v>0.37682789651293586</v>
          </cell>
          <cell r="AI129">
            <v>2.3102310231023101E-2</v>
          </cell>
          <cell r="AJ129">
            <v>1.6791044776119403E-2</v>
          </cell>
          <cell r="AK129">
            <v>8.2101806239737272E-4</v>
          </cell>
          <cell r="AL129">
            <v>3.1863864778437639E-2</v>
          </cell>
          <cell r="AM129">
            <v>9.6225632517627543E-2</v>
          </cell>
          <cell r="AN129">
            <v>5.472087199882162E-2</v>
          </cell>
          <cell r="AO129" t="str">
            <v>Telecommunications</v>
          </cell>
          <cell r="AP129">
            <v>25</v>
          </cell>
          <cell r="AQ129">
            <v>5</v>
          </cell>
          <cell r="AR129" t="str">
            <v>Y5</v>
          </cell>
          <cell r="AS129" t="str">
            <v>Lumen Technologies</v>
          </cell>
          <cell r="AT129">
            <v>0</v>
          </cell>
          <cell r="AU129">
            <v>1</v>
          </cell>
          <cell r="AV129">
            <v>1</v>
          </cell>
          <cell r="AW129">
            <v>0</v>
          </cell>
          <cell r="AX129">
            <v>1</v>
          </cell>
          <cell r="AY129">
            <v>1</v>
          </cell>
          <cell r="BA129">
            <v>103</v>
          </cell>
          <cell r="BB129">
            <v>80</v>
          </cell>
          <cell r="BC129">
            <v>89</v>
          </cell>
          <cell r="BD129">
            <v>102</v>
          </cell>
          <cell r="BE129">
            <v>129</v>
          </cell>
          <cell r="BF129">
            <v>208</v>
          </cell>
          <cell r="BG129">
            <v>126</v>
          </cell>
          <cell r="BH129">
            <v>93</v>
          </cell>
          <cell r="BI129">
            <v>106</v>
          </cell>
          <cell r="BJ129">
            <v>88</v>
          </cell>
          <cell r="BK129" t="str">
            <v>Lumen Technologies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1041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-576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H129">
            <v>-8.1167416872368225E-2</v>
          </cell>
          <cell r="CI129">
            <v>8.6996128444545656E-2</v>
          </cell>
          <cell r="CJ129">
            <v>6887</v>
          </cell>
          <cell r="CK129">
            <v>4391</v>
          </cell>
          <cell r="CL129">
            <v>-559</v>
          </cell>
          <cell r="CM129">
            <v>382</v>
          </cell>
          <cell r="CN129">
            <v>57</v>
          </cell>
          <cell r="CO129">
            <v>-0.16816354531691388</v>
          </cell>
          <cell r="CP129">
            <v>1158.1423365975859</v>
          </cell>
          <cell r="CQ129">
            <v>1158.1423365975859</v>
          </cell>
        </row>
        <row r="130">
          <cell r="A130" t="str">
            <v>Sonic Automotive</v>
          </cell>
          <cell r="B130">
            <v>372.5</v>
          </cell>
          <cell r="C130">
            <v>441.59999999999997</v>
          </cell>
          <cell r="D130">
            <v>18.204999999999998</v>
          </cell>
          <cell r="E130">
            <v>187.08200000000002</v>
          </cell>
          <cell r="F130">
            <v>67.900999999999996</v>
          </cell>
          <cell r="G130">
            <v>100.83199999999999</v>
          </cell>
          <cell r="H130">
            <v>151.446</v>
          </cell>
          <cell r="I130">
            <v>138.74200000000002</v>
          </cell>
          <cell r="J130">
            <v>155.95600000000002</v>
          </cell>
          <cell r="K130">
            <v>123.37399999999998</v>
          </cell>
          <cell r="L130">
            <v>1087.288</v>
          </cell>
          <cell r="M130">
            <v>670.35</v>
          </cell>
          <cell r="N130">
            <v>1757.6379999999999</v>
          </cell>
          <cell r="O130">
            <v>93.8</v>
          </cell>
          <cell r="P130">
            <v>80.400000000000006</v>
          </cell>
          <cell r="Q130">
            <v>33.819000000000003</v>
          </cell>
          <cell r="R130">
            <v>62.015999999999998</v>
          </cell>
          <cell r="S130">
            <v>37.027999999999999</v>
          </cell>
          <cell r="T130">
            <v>34.877000000000002</v>
          </cell>
          <cell r="U130">
            <v>43.655000000000001</v>
          </cell>
          <cell r="V130">
            <v>36.241</v>
          </cell>
          <cell r="W130">
            <v>36.874000000000002</v>
          </cell>
          <cell r="X130">
            <v>33.366999999999997</v>
          </cell>
          <cell r="Y130">
            <v>307.06300000000005</v>
          </cell>
          <cell r="Z130">
            <v>185.01400000000001</v>
          </cell>
          <cell r="AA130">
            <v>492.07700000000006</v>
          </cell>
          <cell r="AB130">
            <v>0.25181208053691273</v>
          </cell>
          <cell r="AC130">
            <v>0.18206521739130438</v>
          </cell>
          <cell r="AD130">
            <v>1.8576764625102997</v>
          </cell>
          <cell r="AE130">
            <v>0.33149100394479419</v>
          </cell>
          <cell r="AF130">
            <v>0.54532333838971447</v>
          </cell>
          <cell r="AG130">
            <v>0.34589217708663922</v>
          </cell>
          <cell r="AH130">
            <v>0.28825455938090144</v>
          </cell>
          <cell r="AI130">
            <v>0.26121145723717398</v>
          </cell>
          <cell r="AJ130">
            <v>0.23643848264895226</v>
          </cell>
          <cell r="AK130">
            <v>0.27045406649699288</v>
          </cell>
          <cell r="AL130">
            <v>0.28241183568658906</v>
          </cell>
          <cell r="AM130">
            <v>0.27599612142910418</v>
          </cell>
          <cell r="AN130">
            <v>0.27996493020747165</v>
          </cell>
          <cell r="AO130" t="str">
            <v>Retail &amp; wholesale trade</v>
          </cell>
          <cell r="AP130">
            <v>23</v>
          </cell>
          <cell r="AQ130">
            <v>19</v>
          </cell>
          <cell r="AR130" t="str">
            <v>W19</v>
          </cell>
          <cell r="AS130" t="str">
            <v>Sonic Automotive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BA130">
            <v>252</v>
          </cell>
          <cell r="BB130">
            <v>246</v>
          </cell>
          <cell r="BC130">
            <v>294</v>
          </cell>
          <cell r="BD130">
            <v>277</v>
          </cell>
          <cell r="BE130">
            <v>289</v>
          </cell>
          <cell r="BF130">
            <v>287</v>
          </cell>
          <cell r="BG130">
            <v>273</v>
          </cell>
          <cell r="BH130">
            <v>268</v>
          </cell>
          <cell r="BI130">
            <v>267</v>
          </cell>
          <cell r="BJ130">
            <v>273</v>
          </cell>
          <cell r="BK130" t="str">
            <v>Sonic Automotive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H130">
            <v>0.29835839437707407</v>
          </cell>
          <cell r="CI130">
            <v>0.26362116737311198</v>
          </cell>
          <cell r="CJ130">
            <v>714.7879999999999</v>
          </cell>
          <cell r="CK130">
            <v>569.51800000000003</v>
          </cell>
          <cell r="CL130">
            <v>213.26300000000001</v>
          </cell>
          <cell r="CM130">
            <v>150.137</v>
          </cell>
          <cell r="CN130">
            <v>251</v>
          </cell>
          <cell r="CO130">
            <v>3.473722700396209E-2</v>
          </cell>
          <cell r="CP130">
            <v>0</v>
          </cell>
          <cell r="CQ130">
            <v>-24.82975301570805</v>
          </cell>
        </row>
        <row r="131">
          <cell r="A131" t="str">
            <v>Eastman Chemical</v>
          </cell>
          <cell r="B131">
            <v>172</v>
          </cell>
          <cell r="C131">
            <v>621</v>
          </cell>
          <cell r="D131">
            <v>159</v>
          </cell>
          <cell r="E131">
            <v>454</v>
          </cell>
          <cell r="F131">
            <v>688</v>
          </cell>
          <cell r="G131">
            <v>641</v>
          </cell>
          <cell r="H131">
            <v>420</v>
          </cell>
          <cell r="I131">
            <v>596</v>
          </cell>
          <cell r="J131">
            <v>621</v>
          </cell>
          <cell r="K131">
            <v>1407</v>
          </cell>
          <cell r="L131">
            <v>2094</v>
          </cell>
          <cell r="M131">
            <v>3685</v>
          </cell>
          <cell r="N131">
            <v>5779</v>
          </cell>
          <cell r="O131">
            <v>179</v>
          </cell>
          <cell r="P131">
            <v>114</v>
          </cell>
          <cell r="Q131">
            <v>70</v>
          </cell>
          <cell r="R131">
            <v>55</v>
          </cell>
          <cell r="S131">
            <v>161</v>
          </cell>
          <cell r="T131">
            <v>149</v>
          </cell>
          <cell r="U131">
            <v>-80</v>
          </cell>
          <cell r="V131">
            <v>87</v>
          </cell>
          <cell r="W131">
            <v>64</v>
          </cell>
          <cell r="X131">
            <v>143</v>
          </cell>
          <cell r="Y131">
            <v>579</v>
          </cell>
          <cell r="Z131">
            <v>363</v>
          </cell>
          <cell r="AA131">
            <v>942</v>
          </cell>
          <cell r="AB131">
            <v>1.0406976744186047</v>
          </cell>
          <cell r="AC131">
            <v>0.18357487922705315</v>
          </cell>
          <cell r="AD131">
            <v>0.44025157232704404</v>
          </cell>
          <cell r="AE131">
            <v>0.1211453744493392</v>
          </cell>
          <cell r="AF131">
            <v>0.23401162790697674</v>
          </cell>
          <cell r="AG131">
            <v>0.23244929797191888</v>
          </cell>
          <cell r="AH131">
            <v>-0.19047619047619047</v>
          </cell>
          <cell r="AI131">
            <v>0.14597315436241612</v>
          </cell>
          <cell r="AJ131">
            <v>0.10305958132045089</v>
          </cell>
          <cell r="AK131">
            <v>0.10163468372423597</v>
          </cell>
          <cell r="AL131">
            <v>0.27650429799426934</v>
          </cell>
          <cell r="AM131">
            <v>9.8507462686567168E-2</v>
          </cell>
          <cell r="AN131">
            <v>0.16300397992732307</v>
          </cell>
          <cell r="AO131" t="str">
            <v>Chemicals</v>
          </cell>
          <cell r="AP131">
            <v>2</v>
          </cell>
          <cell r="AQ131">
            <v>4</v>
          </cell>
          <cell r="AR131" t="str">
            <v>B4</v>
          </cell>
          <cell r="AS131" t="str">
            <v>Eastman Chemical</v>
          </cell>
          <cell r="AT131">
            <v>1</v>
          </cell>
          <cell r="AU131">
            <v>0</v>
          </cell>
          <cell r="AV131">
            <v>1</v>
          </cell>
          <cell r="AW131">
            <v>1</v>
          </cell>
          <cell r="AX131">
            <v>0</v>
          </cell>
          <cell r="AY131">
            <v>1</v>
          </cell>
          <cell r="BA131">
            <v>274</v>
          </cell>
          <cell r="BB131">
            <v>216</v>
          </cell>
          <cell r="BC131">
            <v>274</v>
          </cell>
          <cell r="BD131">
            <v>209</v>
          </cell>
          <cell r="BE131">
            <v>173</v>
          </cell>
          <cell r="BF131">
            <v>174</v>
          </cell>
          <cell r="BG131">
            <v>205</v>
          </cell>
          <cell r="BH131">
            <v>170</v>
          </cell>
          <cell r="BI131">
            <v>160</v>
          </cell>
          <cell r="BJ131">
            <v>81</v>
          </cell>
          <cell r="BK131" t="str">
            <v>Eastman Chemical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420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-80</v>
          </cell>
          <cell r="CC131">
            <v>0</v>
          </cell>
          <cell r="CD131">
            <v>0</v>
          </cell>
          <cell r="CE131">
            <v>0</v>
          </cell>
          <cell r="CH131">
            <v>0.20811654526534859</v>
          </cell>
          <cell r="CI131">
            <v>7.0302233902759526E-2</v>
          </cell>
          <cell r="CJ131">
            <v>1922</v>
          </cell>
          <cell r="CK131">
            <v>3044</v>
          </cell>
          <cell r="CL131">
            <v>400</v>
          </cell>
          <cell r="CM131">
            <v>214</v>
          </cell>
          <cell r="CN131">
            <v>280</v>
          </cell>
          <cell r="CO131">
            <v>0.13781431136258906</v>
          </cell>
          <cell r="CP131">
            <v>0</v>
          </cell>
          <cell r="CQ131">
            <v>-264.8791064388962</v>
          </cell>
        </row>
        <row r="132">
          <cell r="A132" t="str">
            <v>Fortune Brands</v>
          </cell>
          <cell r="B132">
            <v>547.1</v>
          </cell>
          <cell r="C132">
            <v>805.3</v>
          </cell>
          <cell r="D132">
            <v>549.29999999999995</v>
          </cell>
          <cell r="E132">
            <v>416.7</v>
          </cell>
          <cell r="F132">
            <v>432.59999999999997</v>
          </cell>
          <cell r="G132">
            <v>531.90000000000009</v>
          </cell>
          <cell r="H132">
            <v>490.9</v>
          </cell>
          <cell r="I132">
            <v>371.59999999999997</v>
          </cell>
          <cell r="J132">
            <v>289.39999999999998</v>
          </cell>
          <cell r="K132">
            <v>265.7</v>
          </cell>
          <cell r="L132">
            <v>2751</v>
          </cell>
          <cell r="M132">
            <v>1949.5000000000002</v>
          </cell>
          <cell r="N132">
            <v>4700.5</v>
          </cell>
          <cell r="O132">
            <v>62.4</v>
          </cell>
          <cell r="P132">
            <v>153</v>
          </cell>
          <cell r="Q132">
            <v>100</v>
          </cell>
          <cell r="R132">
            <v>94.9</v>
          </cell>
          <cell r="S132">
            <v>93.5</v>
          </cell>
          <cell r="T132">
            <v>104.6</v>
          </cell>
          <cell r="U132">
            <v>150.4</v>
          </cell>
          <cell r="V132">
            <v>104.45644768856448</v>
          </cell>
          <cell r="W132">
            <v>62.033819951338202</v>
          </cell>
          <cell r="X132">
            <v>79.977615571776155</v>
          </cell>
          <cell r="Y132">
            <v>503.79999999999995</v>
          </cell>
          <cell r="Z132">
            <v>501.46788321167884</v>
          </cell>
          <cell r="AA132">
            <v>1005.2678832116787</v>
          </cell>
          <cell r="AB132">
            <v>0.11405593127399012</v>
          </cell>
          <cell r="AC132">
            <v>0.18999130758723459</v>
          </cell>
          <cell r="AD132">
            <v>0.18204988166757693</v>
          </cell>
          <cell r="AE132">
            <v>0.22774178065754741</v>
          </cell>
          <cell r="AF132">
            <v>0.21613499768839575</v>
          </cell>
          <cell r="AG132">
            <v>0.19665350629817629</v>
          </cell>
          <cell r="AH132">
            <v>0.30637604400081486</v>
          </cell>
          <cell r="AI132">
            <v>0.28109915954942005</v>
          </cell>
          <cell r="AJ132">
            <v>0.21435321337711888</v>
          </cell>
          <cell r="AK132">
            <v>0.30100720952870214</v>
          </cell>
          <cell r="AL132">
            <v>0.18313340603416939</v>
          </cell>
          <cell r="AM132">
            <v>0.257228973178599</v>
          </cell>
          <cell r="AN132">
            <v>0.21386403216927535</v>
          </cell>
          <cell r="AO132" t="str">
            <v>Miscellaneous manufacturing</v>
          </cell>
          <cell r="AP132">
            <v>17</v>
          </cell>
          <cell r="AQ132">
            <v>9</v>
          </cell>
          <cell r="AR132" t="str">
            <v>Q9</v>
          </cell>
          <cell r="AS132" t="str">
            <v>Fortune Brands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BA132">
            <v>221</v>
          </cell>
          <cell r="BB132">
            <v>192</v>
          </cell>
          <cell r="BC132">
            <v>203</v>
          </cell>
          <cell r="BD132">
            <v>221</v>
          </cell>
          <cell r="BE132">
            <v>220</v>
          </cell>
          <cell r="BF132">
            <v>193</v>
          </cell>
          <cell r="BG132">
            <v>194</v>
          </cell>
          <cell r="BH132">
            <v>215</v>
          </cell>
          <cell r="BI132">
            <v>225</v>
          </cell>
          <cell r="BJ132">
            <v>219</v>
          </cell>
          <cell r="BK132" t="str">
            <v>Fortune Brands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H132">
            <v>0.20028131947910521</v>
          </cell>
          <cell r="CI132">
            <v>0.27995759255902847</v>
          </cell>
          <cell r="CJ132">
            <v>2203.9</v>
          </cell>
          <cell r="CK132">
            <v>1417.6000000000001</v>
          </cell>
          <cell r="CL132">
            <v>441.4</v>
          </cell>
          <cell r="CM132">
            <v>396.86788321167882</v>
          </cell>
          <cell r="CN132">
            <v>201</v>
          </cell>
          <cell r="CO132">
            <v>-7.9676273079923254E-2</v>
          </cell>
          <cell r="CP132">
            <v>175.59853824084286</v>
          </cell>
          <cell r="CQ132">
            <v>175.59853824084286</v>
          </cell>
        </row>
        <row r="133">
          <cell r="A133" t="str">
            <v>Interpublic Group</v>
          </cell>
          <cell r="B133">
            <v>655.20473116003393</v>
          </cell>
          <cell r="C133">
            <v>613.54380147139568</v>
          </cell>
          <cell r="D133">
            <v>281.5967633928571</v>
          </cell>
          <cell r="E133">
            <v>535.52209855072454</v>
          </cell>
          <cell r="F133">
            <v>437.6058618457094</v>
          </cell>
          <cell r="G133">
            <v>499.8307317568254</v>
          </cell>
          <cell r="H133">
            <v>482.17083832487958</v>
          </cell>
          <cell r="I133">
            <v>432.52967842309994</v>
          </cell>
          <cell r="J133">
            <v>365.1792091227004</v>
          </cell>
          <cell r="K133">
            <v>258.28684554146838</v>
          </cell>
          <cell r="L133">
            <v>2523.4732564207206</v>
          </cell>
          <cell r="M133">
            <v>2037.997303168974</v>
          </cell>
          <cell r="N133">
            <v>4561.4705595896949</v>
          </cell>
          <cell r="O133">
            <v>168</v>
          </cell>
          <cell r="P133">
            <v>105.4</v>
          </cell>
          <cell r="Q133">
            <v>-52.6</v>
          </cell>
          <cell r="R133">
            <v>92.2</v>
          </cell>
          <cell r="S133">
            <v>24.700000000000003</v>
          </cell>
          <cell r="T133">
            <v>91.8</v>
          </cell>
          <cell r="U133">
            <v>54.3</v>
          </cell>
          <cell r="V133">
            <v>109.3646147055463</v>
          </cell>
          <cell r="W133">
            <v>-5.8108759232722171</v>
          </cell>
          <cell r="X133">
            <v>46.9</v>
          </cell>
          <cell r="Y133">
            <v>337.7</v>
          </cell>
          <cell r="Z133">
            <v>296.55373878227408</v>
          </cell>
          <cell r="AA133">
            <v>634.25373878227401</v>
          </cell>
          <cell r="AB133">
            <v>0.25640840490049199</v>
          </cell>
          <cell r="AC133">
            <v>0.17178887594859665</v>
          </cell>
          <cell r="AD133">
            <v>-0.18679191964510428</v>
          </cell>
          <cell r="AE133">
            <v>0.1721684319835157</v>
          </cell>
          <cell r="AF133">
            <v>5.6443485230800457E-2</v>
          </cell>
          <cell r="AG133">
            <v>0.18366217634785603</v>
          </cell>
          <cell r="AH133">
            <v>0.11261568656587535</v>
          </cell>
          <cell r="AI133">
            <v>0.25284881052385494</v>
          </cell>
          <cell r="AJ133">
            <v>-1.5912395279107362E-2</v>
          </cell>
          <cell r="AK133">
            <v>0.18158106310710326</v>
          </cell>
          <cell r="AL133">
            <v>0.1338234907545609</v>
          </cell>
          <cell r="AM133">
            <v>0.14551233130738167</v>
          </cell>
          <cell r="AN133">
            <v>0.13904589112142055</v>
          </cell>
          <cell r="AO133" t="str">
            <v>Miscellaneous services</v>
          </cell>
          <cell r="AP133">
            <v>18</v>
          </cell>
          <cell r="AQ133">
            <v>14</v>
          </cell>
          <cell r="AR133" t="str">
            <v>R14</v>
          </cell>
          <cell r="AS133" t="str">
            <v>Interpublic Group</v>
          </cell>
          <cell r="AT133">
            <v>1</v>
          </cell>
          <cell r="AU133">
            <v>1</v>
          </cell>
          <cell r="AV133">
            <v>2</v>
          </cell>
          <cell r="AW133">
            <v>1</v>
          </cell>
          <cell r="AX133">
            <v>1</v>
          </cell>
          <cell r="AY133">
            <v>2</v>
          </cell>
          <cell r="BA133">
            <v>213</v>
          </cell>
          <cell r="BB133">
            <v>218</v>
          </cell>
          <cell r="BC133">
            <v>251</v>
          </cell>
          <cell r="BD133">
            <v>197</v>
          </cell>
          <cell r="BE133">
            <v>217</v>
          </cell>
          <cell r="BF133">
            <v>198</v>
          </cell>
          <cell r="BG133">
            <v>198</v>
          </cell>
          <cell r="BH133">
            <v>203</v>
          </cell>
          <cell r="BI133">
            <v>205</v>
          </cell>
          <cell r="BJ133">
            <v>223</v>
          </cell>
          <cell r="BK133" t="str">
            <v>Interpublic Group</v>
          </cell>
          <cell r="BL133">
            <v>0</v>
          </cell>
          <cell r="BM133">
            <v>0</v>
          </cell>
          <cell r="BN133">
            <v>281.5967633928571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365.1792091227004</v>
          </cell>
          <cell r="BU133">
            <v>0</v>
          </cell>
          <cell r="BV133">
            <v>0</v>
          </cell>
          <cell r="BW133">
            <v>0</v>
          </cell>
          <cell r="BX133">
            <v>-52.6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-5.8108759232722171</v>
          </cell>
          <cell r="CE133">
            <v>0</v>
          </cell>
          <cell r="CH133">
            <v>9.0832767188175526E-2</v>
          </cell>
          <cell r="CI133">
            <v>0.13311545224539323</v>
          </cell>
          <cell r="CJ133">
            <v>1868.2685252606868</v>
          </cell>
          <cell r="CK133">
            <v>1538.1665714121484</v>
          </cell>
          <cell r="CL133">
            <v>169.7</v>
          </cell>
          <cell r="CM133">
            <v>204.75373878227407</v>
          </cell>
          <cell r="CN133">
            <v>236</v>
          </cell>
          <cell r="CO133">
            <v>-4.2282685057217703E-2</v>
          </cell>
          <cell r="CP133">
            <v>78.995409655910194</v>
          </cell>
          <cell r="CQ133">
            <v>78.995409655910194</v>
          </cell>
        </row>
        <row r="134">
          <cell r="A134" t="str">
            <v>DaVita</v>
          </cell>
          <cell r="B134">
            <v>649.76800000000014</v>
          </cell>
          <cell r="C134">
            <v>1214.116</v>
          </cell>
          <cell r="D134">
            <v>1045.499</v>
          </cell>
          <cell r="E134">
            <v>1038.9599999999998</v>
          </cell>
          <cell r="F134">
            <v>876.94200000000001</v>
          </cell>
          <cell r="G134">
            <v>1511.6569999999997</v>
          </cell>
          <cell r="H134">
            <v>944.53169343065701</v>
          </cell>
          <cell r="I134">
            <v>787.42520159451647</v>
          </cell>
          <cell r="J134">
            <v>1178.0349482681165</v>
          </cell>
          <cell r="K134">
            <v>938.77013318594709</v>
          </cell>
          <cell r="L134">
            <v>4825.2849999999999</v>
          </cell>
          <cell r="M134">
            <v>5360.4189764792372</v>
          </cell>
          <cell r="N134">
            <v>10185.703976479237</v>
          </cell>
          <cell r="O134">
            <v>201.93199999999999</v>
          </cell>
          <cell r="P134">
            <v>216.53899999999999</v>
          </cell>
          <cell r="Q134">
            <v>47.170999999999999</v>
          </cell>
          <cell r="R134">
            <v>208.339</v>
          </cell>
          <cell r="S134">
            <v>140.06399999999999</v>
          </cell>
          <cell r="T134">
            <v>330.19099999999997</v>
          </cell>
          <cell r="U134">
            <v>325.89369343065692</v>
          </cell>
          <cell r="V134">
            <v>159.97720159451643</v>
          </cell>
          <cell r="W134">
            <v>150.86294826811636</v>
          </cell>
          <cell r="X134">
            <v>304.32313318594703</v>
          </cell>
          <cell r="Y134">
            <v>814.04499999999996</v>
          </cell>
          <cell r="Z134">
            <v>1271.2479764792367</v>
          </cell>
          <cell r="AA134">
            <v>2085.2929764792366</v>
          </cell>
          <cell r="AB134">
            <v>0.3107755383459942</v>
          </cell>
          <cell r="AC134">
            <v>0.17835116249188709</v>
          </cell>
          <cell r="AD134">
            <v>4.5118168453532712E-2</v>
          </cell>
          <cell r="AE134">
            <v>0.20052648802648806</v>
          </cell>
          <cell r="AF134">
            <v>0.159718658702628</v>
          </cell>
          <cell r="AG134">
            <v>0.21842984221949824</v>
          </cell>
          <cell r="AH134">
            <v>0.34503203619030542</v>
          </cell>
          <cell r="AI134">
            <v>0.20316494985246417</v>
          </cell>
          <cell r="AJ134">
            <v>0.12806321959285413</v>
          </cell>
          <cell r="AK134">
            <v>0.32417215080453371</v>
          </cell>
          <cell r="AL134">
            <v>0.16870402473636273</v>
          </cell>
          <cell r="AM134">
            <v>0.23715459221700647</v>
          </cell>
          <cell r="AN134">
            <v>0.20472742790234055</v>
          </cell>
          <cell r="AO134" t="str">
            <v>Health care</v>
          </cell>
          <cell r="AP134">
            <v>10</v>
          </cell>
          <cell r="AQ134">
            <v>7</v>
          </cell>
          <cell r="AR134" t="str">
            <v>J7</v>
          </cell>
          <cell r="AS134" t="str">
            <v>DaVita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BA134">
            <v>216</v>
          </cell>
          <cell r="BB134">
            <v>155</v>
          </cell>
          <cell r="BC134">
            <v>134</v>
          </cell>
          <cell r="BD134">
            <v>130</v>
          </cell>
          <cell r="BE134">
            <v>141</v>
          </cell>
          <cell r="BF134">
            <v>89</v>
          </cell>
          <cell r="BG134">
            <v>121</v>
          </cell>
          <cell r="BH134">
            <v>132</v>
          </cell>
          <cell r="BI134">
            <v>100</v>
          </cell>
          <cell r="BJ134">
            <v>100</v>
          </cell>
          <cell r="BK134" t="str">
            <v>DaVita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H134">
            <v>0.1465957389228687</v>
          </cell>
          <cell r="CI134">
            <v>0.24450900893073543</v>
          </cell>
          <cell r="CJ134">
            <v>4175.5169999999998</v>
          </cell>
          <cell r="CK134">
            <v>3848.7619764792371</v>
          </cell>
          <cell r="CL134">
            <v>612.11299999999994</v>
          </cell>
          <cell r="CM134">
            <v>941.05697647923671</v>
          </cell>
          <cell r="CN134">
            <v>131</v>
          </cell>
          <cell r="CO134">
            <v>-9.7913270007866732E-2</v>
          </cell>
          <cell r="CP134">
            <v>408.83852344343768</v>
          </cell>
          <cell r="CQ134">
            <v>408.83852344343768</v>
          </cell>
        </row>
        <row r="135">
          <cell r="A135" t="str">
            <v>CMS Energy</v>
          </cell>
          <cell r="B135">
            <v>902</v>
          </cell>
          <cell r="C135">
            <v>822</v>
          </cell>
          <cell r="D135">
            <v>887</v>
          </cell>
          <cell r="E135">
            <v>801</v>
          </cell>
          <cell r="F135">
            <v>774</v>
          </cell>
          <cell r="G135">
            <v>880</v>
          </cell>
          <cell r="H135">
            <v>817</v>
          </cell>
          <cell r="I135">
            <v>772</v>
          </cell>
          <cell r="J135">
            <v>703</v>
          </cell>
          <cell r="K135">
            <v>720</v>
          </cell>
          <cell r="L135">
            <v>4186</v>
          </cell>
          <cell r="M135">
            <v>3892</v>
          </cell>
          <cell r="N135">
            <v>8078</v>
          </cell>
          <cell r="O135">
            <v>6</v>
          </cell>
          <cell r="P135">
            <v>-1</v>
          </cell>
          <cell r="Q135">
            <v>-35</v>
          </cell>
          <cell r="R135">
            <v>-31</v>
          </cell>
          <cell r="S135">
            <v>-67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-128</v>
          </cell>
          <cell r="Z135">
            <v>0</v>
          </cell>
          <cell r="AA135">
            <v>-128</v>
          </cell>
          <cell r="AB135">
            <v>6.6518847006651885E-3</v>
          </cell>
          <cell r="AC135">
            <v>-1.2165450121654502E-3</v>
          </cell>
          <cell r="AD135">
            <v>-3.9458850056369787E-2</v>
          </cell>
          <cell r="AE135">
            <v>-3.870162297128589E-2</v>
          </cell>
          <cell r="AF135">
            <v>-8.6563307493540048E-2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-3.0578117534639272E-2</v>
          </cell>
          <cell r="AM135">
            <v>0</v>
          </cell>
          <cell r="AN135">
            <v>-1.5845506313443922E-2</v>
          </cell>
          <cell r="AO135" t="str">
            <v>Utilities, gas and electric</v>
          </cell>
          <cell r="AP135">
            <v>27</v>
          </cell>
          <cell r="AQ135">
            <v>13</v>
          </cell>
          <cell r="AR135" t="str">
            <v>AA13</v>
          </cell>
          <cell r="AS135" t="str">
            <v>CMS Energy</v>
          </cell>
          <cell r="AT135">
            <v>5</v>
          </cell>
          <cell r="AU135">
            <v>4</v>
          </cell>
          <cell r="AV135">
            <v>9</v>
          </cell>
          <cell r="AW135">
            <v>4</v>
          </cell>
          <cell r="AX135">
            <v>4</v>
          </cell>
          <cell r="AY135">
            <v>8</v>
          </cell>
          <cell r="BA135">
            <v>180</v>
          </cell>
          <cell r="BB135">
            <v>188</v>
          </cell>
          <cell r="BC135">
            <v>154</v>
          </cell>
          <cell r="BD135">
            <v>157</v>
          </cell>
          <cell r="BE135">
            <v>157</v>
          </cell>
          <cell r="BF135">
            <v>136</v>
          </cell>
          <cell r="BG135">
            <v>135</v>
          </cell>
          <cell r="BH135">
            <v>136</v>
          </cell>
          <cell r="BI135">
            <v>143</v>
          </cell>
          <cell r="BJ135">
            <v>132</v>
          </cell>
          <cell r="BK135" t="str">
            <v>CMS Energy</v>
          </cell>
          <cell r="BL135">
            <v>0</v>
          </cell>
          <cell r="BM135">
            <v>822</v>
          </cell>
          <cell r="BN135">
            <v>887</v>
          </cell>
          <cell r="BO135">
            <v>801</v>
          </cell>
          <cell r="BP135">
            <v>774</v>
          </cell>
          <cell r="BQ135">
            <v>880</v>
          </cell>
          <cell r="BR135">
            <v>817</v>
          </cell>
          <cell r="BS135">
            <v>772</v>
          </cell>
          <cell r="BT135">
            <v>703</v>
          </cell>
          <cell r="BU135">
            <v>720</v>
          </cell>
          <cell r="BV135">
            <v>0</v>
          </cell>
          <cell r="BW135">
            <v>-1</v>
          </cell>
          <cell r="BX135">
            <v>-35</v>
          </cell>
          <cell r="BY135">
            <v>-31</v>
          </cell>
          <cell r="BZ135">
            <v>-67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H135">
            <v>-4.0803897685749088E-2</v>
          </cell>
          <cell r="CI135">
            <v>0</v>
          </cell>
          <cell r="CJ135">
            <v>3284</v>
          </cell>
          <cell r="CK135">
            <v>3012</v>
          </cell>
          <cell r="CL135">
            <v>-134</v>
          </cell>
          <cell r="CM135">
            <v>0</v>
          </cell>
          <cell r="CN135">
            <v>211</v>
          </cell>
          <cell r="CO135">
            <v>-4.0803897685749088E-2</v>
          </cell>
          <cell r="CP135">
            <v>134</v>
          </cell>
          <cell r="CQ135">
            <v>134</v>
          </cell>
        </row>
        <row r="136">
          <cell r="A136" t="str">
            <v>Commercial Metals</v>
          </cell>
          <cell r="B136">
            <v>1177.5409999999999</v>
          </cell>
          <cell r="C136">
            <v>394.15800000000002</v>
          </cell>
          <cell r="D136">
            <v>327.03700000000003</v>
          </cell>
          <cell r="E136">
            <v>192.09399999999999</v>
          </cell>
          <cell r="F136">
            <v>84.467999999999989</v>
          </cell>
          <cell r="G136">
            <v>13.085000000000001</v>
          </cell>
          <cell r="H136">
            <v>45.149000000000001</v>
          </cell>
          <cell r="I136">
            <v>214.178</v>
          </cell>
          <cell r="J136">
            <v>104.72500000000001</v>
          </cell>
          <cell r="K136">
            <v>145.38900000000001</v>
          </cell>
          <cell r="L136">
            <v>2175.2979999999998</v>
          </cell>
          <cell r="M136">
            <v>522.52600000000007</v>
          </cell>
          <cell r="N136">
            <v>2697.8239999999996</v>
          </cell>
          <cell r="O136">
            <v>121.649</v>
          </cell>
          <cell r="P136">
            <v>96.432999999999993</v>
          </cell>
          <cell r="Q136">
            <v>25.649000000000001</v>
          </cell>
          <cell r="R136">
            <v>-0.91900000000000004</v>
          </cell>
          <cell r="S136">
            <v>20.21</v>
          </cell>
          <cell r="T136">
            <v>11.345000000000001</v>
          </cell>
          <cell r="U136">
            <v>5.2240000000000002</v>
          </cell>
          <cell r="V136">
            <v>53.258000000000003</v>
          </cell>
          <cell r="W136">
            <v>11.798</v>
          </cell>
          <cell r="X136">
            <v>0.84899999999999998</v>
          </cell>
          <cell r="Y136">
            <v>263.02199999999999</v>
          </cell>
          <cell r="Z136">
            <v>82.474000000000004</v>
          </cell>
          <cell r="AA136">
            <v>345.49599999999998</v>
          </cell>
          <cell r="AB136">
            <v>0.10330765552961639</v>
          </cell>
          <cell r="AC136">
            <v>0.24465569644660259</v>
          </cell>
          <cell r="AD136">
            <v>7.8428434703106981E-2</v>
          </cell>
          <cell r="AE136">
            <v>-4.7841161098212334E-3</v>
          </cell>
          <cell r="AF136">
            <v>0.23926220580574897</v>
          </cell>
          <cell r="AG136">
            <v>0.86702330913259462</v>
          </cell>
          <cell r="AH136">
            <v>0.11570577421426831</v>
          </cell>
          <cell r="AI136">
            <v>0.24866232759667195</v>
          </cell>
          <cell r="AJ136">
            <v>0.11265695870136069</v>
          </cell>
          <cell r="AK136">
            <v>5.8395064275839296E-3</v>
          </cell>
          <cell r="AL136">
            <v>0.12091308868945773</v>
          </cell>
          <cell r="AM136">
            <v>0.15783712198053301</v>
          </cell>
          <cell r="AN136">
            <v>0.12806469213707047</v>
          </cell>
          <cell r="AO136" t="str">
            <v>Metals &amp; metal products</v>
          </cell>
          <cell r="AP136">
            <v>16</v>
          </cell>
          <cell r="AQ136">
            <v>3</v>
          </cell>
          <cell r="AR136" t="str">
            <v>P3</v>
          </cell>
          <cell r="AS136" t="str">
            <v>Commercial Metals</v>
          </cell>
          <cell r="AT136">
            <v>0</v>
          </cell>
          <cell r="AU136">
            <v>1</v>
          </cell>
          <cell r="AV136">
            <v>1</v>
          </cell>
          <cell r="AW136">
            <v>0</v>
          </cell>
          <cell r="AX136">
            <v>1</v>
          </cell>
          <cell r="AY136">
            <v>1</v>
          </cell>
          <cell r="BA136">
            <v>149</v>
          </cell>
          <cell r="BB136">
            <v>254</v>
          </cell>
          <cell r="BC136">
            <v>242</v>
          </cell>
          <cell r="BD136">
            <v>273</v>
          </cell>
          <cell r="BE136">
            <v>288</v>
          </cell>
          <cell r="BF136">
            <v>296</v>
          </cell>
          <cell r="BG136">
            <v>291</v>
          </cell>
          <cell r="BH136">
            <v>254</v>
          </cell>
          <cell r="BI136">
            <v>281</v>
          </cell>
          <cell r="BJ136">
            <v>268</v>
          </cell>
          <cell r="BK136" t="str">
            <v>Commercial Metals</v>
          </cell>
          <cell r="BL136">
            <v>0</v>
          </cell>
          <cell r="BM136">
            <v>0</v>
          </cell>
          <cell r="BN136">
            <v>0</v>
          </cell>
          <cell r="BO136">
            <v>192.09399999999999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-0.91900000000000004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H136">
            <v>0.14169081249242049</v>
          </cell>
          <cell r="CI136">
            <v>0.13962166374516383</v>
          </cell>
          <cell r="CJ136">
            <v>997.75699999999995</v>
          </cell>
          <cell r="CK136">
            <v>509.44100000000003</v>
          </cell>
          <cell r="CL136">
            <v>141.37299999999999</v>
          </cell>
          <cell r="CM136">
            <v>71.129000000000005</v>
          </cell>
          <cell r="CN136">
            <v>247</v>
          </cell>
          <cell r="CO136">
            <v>2.0691487472566661E-3</v>
          </cell>
          <cell r="CP136">
            <v>0</v>
          </cell>
          <cell r="CQ136">
            <v>-2.0645076466165695</v>
          </cell>
        </row>
        <row r="137">
          <cell r="A137" t="str">
            <v>Sanmina-SCI</v>
          </cell>
          <cell r="B137">
            <v>161.91900000000001</v>
          </cell>
          <cell r="C137">
            <v>196.05900000000003</v>
          </cell>
          <cell r="D137">
            <v>95.287999999999997</v>
          </cell>
          <cell r="E137">
            <v>150.94900000000001</v>
          </cell>
          <cell r="F137">
            <v>16.183</v>
          </cell>
          <cell r="G137">
            <v>126.845</v>
          </cell>
          <cell r="H137">
            <v>138.40299999999999</v>
          </cell>
          <cell r="I137">
            <v>91.07</v>
          </cell>
          <cell r="J137">
            <v>93.060999999999993</v>
          </cell>
          <cell r="K137">
            <v>2.129</v>
          </cell>
          <cell r="L137">
            <v>620.39800000000014</v>
          </cell>
          <cell r="M137">
            <v>451.50799999999998</v>
          </cell>
          <cell r="N137">
            <v>1071.9060000000002</v>
          </cell>
          <cell r="O137">
            <v>1.07</v>
          </cell>
          <cell r="P137">
            <v>0.70499999999999996</v>
          </cell>
          <cell r="Q137">
            <v>-0.91700000000000004</v>
          </cell>
          <cell r="R137">
            <v>0.86799999999999999</v>
          </cell>
          <cell r="S137">
            <v>-0.122</v>
          </cell>
          <cell r="T137">
            <v>-2.524</v>
          </cell>
          <cell r="U137">
            <v>0.49</v>
          </cell>
          <cell r="V137">
            <v>1.413</v>
          </cell>
          <cell r="W137">
            <v>5.8890000000000002</v>
          </cell>
          <cell r="X137">
            <v>0</v>
          </cell>
          <cell r="Y137">
            <v>1.6040000000000001</v>
          </cell>
          <cell r="Z137">
            <v>5.2680000000000007</v>
          </cell>
          <cell r="AA137">
            <v>6.8720000000000008</v>
          </cell>
          <cell r="AB137">
            <v>6.6082423928013386E-3</v>
          </cell>
          <cell r="AC137">
            <v>3.5958563493642213E-3</v>
          </cell>
          <cell r="AD137">
            <v>-9.6234573083704145E-3</v>
          </cell>
          <cell r="AE137">
            <v>5.750286520612922E-3</v>
          </cell>
          <cell r="AF137">
            <v>-7.5387752579867762E-3</v>
          </cell>
          <cell r="AG137">
            <v>-1.989830107611652E-2</v>
          </cell>
          <cell r="AH137">
            <v>3.5403856852813886E-3</v>
          </cell>
          <cell r="AI137">
            <v>1.551553749862743E-2</v>
          </cell>
          <cell r="AJ137">
            <v>6.3281073704344465E-2</v>
          </cell>
          <cell r="AK137">
            <v>0</v>
          </cell>
          <cell r="AL137">
            <v>2.5854370903839142E-3</v>
          </cell>
          <cell r="AM137">
            <v>1.1667567352073497E-2</v>
          </cell>
          <cell r="AN137">
            <v>6.4110099206460261E-3</v>
          </cell>
          <cell r="AO137" t="str">
            <v>Semiconductors &amp; other electronic components</v>
          </cell>
          <cell r="AP137">
            <v>24</v>
          </cell>
          <cell r="AQ137">
            <v>2</v>
          </cell>
          <cell r="AR137" t="str">
            <v>X2</v>
          </cell>
          <cell r="AS137" t="str">
            <v>Sanmina-SCI</v>
          </cell>
          <cell r="AT137">
            <v>2</v>
          </cell>
          <cell r="AU137">
            <v>2</v>
          </cell>
          <cell r="AV137">
            <v>4</v>
          </cell>
          <cell r="AW137">
            <v>1</v>
          </cell>
          <cell r="AX137">
            <v>2</v>
          </cell>
          <cell r="AY137">
            <v>3</v>
          </cell>
          <cell r="BA137">
            <v>277</v>
          </cell>
          <cell r="BB137">
            <v>282</v>
          </cell>
          <cell r="BC137">
            <v>283</v>
          </cell>
          <cell r="BD137">
            <v>284</v>
          </cell>
          <cell r="BE137">
            <v>296</v>
          </cell>
          <cell r="BF137">
            <v>281</v>
          </cell>
          <cell r="BG137">
            <v>274</v>
          </cell>
          <cell r="BH137">
            <v>283</v>
          </cell>
          <cell r="BI137">
            <v>285</v>
          </cell>
          <cell r="BJ137">
            <v>294</v>
          </cell>
          <cell r="BK137" t="str">
            <v>Sanmina-SCI</v>
          </cell>
          <cell r="BL137">
            <v>0</v>
          </cell>
          <cell r="BM137">
            <v>0</v>
          </cell>
          <cell r="BN137">
            <v>95.287999999999997</v>
          </cell>
          <cell r="BO137">
            <v>0</v>
          </cell>
          <cell r="BP137">
            <v>16.183</v>
          </cell>
          <cell r="BQ137">
            <v>126.845</v>
          </cell>
          <cell r="BR137">
            <v>0</v>
          </cell>
          <cell r="BS137">
            <v>0</v>
          </cell>
          <cell r="BT137">
            <v>0</v>
          </cell>
          <cell r="BU137">
            <v>2.129</v>
          </cell>
          <cell r="BV137">
            <v>0</v>
          </cell>
          <cell r="BW137">
            <v>0</v>
          </cell>
          <cell r="BX137">
            <v>-0.91700000000000004</v>
          </cell>
          <cell r="BY137">
            <v>0</v>
          </cell>
          <cell r="BZ137">
            <v>-0.122</v>
          </cell>
          <cell r="CA137">
            <v>-2.524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H137">
            <v>1.1647207396631031E-3</v>
          </cell>
          <cell r="CI137">
            <v>2.4000271050289068E-2</v>
          </cell>
          <cell r="CJ137">
            <v>458.47900000000004</v>
          </cell>
          <cell r="CK137">
            <v>324.66300000000001</v>
          </cell>
          <cell r="CL137">
            <v>0.53399999999999992</v>
          </cell>
          <cell r="CM137">
            <v>7.7919999999999998</v>
          </cell>
          <cell r="CN137">
            <v>245</v>
          </cell>
          <cell r="CO137">
            <v>-2.2835550310625966E-2</v>
          </cell>
          <cell r="CP137">
            <v>10.469620270865484</v>
          </cell>
          <cell r="CQ137">
            <v>10.469620270865484</v>
          </cell>
        </row>
        <row r="138">
          <cell r="A138" t="str">
            <v>Reliance Steel &amp; Aluminum</v>
          </cell>
          <cell r="B138">
            <v>2086.2999999999997</v>
          </cell>
          <cell r="C138">
            <v>1680.5</v>
          </cell>
          <cell r="D138">
            <v>441</v>
          </cell>
          <cell r="E138">
            <v>839.5</v>
          </cell>
          <cell r="F138">
            <v>727.6</v>
          </cell>
          <cell r="G138">
            <v>503.1</v>
          </cell>
          <cell r="H138">
            <v>392.1</v>
          </cell>
          <cell r="I138">
            <v>425.53855301855515</v>
          </cell>
          <cell r="J138">
            <v>463.3</v>
          </cell>
          <cell r="K138">
            <v>433.51540837485123</v>
          </cell>
          <cell r="L138">
            <v>5774.9</v>
          </cell>
          <cell r="M138">
            <v>2217.5539613934066</v>
          </cell>
          <cell r="N138">
            <v>7992.4539613934066</v>
          </cell>
          <cell r="O138">
            <v>418.9</v>
          </cell>
          <cell r="P138">
            <v>362.9</v>
          </cell>
          <cell r="Q138">
            <v>77.599999999999994</v>
          </cell>
          <cell r="R138">
            <v>136.30000000000001</v>
          </cell>
          <cell r="S138">
            <v>136.99039999999999</v>
          </cell>
          <cell r="T138">
            <v>108.39999999999999</v>
          </cell>
          <cell r="U138">
            <v>91.1</v>
          </cell>
          <cell r="V138">
            <v>129.5</v>
          </cell>
          <cell r="W138">
            <v>153.19999999999999</v>
          </cell>
          <cell r="X138">
            <v>120.49030158589225</v>
          </cell>
          <cell r="Y138">
            <v>1132.6904</v>
          </cell>
          <cell r="Z138">
            <v>602.69030158589226</v>
          </cell>
          <cell r="AA138">
            <v>1735.3807015858922</v>
          </cell>
          <cell r="AB138">
            <v>0.20078608062119543</v>
          </cell>
          <cell r="AC138">
            <v>0.21594763463254982</v>
          </cell>
          <cell r="AD138">
            <v>0.17596371882086168</v>
          </cell>
          <cell r="AE138">
            <v>0.16235854675402026</v>
          </cell>
          <cell r="AF138">
            <v>0.18827707531610774</v>
          </cell>
          <cell r="AG138">
            <v>0.2154641224408666</v>
          </cell>
          <cell r="AH138">
            <v>0.23233868910992092</v>
          </cell>
          <cell r="AI138">
            <v>0.30432025272773178</v>
          </cell>
          <cell r="AJ138">
            <v>0.33067127131448304</v>
          </cell>
          <cell r="AK138">
            <v>0.27793776013079319</v>
          </cell>
          <cell r="AL138">
            <v>0.1961402621690419</v>
          </cell>
          <cell r="AM138">
            <v>0.27178157198356967</v>
          </cell>
          <cell r="AN138">
            <v>0.21712739416059715</v>
          </cell>
          <cell r="AO138" t="str">
            <v>Retail &amp; wholesale trade</v>
          </cell>
          <cell r="AP138">
            <v>23</v>
          </cell>
          <cell r="AQ138">
            <v>20</v>
          </cell>
          <cell r="AR138" t="str">
            <v>W20</v>
          </cell>
          <cell r="AS138" t="str">
            <v>Reliance Steel &amp; Aluminum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BA138">
            <v>94</v>
          </cell>
          <cell r="BB138">
            <v>111</v>
          </cell>
          <cell r="BC138">
            <v>218</v>
          </cell>
          <cell r="BD138">
            <v>151</v>
          </cell>
          <cell r="BE138">
            <v>162</v>
          </cell>
          <cell r="BF138">
            <v>197</v>
          </cell>
          <cell r="BG138">
            <v>210</v>
          </cell>
          <cell r="BH138">
            <v>205</v>
          </cell>
          <cell r="BI138">
            <v>189</v>
          </cell>
          <cell r="BJ138">
            <v>178</v>
          </cell>
          <cell r="BK138" t="str">
            <v>Reliance Steel &amp; Aluminum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H138">
            <v>0.19351255218782193</v>
          </cell>
          <cell r="CI138">
            <v>0.28830771354406182</v>
          </cell>
          <cell r="CJ138">
            <v>3688.6</v>
          </cell>
          <cell r="CK138">
            <v>1714.4539613934064</v>
          </cell>
          <cell r="CL138">
            <v>713.79039999999998</v>
          </cell>
          <cell r="CM138">
            <v>494.29030158589222</v>
          </cell>
          <cell r="CN138">
            <v>144</v>
          </cell>
          <cell r="CO138">
            <v>-9.4795161356239888E-2</v>
          </cell>
          <cell r="CP138">
            <v>349.66143217862646</v>
          </cell>
          <cell r="CQ138">
            <v>349.66143217862646</v>
          </cell>
        </row>
        <row r="139">
          <cell r="A139" t="str">
            <v>Steel Dynamics</v>
          </cell>
          <cell r="B139">
            <v>4873.6359999999995</v>
          </cell>
          <cell r="C139">
            <v>4071.0952500000003</v>
          </cell>
          <cell r="D139">
            <v>667.12957199999994</v>
          </cell>
          <cell r="E139">
            <v>850.15792299999998</v>
          </cell>
          <cell r="F139">
            <v>1580.233876</v>
          </cell>
          <cell r="G139">
            <v>929.08671000000004</v>
          </cell>
          <cell r="H139">
            <v>571.57454200000006</v>
          </cell>
          <cell r="I139">
            <v>197.79537100000002</v>
          </cell>
          <cell r="J139">
            <v>222.59606199999999</v>
          </cell>
          <cell r="K139">
            <v>278.64045999999996</v>
          </cell>
          <cell r="L139">
            <v>12042.252621000001</v>
          </cell>
          <cell r="M139">
            <v>2199.6931450000002</v>
          </cell>
          <cell r="N139">
            <v>14241.945766000001</v>
          </cell>
          <cell r="O139">
            <v>942.49089873417734</v>
          </cell>
          <cell r="P139">
            <v>510.44058227848103</v>
          </cell>
          <cell r="Q139">
            <v>65.695736708860764</v>
          </cell>
          <cell r="R139">
            <v>125.83854810126581</v>
          </cell>
          <cell r="S139">
            <v>251.41698227848102</v>
          </cell>
          <cell r="T139">
            <v>247.34347692307691</v>
          </cell>
          <cell r="U139">
            <v>130.61068</v>
          </cell>
          <cell r="V139">
            <v>29.857724615384612</v>
          </cell>
          <cell r="W139">
            <v>82.649018461538461</v>
          </cell>
          <cell r="X139">
            <v>57.233553846153853</v>
          </cell>
          <cell r="Y139">
            <v>1895.8827481012661</v>
          </cell>
          <cell r="Z139">
            <v>547.69445384615381</v>
          </cell>
          <cell r="AA139">
            <v>2443.5772019474198</v>
          </cell>
          <cell r="AB139">
            <v>0.19338557469909065</v>
          </cell>
          <cell r="AC139">
            <v>0.1253816358825014</v>
          </cell>
          <cell r="AD139">
            <v>9.8475228000926882E-2</v>
          </cell>
          <cell r="AE139">
            <v>0.14801785020977309</v>
          </cell>
          <cell r="AF139">
            <v>0.1591011217370466</v>
          </cell>
          <cell r="AG139">
            <v>0.26622216662971843</v>
          </cell>
          <cell r="AH139">
            <v>0.22851031738219019</v>
          </cell>
          <cell r="AI139">
            <v>0.15095259542441269</v>
          </cell>
          <cell r="AJ139">
            <v>0.37129595968116663</v>
          </cell>
          <cell r="AK139">
            <v>0.2054028831496828</v>
          </cell>
          <cell r="AL139">
            <v>0.15743588909562586</v>
          </cell>
          <cell r="AM139">
            <v>0.24898675303466192</v>
          </cell>
          <cell r="AN139">
            <v>0.17157607830392152</v>
          </cell>
          <cell r="AO139" t="str">
            <v>Metals &amp; metal products</v>
          </cell>
          <cell r="AP139">
            <v>16</v>
          </cell>
          <cell r="AQ139">
            <v>4</v>
          </cell>
          <cell r="AR139" t="str">
            <v>P4</v>
          </cell>
          <cell r="AS139" t="str">
            <v>Steel Dynamics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BA139">
            <v>37</v>
          </cell>
          <cell r="BB139">
            <v>49</v>
          </cell>
          <cell r="BC139">
            <v>183</v>
          </cell>
          <cell r="BD139">
            <v>150</v>
          </cell>
          <cell r="BE139">
            <v>92</v>
          </cell>
          <cell r="BF139">
            <v>131</v>
          </cell>
          <cell r="BG139">
            <v>183</v>
          </cell>
          <cell r="BH139">
            <v>259</v>
          </cell>
          <cell r="BI139">
            <v>246</v>
          </cell>
          <cell r="BJ139">
            <v>213</v>
          </cell>
          <cell r="BK139" t="str">
            <v>Steel Dynamics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H139">
            <v>0.13299523461391263</v>
          </cell>
          <cell r="CI139">
            <v>0.23638395702212614</v>
          </cell>
          <cell r="CJ139">
            <v>7168.6166210000001</v>
          </cell>
          <cell r="CK139">
            <v>1270.6064350000001</v>
          </cell>
          <cell r="CL139">
            <v>953.39184936708864</v>
          </cell>
          <cell r="CM139">
            <v>300.35097692307693</v>
          </cell>
          <cell r="CN139">
            <v>87</v>
          </cell>
          <cell r="CO139">
            <v>-0.10338872240821351</v>
          </cell>
          <cell r="CP139">
            <v>741.15411387947449</v>
          </cell>
          <cell r="CQ139">
            <v>741.15411387947449</v>
          </cell>
        </row>
        <row r="140">
          <cell r="A140" t="str">
            <v>Ecolab</v>
          </cell>
          <cell r="B140">
            <v>273.49341772151899</v>
          </cell>
          <cell r="C140">
            <v>266.95924050632908</v>
          </cell>
          <cell r="D140">
            <v>94.619493670886072</v>
          </cell>
          <cell r="E140">
            <v>709.33392405063296</v>
          </cell>
          <cell r="F140">
            <v>700.88835443037965</v>
          </cell>
          <cell r="G140">
            <v>837.53969230769223</v>
          </cell>
          <cell r="H140">
            <v>639.71935392101818</v>
          </cell>
          <cell r="I140">
            <v>734.890560254506</v>
          </cell>
          <cell r="J140">
            <v>905.56401136139152</v>
          </cell>
          <cell r="K140">
            <v>710.16062199772944</v>
          </cell>
          <cell r="L140">
            <v>2045.2944303797469</v>
          </cell>
          <cell r="M140">
            <v>3827.8742398423374</v>
          </cell>
          <cell r="N140">
            <v>5873.1686702220841</v>
          </cell>
          <cell r="O140">
            <v>123.59341772151897</v>
          </cell>
          <cell r="P140">
            <v>20.159240506329112</v>
          </cell>
          <cell r="Q140">
            <v>-49.780506329113926</v>
          </cell>
          <cell r="R140">
            <v>95.233924050632908</v>
          </cell>
          <cell r="S140">
            <v>10.088354430379752</v>
          </cell>
          <cell r="T140">
            <v>70.839692307692331</v>
          </cell>
          <cell r="U140">
            <v>164.21935392101815</v>
          </cell>
          <cell r="V140">
            <v>185.49056025450602</v>
          </cell>
          <cell r="W140">
            <v>256.26401136139145</v>
          </cell>
          <cell r="X140">
            <v>249.06062199772953</v>
          </cell>
          <cell r="Y140">
            <v>199.29443037974681</v>
          </cell>
          <cell r="Z140">
            <v>925.87423984233749</v>
          </cell>
          <cell r="AA140">
            <v>1125.1686702220843</v>
          </cell>
          <cell r="AB140">
            <v>0.45190637036598197</v>
          </cell>
          <cell r="AC140">
            <v>7.5514301239747408E-2</v>
          </cell>
          <cell r="AD140">
            <v>-0.52611258418127771</v>
          </cell>
          <cell r="AE140">
            <v>0.13425823976781212</v>
          </cell>
          <cell r="AF140">
            <v>1.4393668216357623E-2</v>
          </cell>
          <cell r="AG140">
            <v>8.4580698632331211E-2</v>
          </cell>
          <cell r="AH140">
            <v>0.25670530821753629</v>
          </cell>
          <cell r="AI140">
            <v>0.25240569179479905</v>
          </cell>
          <cell r="AJ140">
            <v>0.28298829033204798</v>
          </cell>
          <cell r="AK140">
            <v>0.35071026790686494</v>
          </cell>
          <cell r="AL140">
            <v>9.7440460121305902E-2</v>
          </cell>
          <cell r="AM140">
            <v>0.24187686998841226</v>
          </cell>
          <cell r="AN140">
            <v>0.19157778933318764</v>
          </cell>
          <cell r="AO140" t="str">
            <v>Chemicals</v>
          </cell>
          <cell r="AP140">
            <v>2</v>
          </cell>
          <cell r="AQ140">
            <v>5</v>
          </cell>
          <cell r="AR140" t="str">
            <v>B5</v>
          </cell>
          <cell r="AS140" t="str">
            <v>Ecolab</v>
          </cell>
          <cell r="AT140">
            <v>0</v>
          </cell>
          <cell r="AU140">
            <v>1</v>
          </cell>
          <cell r="AV140">
            <v>1</v>
          </cell>
          <cell r="AW140">
            <v>0</v>
          </cell>
          <cell r="AX140">
            <v>1</v>
          </cell>
          <cell r="AY140">
            <v>1</v>
          </cell>
          <cell r="BA140">
            <v>261</v>
          </cell>
          <cell r="BB140">
            <v>272</v>
          </cell>
          <cell r="BC140">
            <v>284</v>
          </cell>
          <cell r="BD140">
            <v>170</v>
          </cell>
          <cell r="BE140">
            <v>169</v>
          </cell>
          <cell r="BF140">
            <v>143</v>
          </cell>
          <cell r="BG140">
            <v>163</v>
          </cell>
          <cell r="BH140">
            <v>141</v>
          </cell>
          <cell r="BI140">
            <v>120</v>
          </cell>
          <cell r="BJ140">
            <v>135</v>
          </cell>
          <cell r="BK140" t="str">
            <v>Ecolab</v>
          </cell>
          <cell r="BL140">
            <v>0</v>
          </cell>
          <cell r="BM140">
            <v>0</v>
          </cell>
          <cell r="BN140">
            <v>94.619493670886072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-49.780506329113926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H140">
            <v>4.272545964100892E-2</v>
          </cell>
          <cell r="CI140">
            <v>0.2859327389437315</v>
          </cell>
          <cell r="CJ140">
            <v>1771.8010126582278</v>
          </cell>
          <cell r="CK140">
            <v>2990.334547534645</v>
          </cell>
          <cell r="CL140">
            <v>75.701012658227853</v>
          </cell>
          <cell r="CM140">
            <v>855.03454753464518</v>
          </cell>
          <cell r="CN140">
            <v>127</v>
          </cell>
          <cell r="CO140">
            <v>-0.24320727930272257</v>
          </cell>
          <cell r="CP140">
            <v>430.91490375441629</v>
          </cell>
          <cell r="CQ140">
            <v>430.91490375441629</v>
          </cell>
        </row>
        <row r="141">
          <cell r="A141" t="str">
            <v>Expeditors International</v>
          </cell>
          <cell r="B141">
            <v>924.04600000000005</v>
          </cell>
          <cell r="C141">
            <v>768.52499999999998</v>
          </cell>
          <cell r="D141">
            <v>306.577</v>
          </cell>
          <cell r="E141">
            <v>314.16699999999997</v>
          </cell>
          <cell r="F141">
            <v>299.916</v>
          </cell>
          <cell r="G141">
            <v>256.22399999999999</v>
          </cell>
          <cell r="H141">
            <v>227.72928953771287</v>
          </cell>
          <cell r="I141">
            <v>220.27905266718241</v>
          </cell>
          <cell r="J141">
            <v>194.68789660751804</v>
          </cell>
          <cell r="K141">
            <v>175.53965037218362</v>
          </cell>
          <cell r="L141">
            <v>2613.2310000000002</v>
          </cell>
          <cell r="M141">
            <v>1074.4598891845969</v>
          </cell>
          <cell r="N141">
            <v>3687.6908891845969</v>
          </cell>
          <cell r="O141">
            <v>149.84</v>
          </cell>
          <cell r="P141">
            <v>126.84</v>
          </cell>
          <cell r="Q141">
            <v>37.551000000000002</v>
          </cell>
          <cell r="R141">
            <v>35.323999999999998</v>
          </cell>
          <cell r="S141">
            <v>44.996000000000002</v>
          </cell>
          <cell r="T141">
            <v>69.820999999999998</v>
          </cell>
          <cell r="U141">
            <v>85.001289537712893</v>
          </cell>
          <cell r="V141">
            <v>93.516052667182421</v>
          </cell>
          <cell r="W141">
            <v>92.422896607518055</v>
          </cell>
          <cell r="X141">
            <v>102.28965037218362</v>
          </cell>
          <cell r="Y141">
            <v>394.55099999999999</v>
          </cell>
          <cell r="Z141">
            <v>443.05088918459694</v>
          </cell>
          <cell r="AA141">
            <v>837.60188918459698</v>
          </cell>
          <cell r="AB141">
            <v>0.16215642944182432</v>
          </cell>
          <cell r="AC141">
            <v>0.16504342734458866</v>
          </cell>
          <cell r="AD141">
            <v>0.12248472651242592</v>
          </cell>
          <cell r="AE141">
            <v>0.11243701598194591</v>
          </cell>
          <cell r="AF141">
            <v>0.15002867469558143</v>
          </cell>
          <cell r="AG141">
            <v>0.2724998438865992</v>
          </cell>
          <cell r="AH141">
            <v>0.37325585000622569</v>
          </cell>
          <cell r="AI141">
            <v>0.42453447813067802</v>
          </cell>
          <cell r="AJ141">
            <v>0.47472338146340148</v>
          </cell>
          <cell r="AK141">
            <v>0.58271535892492954</v>
          </cell>
          <cell r="AL141">
            <v>0.15098206013934473</v>
          </cell>
          <cell r="AM141">
            <v>0.41234753725504486</v>
          </cell>
          <cell r="AN141">
            <v>0.22713451706083834</v>
          </cell>
          <cell r="AO141" t="str">
            <v>Transportation</v>
          </cell>
          <cell r="AP141">
            <v>26</v>
          </cell>
          <cell r="AQ141">
            <v>5</v>
          </cell>
          <cell r="AR141" t="str">
            <v>Z5</v>
          </cell>
          <cell r="AS141" t="str">
            <v>Expeditors International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BA141">
            <v>176</v>
          </cell>
          <cell r="BB141">
            <v>198</v>
          </cell>
          <cell r="BC141">
            <v>246</v>
          </cell>
          <cell r="BD141">
            <v>244</v>
          </cell>
          <cell r="BE141">
            <v>248</v>
          </cell>
          <cell r="BF141">
            <v>247</v>
          </cell>
          <cell r="BG141">
            <v>253</v>
          </cell>
          <cell r="BH141">
            <v>251</v>
          </cell>
          <cell r="BI141">
            <v>252</v>
          </cell>
          <cell r="BJ141">
            <v>250</v>
          </cell>
          <cell r="BK141" t="str">
            <v>Expeditors International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H141">
            <v>0.1448692712757928</v>
          </cell>
          <cell r="CI141">
            <v>0.45613971975310785</v>
          </cell>
          <cell r="CJ141">
            <v>1689.1849999999997</v>
          </cell>
          <cell r="CK141">
            <v>818.23588918459689</v>
          </cell>
          <cell r="CL141">
            <v>244.71100000000004</v>
          </cell>
          <cell r="CM141">
            <v>373.22988918459703</v>
          </cell>
          <cell r="CN141">
            <v>117</v>
          </cell>
          <cell r="CO141">
            <v>-0.31127044847731505</v>
          </cell>
          <cell r="CP141">
            <v>525.79337251115339</v>
          </cell>
          <cell r="CQ141">
            <v>525.79337251115339</v>
          </cell>
        </row>
        <row r="142">
          <cell r="A142" t="str">
            <v>Advance Auto Parts</v>
          </cell>
          <cell r="B142">
            <v>522.50800000000004</v>
          </cell>
          <cell r="C142">
            <v>698.98099999999999</v>
          </cell>
          <cell r="D142">
            <v>571.30399999999997</v>
          </cell>
          <cell r="E142">
            <v>545.66999999999996</v>
          </cell>
          <cell r="F142">
            <v>442.52499999999998</v>
          </cell>
          <cell r="G142">
            <v>417.66700000000003</v>
          </cell>
          <cell r="H142">
            <v>632.746249336343</v>
          </cell>
          <cell r="I142">
            <v>670.5743647452465</v>
          </cell>
          <cell r="J142">
            <v>703.85326611931998</v>
          </cell>
          <cell r="K142">
            <v>568.7103835288741</v>
          </cell>
          <cell r="L142">
            <v>2780.9880000000003</v>
          </cell>
          <cell r="M142">
            <v>2993.5512637297834</v>
          </cell>
          <cell r="N142">
            <v>5774.5392637297837</v>
          </cell>
          <cell r="O142">
            <v>95.784000000000006</v>
          </cell>
          <cell r="P142">
            <v>78.813999999999993</v>
          </cell>
          <cell r="Q142">
            <v>112.096</v>
          </cell>
          <cell r="R142">
            <v>84.49</v>
          </cell>
          <cell r="S142">
            <v>72.597999999999999</v>
          </cell>
          <cell r="T142">
            <v>135.55498999999998</v>
          </cell>
          <cell r="U142">
            <v>190.95024933634295</v>
          </cell>
          <cell r="V142">
            <v>232.04836474524637</v>
          </cell>
          <cell r="W142">
            <v>196.07026611932002</v>
          </cell>
          <cell r="X142">
            <v>189.2873835288741</v>
          </cell>
          <cell r="Y142">
            <v>443.78200000000004</v>
          </cell>
          <cell r="Z142">
            <v>943.91125372978343</v>
          </cell>
          <cell r="AA142">
            <v>1387.6932537297835</v>
          </cell>
          <cell r="AB142">
            <v>0.18331585353717073</v>
          </cell>
          <cell r="AC142">
            <v>0.11275556846323433</v>
          </cell>
          <cell r="AD142">
            <v>0.19621077394872083</v>
          </cell>
          <cell r="AE142">
            <v>0.15483717265013652</v>
          </cell>
          <cell r="AF142">
            <v>0.16405400824812158</v>
          </cell>
          <cell r="AG142">
            <v>0.324552789662578</v>
          </cell>
          <cell r="AH142">
            <v>0.3017801362499129</v>
          </cell>
          <cell r="AI142">
            <v>0.34604419277704174</v>
          </cell>
          <cell r="AJ142">
            <v>0.27856696211747267</v>
          </cell>
          <cell r="AK142">
            <v>0.33283616584303805</v>
          </cell>
          <cell r="AL142">
            <v>0.15957709993714464</v>
          </cell>
          <cell r="AM142">
            <v>0.31531487874162117</v>
          </cell>
          <cell r="AN142">
            <v>0.24031237651217741</v>
          </cell>
          <cell r="AO142" t="str">
            <v>Retail &amp; wholesale trade</v>
          </cell>
          <cell r="AP142">
            <v>23</v>
          </cell>
          <cell r="AQ142">
            <v>21</v>
          </cell>
          <cell r="AR142" t="str">
            <v>W21</v>
          </cell>
          <cell r="AS142" t="str">
            <v>Advance Auto Parts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BA142">
            <v>225</v>
          </cell>
          <cell r="BB142">
            <v>205</v>
          </cell>
          <cell r="BC142">
            <v>200</v>
          </cell>
          <cell r="BD142">
            <v>196</v>
          </cell>
          <cell r="BE142">
            <v>216</v>
          </cell>
          <cell r="BF142">
            <v>213</v>
          </cell>
          <cell r="BG142">
            <v>167</v>
          </cell>
          <cell r="BH142">
            <v>154</v>
          </cell>
          <cell r="BI142">
            <v>141</v>
          </cell>
          <cell r="BJ142">
            <v>151</v>
          </cell>
          <cell r="BK142" t="str">
            <v>Advance Auto Parts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H142">
            <v>0.1540850483511034</v>
          </cell>
          <cell r="CI142">
            <v>0.31381699679290481</v>
          </cell>
          <cell r="CJ142">
            <v>2258.48</v>
          </cell>
          <cell r="CK142">
            <v>2575.8842637297835</v>
          </cell>
          <cell r="CL142">
            <v>347.99799999999999</v>
          </cell>
          <cell r="CM142">
            <v>808.35626372978345</v>
          </cell>
          <cell r="CN142">
            <v>141</v>
          </cell>
          <cell r="CO142">
            <v>-0.15973194844180141</v>
          </cell>
          <cell r="CP142">
            <v>360.75141091683963</v>
          </cell>
          <cell r="CQ142">
            <v>360.75141091683963</v>
          </cell>
        </row>
        <row r="143">
          <cell r="A143" t="str">
            <v>Dollar Tree</v>
          </cell>
          <cell r="B143">
            <v>2060</v>
          </cell>
          <cell r="C143">
            <v>1575.5</v>
          </cell>
          <cell r="D143">
            <v>1651.6</v>
          </cell>
          <cell r="E143">
            <v>1358.4</v>
          </cell>
          <cell r="F143">
            <v>1368.6000000000001</v>
          </cell>
          <cell r="G143">
            <v>1679</v>
          </cell>
          <cell r="H143">
            <v>1246.7</v>
          </cell>
          <cell r="I143">
            <v>431.59999999999997</v>
          </cell>
          <cell r="J143">
            <v>905</v>
          </cell>
          <cell r="K143">
            <v>906.8</v>
          </cell>
          <cell r="L143">
            <v>8014.1</v>
          </cell>
          <cell r="M143">
            <v>5169.0999999999995</v>
          </cell>
          <cell r="N143">
            <v>13183.2</v>
          </cell>
          <cell r="O143">
            <v>322</v>
          </cell>
          <cell r="P143">
            <v>271.10000000000002</v>
          </cell>
          <cell r="Q143">
            <v>279.5</v>
          </cell>
          <cell r="R143">
            <v>210.1</v>
          </cell>
          <cell r="S143">
            <v>245.6</v>
          </cell>
          <cell r="T143">
            <v>439.3</v>
          </cell>
          <cell r="U143">
            <v>480.5</v>
          </cell>
          <cell r="V143">
            <v>126.9</v>
          </cell>
          <cell r="W143">
            <v>325.10000000000002</v>
          </cell>
          <cell r="X143">
            <v>304.60000000000002</v>
          </cell>
          <cell r="Y143">
            <v>1328.3</v>
          </cell>
          <cell r="Z143">
            <v>1676.4</v>
          </cell>
          <cell r="AA143">
            <v>3004.7</v>
          </cell>
          <cell r="AB143">
            <v>0.15631067961165049</v>
          </cell>
          <cell r="AC143">
            <v>0.17207235798159315</v>
          </cell>
          <cell r="AD143">
            <v>0.16922983773310729</v>
          </cell>
          <cell r="AE143">
            <v>0.15466725559481742</v>
          </cell>
          <cell r="AF143">
            <v>0.17945345608651175</v>
          </cell>
          <cell r="AG143">
            <v>0.26164383561643834</v>
          </cell>
          <cell r="AH143">
            <v>0.38541750220582338</v>
          </cell>
          <cell r="AI143">
            <v>0.29402224281742356</v>
          </cell>
          <cell r="AJ143">
            <v>0.3592265193370166</v>
          </cell>
          <cell r="AK143">
            <v>0.33590648434053821</v>
          </cell>
          <cell r="AL143">
            <v>0.16574537377871501</v>
          </cell>
          <cell r="AM143">
            <v>0.3243117757443269</v>
          </cell>
          <cell r="AN143">
            <v>0.22791886643607012</v>
          </cell>
          <cell r="AO143" t="str">
            <v>Retail &amp; wholesale trade</v>
          </cell>
          <cell r="AP143">
            <v>23</v>
          </cell>
          <cell r="AQ143">
            <v>22</v>
          </cell>
          <cell r="AR143" t="str">
            <v>W22</v>
          </cell>
          <cell r="AS143" t="str">
            <v>Dollar Tree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BA143">
            <v>96</v>
          </cell>
          <cell r="BB143">
            <v>119</v>
          </cell>
          <cell r="BC143">
            <v>91</v>
          </cell>
          <cell r="BD143">
            <v>109</v>
          </cell>
          <cell r="BE143">
            <v>103</v>
          </cell>
          <cell r="BF143">
            <v>79</v>
          </cell>
          <cell r="BG143">
            <v>95</v>
          </cell>
          <cell r="BH143">
            <v>204</v>
          </cell>
          <cell r="BI143">
            <v>121</v>
          </cell>
          <cell r="BJ143">
            <v>105</v>
          </cell>
          <cell r="BK143" t="str">
            <v>Dollar Tree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H143">
            <v>0.16900959003039923</v>
          </cell>
          <cell r="CI143">
            <v>0.3544597576000687</v>
          </cell>
          <cell r="CJ143">
            <v>5954.1</v>
          </cell>
          <cell r="CK143">
            <v>3490.1000000000004</v>
          </cell>
          <cell r="CL143">
            <v>1006.3000000000001</v>
          </cell>
          <cell r="CM143">
            <v>1237.0999999999999</v>
          </cell>
          <cell r="CN143">
            <v>61</v>
          </cell>
          <cell r="CO143">
            <v>-0.18545016756966948</v>
          </cell>
          <cell r="CP143">
            <v>1104.1888427265692</v>
          </cell>
          <cell r="CQ143">
            <v>1104.1888427265692</v>
          </cell>
        </row>
        <row r="144">
          <cell r="A144" t="str">
            <v>Franklin Resources</v>
          </cell>
          <cell r="B144">
            <v>1351.6256329075684</v>
          </cell>
          <cell r="C144">
            <v>1445.3830692540503</v>
          </cell>
          <cell r="D144">
            <v>750.52034312404567</v>
          </cell>
          <cell r="E144">
            <v>1108.2294034642114</v>
          </cell>
          <cell r="F144">
            <v>1432.8818154484024</v>
          </cell>
          <cell r="G144">
            <v>1529.2</v>
          </cell>
          <cell r="H144">
            <v>1594.3187347931876</v>
          </cell>
          <cell r="I144">
            <v>1945.2030158590956</v>
          </cell>
          <cell r="J144">
            <v>2080.5106175889869</v>
          </cell>
          <cell r="K144">
            <v>1830.8119292669205</v>
          </cell>
          <cell r="L144">
            <v>6088.6402641982777</v>
          </cell>
          <cell r="M144">
            <v>8980.0442975081896</v>
          </cell>
          <cell r="N144">
            <v>15068.684561706468</v>
          </cell>
          <cell r="O144">
            <v>174.6</v>
          </cell>
          <cell r="P144">
            <v>226.7</v>
          </cell>
          <cell r="Q144">
            <v>154.9</v>
          </cell>
          <cell r="R144">
            <v>343.4</v>
          </cell>
          <cell r="S144">
            <v>378.40000000000009</v>
          </cell>
          <cell r="T144">
            <v>585</v>
          </cell>
          <cell r="U144">
            <v>582.11873479318729</v>
          </cell>
          <cell r="V144">
            <v>724.80301585809548</v>
          </cell>
          <cell r="W144">
            <v>793.51061758898675</v>
          </cell>
          <cell r="X144">
            <v>682.81192926692063</v>
          </cell>
          <cell r="Y144">
            <v>1278</v>
          </cell>
          <cell r="Z144">
            <v>3368.2442975071904</v>
          </cell>
          <cell r="AA144">
            <v>4646.2442975071899</v>
          </cell>
          <cell r="AB144">
            <v>0.12917778099872726</v>
          </cell>
          <cell r="AC144">
            <v>0.15684423376911277</v>
          </cell>
          <cell r="AD144">
            <v>0.20639014174516279</v>
          </cell>
          <cell r="AE144">
            <v>0.30986364278602141</v>
          </cell>
          <cell r="AF144">
            <v>0.26408318949988524</v>
          </cell>
          <cell r="AG144">
            <v>0.38255296887261314</v>
          </cell>
          <cell r="AH144">
            <v>0.36512067636757639</v>
          </cell>
          <cell r="AI144">
            <v>0.37261047301943828</v>
          </cell>
          <cell r="AJ144">
            <v>0.38140185917847014</v>
          </cell>
          <cell r="AK144">
            <v>0.3729558008398639</v>
          </cell>
          <cell r="AL144">
            <v>0.2098990816578126</v>
          </cell>
          <cell r="AM144">
            <v>0.37508103366949103</v>
          </cell>
          <cell r="AN144">
            <v>0.30833775028475485</v>
          </cell>
          <cell r="AO144" t="str">
            <v>Financial</v>
          </cell>
          <cell r="AP144">
            <v>7</v>
          </cell>
          <cell r="AQ144">
            <v>24</v>
          </cell>
          <cell r="AR144" t="str">
            <v>G24</v>
          </cell>
          <cell r="AS144" t="str">
            <v>Franklin Resources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BA144">
            <v>128</v>
          </cell>
          <cell r="BB144">
            <v>133</v>
          </cell>
          <cell r="BC144">
            <v>172</v>
          </cell>
          <cell r="BD144">
            <v>128</v>
          </cell>
          <cell r="BE144">
            <v>99</v>
          </cell>
          <cell r="BF144">
            <v>88</v>
          </cell>
          <cell r="BG144">
            <v>79</v>
          </cell>
          <cell r="BH144">
            <v>65</v>
          </cell>
          <cell r="BI144">
            <v>54</v>
          </cell>
          <cell r="BJ144">
            <v>59</v>
          </cell>
          <cell r="BK144" t="str">
            <v>Franklin Resources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H144">
            <v>0.2329315161307309</v>
          </cell>
          <cell r="CI144">
            <v>0.37354750500396305</v>
          </cell>
          <cell r="CJ144">
            <v>4737.0146312907091</v>
          </cell>
          <cell r="CK144">
            <v>7450.8442975081907</v>
          </cell>
          <cell r="CL144">
            <v>1103.4000000000001</v>
          </cell>
          <cell r="CM144">
            <v>2783.2442975071904</v>
          </cell>
          <cell r="CN144">
            <v>94</v>
          </cell>
          <cell r="CO144">
            <v>-0.14061598887323215</v>
          </cell>
          <cell r="CP144">
            <v>666.09999668591229</v>
          </cell>
          <cell r="CQ144">
            <v>666.09999668591229</v>
          </cell>
        </row>
        <row r="145">
          <cell r="A145" t="str">
            <v>Hershey</v>
          </cell>
          <cell r="B145">
            <v>1730.8809999999999</v>
          </cell>
          <cell r="C145">
            <v>1714.3820000000001</v>
          </cell>
          <cell r="D145">
            <v>1359.0559999999998</v>
          </cell>
          <cell r="E145">
            <v>1172.819</v>
          </cell>
          <cell r="F145">
            <v>1157.402</v>
          </cell>
          <cell r="G145">
            <v>1150.1970000000001</v>
          </cell>
          <cell r="H145">
            <v>1347.0084087591242</v>
          </cell>
          <cell r="I145">
            <v>1313.9371828108885</v>
          </cell>
          <cell r="J145">
            <v>1277.662058127707</v>
          </cell>
          <cell r="K145">
            <v>1212.6005777734922</v>
          </cell>
          <cell r="L145">
            <v>7134.5399999999991</v>
          </cell>
          <cell r="M145">
            <v>6301.4052274712121</v>
          </cell>
          <cell r="N145">
            <v>13435.945227471211</v>
          </cell>
          <cell r="O145">
            <v>121.968</v>
          </cell>
          <cell r="P145">
            <v>161.40199999999999</v>
          </cell>
          <cell r="Q145">
            <v>117.348</v>
          </cell>
          <cell r="R145">
            <v>179.358</v>
          </cell>
          <cell r="S145">
            <v>158.90700000000001</v>
          </cell>
          <cell r="T145">
            <v>314.27699999999999</v>
          </cell>
          <cell r="U145">
            <v>372.9174087591241</v>
          </cell>
          <cell r="V145">
            <v>388.51818281088873</v>
          </cell>
          <cell r="W145">
            <v>341.40005812770693</v>
          </cell>
          <cell r="X145">
            <v>332.62557777349207</v>
          </cell>
          <cell r="Y145">
            <v>738.98300000000006</v>
          </cell>
          <cell r="Z145">
            <v>1749.7382274712118</v>
          </cell>
          <cell r="AA145">
            <v>2488.7212274712119</v>
          </cell>
          <cell r="AB145">
            <v>7.0465849472031883E-2</v>
          </cell>
          <cell r="AC145">
            <v>9.4145878806473696E-2</v>
          </cell>
          <cell r="AD145">
            <v>8.6345227864046817E-2</v>
          </cell>
          <cell r="AE145">
            <v>0.15292896857912433</v>
          </cell>
          <cell r="AF145">
            <v>0.1372962894482643</v>
          </cell>
          <cell r="AG145">
            <v>0.27323754104731618</v>
          </cell>
          <cell r="AH145">
            <v>0.27684861232800978</v>
          </cell>
          <cell r="AI145">
            <v>0.29569007399557479</v>
          </cell>
          <cell r="AJ145">
            <v>0.26720685329577404</v>
          </cell>
          <cell r="AK145">
            <v>0.27430761940113879</v>
          </cell>
          <cell r="AL145">
            <v>0.10357822648692139</v>
          </cell>
          <cell r="AM145">
            <v>0.27767429078250078</v>
          </cell>
          <cell r="AN145">
            <v>0.18522859280363529</v>
          </cell>
          <cell r="AO145" t="str">
            <v>Food &amp; beverages &amp; tobacco</v>
          </cell>
          <cell r="AP145">
            <v>9</v>
          </cell>
          <cell r="AQ145">
            <v>8</v>
          </cell>
          <cell r="AR145" t="str">
            <v>I8</v>
          </cell>
          <cell r="AS145" t="str">
            <v>Hershey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BA145">
            <v>113</v>
          </cell>
          <cell r="BB145">
            <v>110</v>
          </cell>
          <cell r="BC145">
            <v>105</v>
          </cell>
          <cell r="BD145">
            <v>124</v>
          </cell>
          <cell r="BE145">
            <v>118</v>
          </cell>
          <cell r="BF145">
            <v>110</v>
          </cell>
          <cell r="BG145">
            <v>90</v>
          </cell>
          <cell r="BH145">
            <v>90</v>
          </cell>
          <cell r="BI145">
            <v>90</v>
          </cell>
          <cell r="BJ145">
            <v>89</v>
          </cell>
          <cell r="BK145" t="str">
            <v>Hershey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H145">
            <v>0.11418466635292863</v>
          </cell>
          <cell r="CI145">
            <v>0.27866495860445856</v>
          </cell>
          <cell r="CJ145">
            <v>5403.6589999999997</v>
          </cell>
          <cell r="CK145">
            <v>5151.208227471212</v>
          </cell>
          <cell r="CL145">
            <v>617.01499999999999</v>
          </cell>
          <cell r="CM145">
            <v>1435.4612274712117</v>
          </cell>
          <cell r="CN145">
            <v>77</v>
          </cell>
          <cell r="CO145">
            <v>-0.16448029225152994</v>
          </cell>
          <cell r="CP145">
            <v>888.79541154761</v>
          </cell>
          <cell r="CQ145">
            <v>888.79541154761</v>
          </cell>
        </row>
        <row r="146">
          <cell r="A146" t="str">
            <v>Keurig Dr Pepper</v>
          </cell>
          <cell r="B146">
            <v>1114.6049654976168</v>
          </cell>
          <cell r="C146">
            <v>2217</v>
          </cell>
          <cell r="D146">
            <v>1264</v>
          </cell>
          <cell r="E146">
            <v>1291</v>
          </cell>
          <cell r="F146">
            <v>573</v>
          </cell>
          <cell r="G146">
            <v>1048</v>
          </cell>
          <cell r="H146">
            <v>1122.265206812652</v>
          </cell>
          <cell r="I146">
            <v>1021.9790331595652</v>
          </cell>
          <cell r="J146">
            <v>910.90301585892246</v>
          </cell>
          <cell r="K146">
            <v>495.03800865032133</v>
          </cell>
          <cell r="L146">
            <v>6459.6049654976168</v>
          </cell>
          <cell r="M146">
            <v>4598.1852644814599</v>
          </cell>
          <cell r="N146">
            <v>11057.790229979077</v>
          </cell>
          <cell r="O146">
            <v>256.39699999999999</v>
          </cell>
          <cell r="P146">
            <v>366.41399999999999</v>
          </cell>
          <cell r="Q146">
            <v>268.952</v>
          </cell>
          <cell r="R146">
            <v>277.58999999999997</v>
          </cell>
          <cell r="S146">
            <v>168.762</v>
          </cell>
          <cell r="T146">
            <v>240</v>
          </cell>
          <cell r="U146">
            <v>292.26520681265208</v>
          </cell>
          <cell r="V146">
            <v>287.97903315956523</v>
          </cell>
          <cell r="W146">
            <v>249.90301585892249</v>
          </cell>
          <cell r="X146">
            <v>-215.96199134967864</v>
          </cell>
          <cell r="Y146">
            <v>1338.1149999999998</v>
          </cell>
          <cell r="Z146">
            <v>854.1852644814611</v>
          </cell>
          <cell r="AA146">
            <v>2192.300264481461</v>
          </cell>
          <cell r="AB146">
            <v>0.23003396533903939</v>
          </cell>
          <cell r="AC146">
            <v>0.16527469553450608</v>
          </cell>
          <cell r="AD146">
            <v>0.21277848101265823</v>
          </cell>
          <cell r="AE146">
            <v>0.2150193648334624</v>
          </cell>
          <cell r="AF146">
            <v>0.29452356020942411</v>
          </cell>
          <cell r="AG146">
            <v>0.22900763358778625</v>
          </cell>
          <cell r="AH146">
            <v>0.2604243676436474</v>
          </cell>
          <cell r="AI146">
            <v>0.28178565686347307</v>
          </cell>
          <cell r="AJ146">
            <v>0.27434645786443046</v>
          </cell>
          <cell r="AK146">
            <v>-0.43625335343134658</v>
          </cell>
          <cell r="AL146">
            <v>0.20715121236472048</v>
          </cell>
          <cell r="AM146">
            <v>0.18576573481707856</v>
          </cell>
          <cell r="AN146">
            <v>0.19825844213772983</v>
          </cell>
          <cell r="AO146" t="str">
            <v>Food &amp; beverages &amp; tobacco</v>
          </cell>
          <cell r="AP146">
            <v>9</v>
          </cell>
          <cell r="AQ146">
            <v>9</v>
          </cell>
          <cell r="AR146" t="str">
            <v>I9</v>
          </cell>
          <cell r="AS146" t="str">
            <v>Keurig Dr Pepper</v>
          </cell>
          <cell r="AT146">
            <v>1</v>
          </cell>
          <cell r="AU146">
            <v>0</v>
          </cell>
          <cell r="AV146">
            <v>1</v>
          </cell>
          <cell r="AW146">
            <v>1</v>
          </cell>
          <cell r="AX146">
            <v>0</v>
          </cell>
          <cell r="AY146">
            <v>1</v>
          </cell>
          <cell r="BA146">
            <v>156</v>
          </cell>
          <cell r="BB146">
            <v>93</v>
          </cell>
          <cell r="BC146">
            <v>114</v>
          </cell>
          <cell r="BD146">
            <v>115</v>
          </cell>
          <cell r="BE146">
            <v>192</v>
          </cell>
          <cell r="BF146">
            <v>115</v>
          </cell>
          <cell r="BG146">
            <v>105</v>
          </cell>
          <cell r="BH146">
            <v>107</v>
          </cell>
          <cell r="BI146">
            <v>118</v>
          </cell>
          <cell r="BJ146">
            <v>170</v>
          </cell>
          <cell r="BK146" t="str">
            <v>Keurig Dr Pepper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495.03800865032133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-215.96199134967864</v>
          </cell>
          <cell r="CH146">
            <v>0.20237942001870904</v>
          </cell>
          <cell r="CI146">
            <v>0.1730009052277357</v>
          </cell>
          <cell r="CJ146">
            <v>5345</v>
          </cell>
          <cell r="CK146">
            <v>3550.1852644814612</v>
          </cell>
          <cell r="CL146">
            <v>1081.7179999999998</v>
          </cell>
          <cell r="CM146">
            <v>614.1852644814611</v>
          </cell>
          <cell r="CN146">
            <v>268</v>
          </cell>
          <cell r="CO146">
            <v>2.9378514790973337E-2</v>
          </cell>
          <cell r="CP146">
            <v>0</v>
          </cell>
          <cell r="CQ146">
            <v>-157.0281615577525</v>
          </cell>
        </row>
        <row r="147">
          <cell r="A147" t="str">
            <v>UGI</v>
          </cell>
          <cell r="B147">
            <v>344</v>
          </cell>
          <cell r="C147">
            <v>640</v>
          </cell>
          <cell r="D147">
            <v>420</v>
          </cell>
          <cell r="E147">
            <v>263.7</v>
          </cell>
          <cell r="F147">
            <v>446.3</v>
          </cell>
          <cell r="G147">
            <v>426.09999999999997</v>
          </cell>
          <cell r="H147">
            <v>376.20048661800485</v>
          </cell>
          <cell r="I147">
            <v>388.53591196627781</v>
          </cell>
          <cell r="J147">
            <v>475.2625180215029</v>
          </cell>
          <cell r="K147">
            <v>321.12621355217016</v>
          </cell>
          <cell r="L147">
            <v>2114</v>
          </cell>
          <cell r="M147">
            <v>1987.2251301579556</v>
          </cell>
          <cell r="N147">
            <v>4101.2251301579554</v>
          </cell>
          <cell r="O147">
            <v>21</v>
          </cell>
          <cell r="P147">
            <v>-56</v>
          </cell>
          <cell r="Q147">
            <v>-85</v>
          </cell>
          <cell r="R147">
            <v>47.900000000000006</v>
          </cell>
          <cell r="S147">
            <v>-2.7</v>
          </cell>
          <cell r="T147">
            <v>-2.7</v>
          </cell>
          <cell r="U147">
            <v>31.000486618004871</v>
          </cell>
          <cell r="V147">
            <v>90.235911966277868</v>
          </cell>
          <cell r="W147">
            <v>92.062518021502839</v>
          </cell>
          <cell r="X147">
            <v>45.526213552170127</v>
          </cell>
          <cell r="Y147">
            <v>-74.8</v>
          </cell>
          <cell r="Z147">
            <v>256.12513015795571</v>
          </cell>
          <cell r="AA147">
            <v>181.3251301579557</v>
          </cell>
          <cell r="AB147">
            <v>6.1046511627906974E-2</v>
          </cell>
          <cell r="AC147">
            <v>-8.7499999999999994E-2</v>
          </cell>
          <cell r="AD147">
            <v>-0.20238095238095238</v>
          </cell>
          <cell r="AE147">
            <v>0.18164580963215779</v>
          </cell>
          <cell r="AF147">
            <v>-6.0497423257898277E-3</v>
          </cell>
          <cell r="AG147">
            <v>-6.3365407181412824E-3</v>
          </cell>
          <cell r="AH147">
            <v>8.2404164058094004E-2</v>
          </cell>
          <cell r="AI147">
            <v>0.23224600143038956</v>
          </cell>
          <cell r="AJ147">
            <v>0.19370877048069154</v>
          </cell>
          <cell r="AK147">
            <v>0.14177046790599029</v>
          </cell>
          <cell r="AL147">
            <v>-3.5383159886471144E-2</v>
          </cell>
          <cell r="AM147">
            <v>0.12888581483346956</v>
          </cell>
          <cell r="AN147">
            <v>4.4212430286891397E-2</v>
          </cell>
          <cell r="AO147" t="str">
            <v>Utilities, gas and electric</v>
          </cell>
          <cell r="AP147">
            <v>27</v>
          </cell>
          <cell r="AQ147">
            <v>14</v>
          </cell>
          <cell r="AR147" t="str">
            <v>AA14</v>
          </cell>
          <cell r="AS147" t="str">
            <v>UGI</v>
          </cell>
          <cell r="AT147">
            <v>1</v>
          </cell>
          <cell r="AU147">
            <v>3</v>
          </cell>
          <cell r="AV147">
            <v>4</v>
          </cell>
          <cell r="AW147">
            <v>0</v>
          </cell>
          <cell r="AX147">
            <v>3</v>
          </cell>
          <cell r="AY147">
            <v>3</v>
          </cell>
          <cell r="BA147">
            <v>257</v>
          </cell>
          <cell r="BB147">
            <v>212</v>
          </cell>
          <cell r="BC147">
            <v>223</v>
          </cell>
          <cell r="BD147">
            <v>257</v>
          </cell>
          <cell r="BE147">
            <v>214</v>
          </cell>
          <cell r="BF147">
            <v>210</v>
          </cell>
          <cell r="BG147">
            <v>213</v>
          </cell>
          <cell r="BH147">
            <v>211</v>
          </cell>
          <cell r="BI147">
            <v>185</v>
          </cell>
          <cell r="BJ147">
            <v>205</v>
          </cell>
          <cell r="BK147" t="str">
            <v>UGI</v>
          </cell>
          <cell r="BL147">
            <v>0</v>
          </cell>
          <cell r="BM147">
            <v>640</v>
          </cell>
          <cell r="BN147">
            <v>420</v>
          </cell>
          <cell r="BO147">
            <v>0</v>
          </cell>
          <cell r="BP147">
            <v>446.3</v>
          </cell>
          <cell r="BQ147">
            <v>426.09999999999997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-56</v>
          </cell>
          <cell r="BX147">
            <v>-85</v>
          </cell>
          <cell r="BY147">
            <v>0</v>
          </cell>
          <cell r="BZ147">
            <v>-2.7</v>
          </cell>
          <cell r="CA147">
            <v>-2.7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H147">
            <v>-5.412429378531073E-2</v>
          </cell>
          <cell r="CI147">
            <v>0.16579396818227352</v>
          </cell>
          <cell r="CJ147">
            <v>1770</v>
          </cell>
          <cell r="CK147">
            <v>1561.1251301579557</v>
          </cell>
          <cell r="CL147">
            <v>-95.8</v>
          </cell>
          <cell r="CM147">
            <v>258.8251301579557</v>
          </cell>
          <cell r="CN147">
            <v>136</v>
          </cell>
          <cell r="CO147">
            <v>-0.21991826196758424</v>
          </cell>
          <cell r="CP147">
            <v>389.25532368262412</v>
          </cell>
          <cell r="CQ147">
            <v>389.25532368262412</v>
          </cell>
        </row>
        <row r="148">
          <cell r="A148" t="str">
            <v>Universal Health Services</v>
          </cell>
          <cell r="B148">
            <v>756.83699999999999</v>
          </cell>
          <cell r="C148">
            <v>1169.3200000000002</v>
          </cell>
          <cell r="D148">
            <v>1136.75</v>
          </cell>
          <cell r="E148">
            <v>957.18499999999995</v>
          </cell>
          <cell r="F148">
            <v>912.97000000000014</v>
          </cell>
          <cell r="G148">
            <v>1027.588</v>
          </cell>
          <cell r="H148">
            <v>1056.192</v>
          </cell>
          <cell r="I148">
            <v>1074.1080402856369</v>
          </cell>
          <cell r="J148">
            <v>897.30982489161636</v>
          </cell>
          <cell r="K148">
            <v>838.32296200885264</v>
          </cell>
          <cell r="L148">
            <v>4933.0619999999999</v>
          </cell>
          <cell r="M148">
            <v>4893.5208271861056</v>
          </cell>
          <cell r="N148">
            <v>9826.5828271861064</v>
          </cell>
          <cell r="O148">
            <v>178.666</v>
          </cell>
          <cell r="P148">
            <v>276.471</v>
          </cell>
          <cell r="Q148">
            <v>268.97399999999999</v>
          </cell>
          <cell r="R148">
            <v>225.66300000000001</v>
          </cell>
          <cell r="S148">
            <v>195.86199999999999</v>
          </cell>
          <cell r="T148">
            <v>341.13299999999998</v>
          </cell>
          <cell r="U148">
            <v>368.95699999999999</v>
          </cell>
          <cell r="V148">
            <v>324.56404028563679</v>
          </cell>
          <cell r="W148">
            <v>220.12682489161631</v>
          </cell>
          <cell r="X148">
            <v>239.90596200885267</v>
          </cell>
          <cell r="Y148">
            <v>1145.636</v>
          </cell>
          <cell r="Z148">
            <v>1494.6868271861056</v>
          </cell>
          <cell r="AA148">
            <v>2640.3228271861053</v>
          </cell>
          <cell r="AB148">
            <v>0.23606932536332129</v>
          </cell>
          <cell r="AC148">
            <v>0.23643741661820541</v>
          </cell>
          <cell r="AD148">
            <v>0.23661667033208708</v>
          </cell>
          <cell r="AE148">
            <v>0.2357569330902595</v>
          </cell>
          <cell r="AF148">
            <v>0.21453278859108182</v>
          </cell>
          <cell r="AG148">
            <v>0.33197448782975275</v>
          </cell>
          <cell r="AH148">
            <v>0.34932758437859784</v>
          </cell>
          <cell r="AI148">
            <v>0.30217075760770368</v>
          </cell>
          <cell r="AJ148">
            <v>0.24531863887504501</v>
          </cell>
          <cell r="AK148">
            <v>0.28617367396685872</v>
          </cell>
          <cell r="AL148">
            <v>0.23223628650927153</v>
          </cell>
          <cell r="AM148">
            <v>0.3054420079061127</v>
          </cell>
          <cell r="AN148">
            <v>0.268691861008022</v>
          </cell>
          <cell r="AO148" t="str">
            <v>Health care</v>
          </cell>
          <cell r="AP148">
            <v>10</v>
          </cell>
          <cell r="AQ148">
            <v>8</v>
          </cell>
          <cell r="AR148" t="str">
            <v>J8</v>
          </cell>
          <cell r="AS148" t="str">
            <v>Universal Health Services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BA148">
            <v>200</v>
          </cell>
          <cell r="BB148">
            <v>160</v>
          </cell>
          <cell r="BC148">
            <v>124</v>
          </cell>
          <cell r="BD148">
            <v>141</v>
          </cell>
          <cell r="BE148">
            <v>136</v>
          </cell>
          <cell r="BF148">
            <v>117</v>
          </cell>
          <cell r="BG148">
            <v>109</v>
          </cell>
          <cell r="BH148">
            <v>105</v>
          </cell>
          <cell r="BI148">
            <v>123</v>
          </cell>
          <cell r="BJ148">
            <v>113</v>
          </cell>
          <cell r="BK148" t="str">
            <v>Universal Health Services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H148">
            <v>0.23154164346988004</v>
          </cell>
          <cell r="CI148">
            <v>0.29838951651566648</v>
          </cell>
          <cell r="CJ148">
            <v>4176.2250000000004</v>
          </cell>
          <cell r="CK148">
            <v>3865.9328271861059</v>
          </cell>
          <cell r="CL148">
            <v>966.96999999999991</v>
          </cell>
          <cell r="CM148">
            <v>1153.5538271861058</v>
          </cell>
          <cell r="CN148">
            <v>167</v>
          </cell>
          <cell r="CO148">
            <v>-6.6847873045786432E-2</v>
          </cell>
          <cell r="CP148">
            <v>279.17175861063947</v>
          </cell>
          <cell r="CQ148">
            <v>279.17175861063947</v>
          </cell>
        </row>
        <row r="149">
          <cell r="A149" t="str">
            <v>MasterCard</v>
          </cell>
          <cell r="B149">
            <v>4206</v>
          </cell>
          <cell r="C149">
            <v>4210</v>
          </cell>
          <cell r="D149">
            <v>3248</v>
          </cell>
          <cell r="E149">
            <v>4000</v>
          </cell>
          <cell r="F149">
            <v>3648</v>
          </cell>
          <cell r="G149">
            <v>3425.477070644291</v>
          </cell>
          <cell r="H149">
            <v>3842.3040692025706</v>
          </cell>
          <cell r="I149">
            <v>3359.2660605522497</v>
          </cell>
          <cell r="J149">
            <v>3225.3420778528921</v>
          </cell>
          <cell r="K149">
            <v>2966.2870273926842</v>
          </cell>
          <cell r="L149">
            <v>19312</v>
          </cell>
          <cell r="M149">
            <v>16818.676305644691</v>
          </cell>
          <cell r="N149">
            <v>36130.676305644694</v>
          </cell>
          <cell r="O149">
            <v>913</v>
          </cell>
          <cell r="P149">
            <v>600</v>
          </cell>
          <cell r="Q149">
            <v>392</v>
          </cell>
          <cell r="R149">
            <v>672</v>
          </cell>
          <cell r="S149">
            <v>591.00099999999998</v>
          </cell>
          <cell r="T149">
            <v>1075</v>
          </cell>
          <cell r="U149">
            <v>1034.3040692025709</v>
          </cell>
          <cell r="V149">
            <v>642.26606055224954</v>
          </cell>
          <cell r="W149">
            <v>932.3420778528922</v>
          </cell>
          <cell r="X149">
            <v>994.28702739268431</v>
          </cell>
          <cell r="Y149">
            <v>3168.0010000000002</v>
          </cell>
          <cell r="Z149">
            <v>4678.1992350003966</v>
          </cell>
          <cell r="AA149">
            <v>7846.2002350003968</v>
          </cell>
          <cell r="AB149">
            <v>0.21707085116500238</v>
          </cell>
          <cell r="AC149">
            <v>0.14251781472684086</v>
          </cell>
          <cell r="AD149">
            <v>0.1206896551724138</v>
          </cell>
          <cell r="AE149">
            <v>0.16800000000000001</v>
          </cell>
          <cell r="AF149">
            <v>0.16200685307017543</v>
          </cell>
          <cell r="AG149">
            <v>0.31382490024894705</v>
          </cell>
          <cell r="AH149">
            <v>0.26918850007027939</v>
          </cell>
          <cell r="AI149">
            <v>0.19119237624383453</v>
          </cell>
          <cell r="AJ149">
            <v>0.28906765711919513</v>
          </cell>
          <cell r="AK149">
            <v>0.33519582501988882</v>
          </cell>
          <cell r="AL149">
            <v>0.1640431338028169</v>
          </cell>
          <cell r="AM149">
            <v>0.27815501945478893</v>
          </cell>
          <cell r="AN149">
            <v>0.21716173172696979</v>
          </cell>
          <cell r="AO149" t="str">
            <v>Financial Data Services</v>
          </cell>
          <cell r="AP149">
            <v>8</v>
          </cell>
          <cell r="AQ149">
            <v>2</v>
          </cell>
          <cell r="AR149" t="str">
            <v>H2</v>
          </cell>
          <cell r="AS149" t="str">
            <v>MasterCard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BA149">
            <v>45</v>
          </cell>
          <cell r="BB149">
            <v>46</v>
          </cell>
          <cell r="BC149">
            <v>52</v>
          </cell>
          <cell r="BD149">
            <v>38</v>
          </cell>
          <cell r="BE149">
            <v>39</v>
          </cell>
          <cell r="BF149">
            <v>40</v>
          </cell>
          <cell r="BG149">
            <v>34</v>
          </cell>
          <cell r="BH149">
            <v>38</v>
          </cell>
          <cell r="BI149">
            <v>32</v>
          </cell>
          <cell r="BJ149">
            <v>34</v>
          </cell>
          <cell r="BK149" t="str">
            <v>MasterCard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H149">
            <v>0.14927849860982392</v>
          </cell>
          <cell r="CI149">
            <v>0.26903200436115143</v>
          </cell>
          <cell r="CJ149">
            <v>15106</v>
          </cell>
          <cell r="CK149">
            <v>13393.199235000397</v>
          </cell>
          <cell r="CL149">
            <v>2255.0010000000002</v>
          </cell>
          <cell r="CM149">
            <v>3603.1992350003966</v>
          </cell>
          <cell r="CN149">
            <v>36</v>
          </cell>
          <cell r="CO149">
            <v>-0.11975350575132751</v>
          </cell>
          <cell r="CP149">
            <v>1808.9964578795534</v>
          </cell>
          <cell r="CQ149">
            <v>1808.9964578795534</v>
          </cell>
        </row>
        <row r="150">
          <cell r="A150" t="str">
            <v>Clorox</v>
          </cell>
          <cell r="B150">
            <v>203.27088915956151</v>
          </cell>
          <cell r="C150">
            <v>466</v>
          </cell>
          <cell r="D150">
            <v>670</v>
          </cell>
          <cell r="E150">
            <v>1009</v>
          </cell>
          <cell r="F150">
            <v>888</v>
          </cell>
          <cell r="G150">
            <v>929</v>
          </cell>
          <cell r="H150">
            <v>891</v>
          </cell>
          <cell r="I150">
            <v>877.82307352773159</v>
          </cell>
          <cell r="J150">
            <v>808.26606055224954</v>
          </cell>
          <cell r="K150">
            <v>724.90301585892246</v>
          </cell>
          <cell r="L150">
            <v>3236.2708891595616</v>
          </cell>
          <cell r="M150">
            <v>4230.9921499389038</v>
          </cell>
          <cell r="N150">
            <v>7467.263039098465</v>
          </cell>
          <cell r="O150">
            <v>153</v>
          </cell>
          <cell r="P150">
            <v>71</v>
          </cell>
          <cell r="Q150">
            <v>146</v>
          </cell>
          <cell r="R150">
            <v>171</v>
          </cell>
          <cell r="S150">
            <v>158.99999</v>
          </cell>
          <cell r="T150">
            <v>170</v>
          </cell>
          <cell r="U150">
            <v>291</v>
          </cell>
          <cell r="V150">
            <v>211.82307352773154</v>
          </cell>
          <cell r="W150">
            <v>230.26606055224951</v>
          </cell>
          <cell r="X150">
            <v>221.90301585892249</v>
          </cell>
          <cell r="Y150">
            <v>699.99999000000003</v>
          </cell>
          <cell r="Z150">
            <v>1124.9921499389036</v>
          </cell>
          <cell r="AA150">
            <v>1824.9921399389036</v>
          </cell>
          <cell r="AB150">
            <v>0.75269016942165101</v>
          </cell>
          <cell r="AC150">
            <v>0.15236051502145923</v>
          </cell>
          <cell r="AD150">
            <v>0.21791044776119403</v>
          </cell>
          <cell r="AE150">
            <v>0.16947472745292369</v>
          </cell>
          <cell r="AF150">
            <v>0.1790540427927928</v>
          </cell>
          <cell r="AG150">
            <v>0.18299246501614638</v>
          </cell>
          <cell r="AH150">
            <v>0.32659932659932661</v>
          </cell>
          <cell r="AI150">
            <v>0.24130497353694788</v>
          </cell>
          <cell r="AJ150">
            <v>0.28488893916307673</v>
          </cell>
          <cell r="AK150">
            <v>0.30611407457864448</v>
          </cell>
          <cell r="AL150">
            <v>0.21629833038537311</v>
          </cell>
          <cell r="AM150">
            <v>0.26589322552989103</v>
          </cell>
          <cell r="AN150">
            <v>0.24439906969705971</v>
          </cell>
          <cell r="AO150" t="str">
            <v>Household &amp; personal products</v>
          </cell>
          <cell r="AP150">
            <v>11</v>
          </cell>
          <cell r="AQ150">
            <v>3</v>
          </cell>
          <cell r="AR150" t="str">
            <v>K3</v>
          </cell>
          <cell r="AS150" t="str">
            <v>Clorox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BA150">
            <v>272</v>
          </cell>
          <cell r="BB150">
            <v>237</v>
          </cell>
          <cell r="BC150">
            <v>181</v>
          </cell>
          <cell r="BD150">
            <v>132</v>
          </cell>
          <cell r="BE150">
            <v>140</v>
          </cell>
          <cell r="BF150">
            <v>132</v>
          </cell>
          <cell r="BG150">
            <v>125</v>
          </cell>
          <cell r="BH150">
            <v>121</v>
          </cell>
          <cell r="BI150">
            <v>129</v>
          </cell>
          <cell r="BJ150">
            <v>130</v>
          </cell>
          <cell r="BK150" t="str">
            <v>Clorox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H150">
            <v>0.1803494856577646</v>
          </cell>
          <cell r="CI150">
            <v>0.28921696556927717</v>
          </cell>
          <cell r="CJ150">
            <v>3033</v>
          </cell>
          <cell r="CK150">
            <v>3301.9921499389038</v>
          </cell>
          <cell r="CL150">
            <v>546.99999000000003</v>
          </cell>
          <cell r="CM150">
            <v>954.99214993890348</v>
          </cell>
          <cell r="CN150">
            <v>149</v>
          </cell>
          <cell r="CO150">
            <v>-0.10886747991151258</v>
          </cell>
          <cell r="CP150">
            <v>330.19506657161764</v>
          </cell>
          <cell r="CQ150">
            <v>330.19506657161764</v>
          </cell>
        </row>
        <row r="151">
          <cell r="A151" t="str">
            <v>Group 1 Automotive</v>
          </cell>
          <cell r="B151">
            <v>873.69999999999993</v>
          </cell>
          <cell r="C151">
            <v>708</v>
          </cell>
          <cell r="D151">
            <v>369.3</v>
          </cell>
          <cell r="E151">
            <v>237.5</v>
          </cell>
          <cell r="F151">
            <v>226.03299999999999</v>
          </cell>
          <cell r="G151">
            <v>215.393</v>
          </cell>
          <cell r="H151">
            <v>237.42704379562042</v>
          </cell>
          <cell r="I151">
            <v>245.09056908816473</v>
          </cell>
          <cell r="J151">
            <v>175.27649565420691</v>
          </cell>
          <cell r="K151">
            <v>177.81079331506865</v>
          </cell>
          <cell r="L151">
            <v>2414.5329999999999</v>
          </cell>
          <cell r="M151">
            <v>1050.9979018530607</v>
          </cell>
          <cell r="N151">
            <v>3465.5309018530606</v>
          </cell>
          <cell r="O151">
            <v>161</v>
          </cell>
          <cell r="P151">
            <v>116.10000000000001</v>
          </cell>
          <cell r="Q151">
            <v>70.8</v>
          </cell>
          <cell r="R151">
            <v>30.9</v>
          </cell>
          <cell r="S151">
            <v>35.923000000000002</v>
          </cell>
          <cell r="T151">
            <v>44.920999999999999</v>
          </cell>
          <cell r="U151">
            <v>57.533043795620436</v>
          </cell>
          <cell r="V151">
            <v>65.201569088164717</v>
          </cell>
          <cell r="W151">
            <v>48.067495654206937</v>
          </cell>
          <cell r="X151">
            <v>42.309793315068632</v>
          </cell>
          <cell r="Y151">
            <v>414.72300000000001</v>
          </cell>
          <cell r="Z151">
            <v>258.03290185306071</v>
          </cell>
          <cell r="AA151">
            <v>672.75590185306078</v>
          </cell>
          <cell r="AB151">
            <v>0.18427377818473162</v>
          </cell>
          <cell r="AC151">
            <v>0.16398305084745765</v>
          </cell>
          <cell r="AD151">
            <v>0.19171405361494717</v>
          </cell>
          <cell r="AE151">
            <v>0.13010526315789472</v>
          </cell>
          <cell r="AF151">
            <v>0.15892812111505844</v>
          </cell>
          <cell r="AG151">
            <v>0.20855366701796252</v>
          </cell>
          <cell r="AH151">
            <v>0.24231883140130178</v>
          </cell>
          <cell r="AI151">
            <v>0.26603050998959576</v>
          </cell>
          <cell r="AJ151">
            <v>0.27423811432787076</v>
          </cell>
          <cell r="AK151">
            <v>0.23794839742994989</v>
          </cell>
          <cell r="AL151">
            <v>0.17176116458130827</v>
          </cell>
          <cell r="AM151">
            <v>0.2455122901749961</v>
          </cell>
          <cell r="AN151">
            <v>0.19412780347545888</v>
          </cell>
          <cell r="AO151" t="str">
            <v>Retail &amp; wholesale trade</v>
          </cell>
          <cell r="AP151">
            <v>23</v>
          </cell>
          <cell r="AQ151">
            <v>23</v>
          </cell>
          <cell r="AR151" t="str">
            <v>W23</v>
          </cell>
          <cell r="AS151" t="str">
            <v>Group 1 Automotive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BA151">
            <v>184</v>
          </cell>
          <cell r="BB151">
            <v>203</v>
          </cell>
          <cell r="BC151">
            <v>234</v>
          </cell>
          <cell r="BD151">
            <v>262</v>
          </cell>
          <cell r="BE151">
            <v>261</v>
          </cell>
          <cell r="BF151">
            <v>254</v>
          </cell>
          <cell r="BG151">
            <v>251</v>
          </cell>
          <cell r="BH151">
            <v>246</v>
          </cell>
          <cell r="BI151">
            <v>262</v>
          </cell>
          <cell r="BJ151">
            <v>248</v>
          </cell>
          <cell r="BK151" t="str">
            <v>Group 1 Automotive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H151">
            <v>0.16466612540100065</v>
          </cell>
          <cell r="CI151">
            <v>0.25503907574076912</v>
          </cell>
          <cell r="CJ151">
            <v>1540.8329999999999</v>
          </cell>
          <cell r="CK151">
            <v>835.60490185306071</v>
          </cell>
          <cell r="CL151">
            <v>253.72300000000001</v>
          </cell>
          <cell r="CM151">
            <v>213.11190185306071</v>
          </cell>
          <cell r="CN151">
            <v>209</v>
          </cell>
          <cell r="CO151">
            <v>-9.0372950339768471E-2</v>
          </cell>
          <cell r="CP151">
            <v>139.24962419087646</v>
          </cell>
          <cell r="CQ151">
            <v>139.24962419087646</v>
          </cell>
        </row>
        <row r="152">
          <cell r="A152" t="str">
            <v>KeyCorp</v>
          </cell>
          <cell r="B152">
            <v>2253</v>
          </cell>
          <cell r="C152">
            <v>3181</v>
          </cell>
          <cell r="D152">
            <v>1473</v>
          </cell>
          <cell r="E152">
            <v>2002</v>
          </cell>
          <cell r="F152">
            <v>2141</v>
          </cell>
          <cell r="G152">
            <v>1928</v>
          </cell>
          <cell r="H152">
            <v>949</v>
          </cell>
          <cell r="I152">
            <v>1180</v>
          </cell>
          <cell r="J152">
            <v>1239</v>
          </cell>
          <cell r="K152">
            <v>1115</v>
          </cell>
          <cell r="L152">
            <v>11050</v>
          </cell>
          <cell r="M152">
            <v>6411</v>
          </cell>
          <cell r="N152">
            <v>17461</v>
          </cell>
          <cell r="O152">
            <v>368</v>
          </cell>
          <cell r="P152">
            <v>423</v>
          </cell>
          <cell r="Q152">
            <v>336</v>
          </cell>
          <cell r="R152">
            <v>241</v>
          </cell>
          <cell r="S152">
            <v>184</v>
          </cell>
          <cell r="T152">
            <v>334</v>
          </cell>
          <cell r="U152">
            <v>149</v>
          </cell>
          <cell r="V152">
            <v>337</v>
          </cell>
          <cell r="W152">
            <v>288</v>
          </cell>
          <cell r="X152">
            <v>216</v>
          </cell>
          <cell r="Y152">
            <v>1552</v>
          </cell>
          <cell r="Z152">
            <v>1324</v>
          </cell>
          <cell r="AA152">
            <v>2876</v>
          </cell>
          <cell r="AB152">
            <v>0.16333777185974258</v>
          </cell>
          <cell r="AC152">
            <v>0.13297705124174788</v>
          </cell>
          <cell r="AD152">
            <v>0.22810590631364563</v>
          </cell>
          <cell r="AE152">
            <v>0.12037962037962038</v>
          </cell>
          <cell r="AF152">
            <v>8.5941148995796357E-2</v>
          </cell>
          <cell r="AG152">
            <v>0.17323651452282157</v>
          </cell>
          <cell r="AH152">
            <v>0.15700737618545837</v>
          </cell>
          <cell r="AI152">
            <v>0.28559322033898304</v>
          </cell>
          <cell r="AJ152">
            <v>0.23244552058111381</v>
          </cell>
          <cell r="AK152">
            <v>0.19372197309417041</v>
          </cell>
          <cell r="AL152">
            <v>0.14045248868778282</v>
          </cell>
          <cell r="AM152">
            <v>0.20652004367493371</v>
          </cell>
          <cell r="AN152">
            <v>0.16470992497566003</v>
          </cell>
          <cell r="AO152" t="str">
            <v>Financial</v>
          </cell>
          <cell r="AP152">
            <v>7</v>
          </cell>
          <cell r="AQ152">
            <v>25</v>
          </cell>
          <cell r="AR152" t="str">
            <v>G25</v>
          </cell>
          <cell r="AS152" t="str">
            <v>KeyCorp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BA152">
            <v>90</v>
          </cell>
          <cell r="BB152">
            <v>67</v>
          </cell>
          <cell r="BC152">
            <v>101</v>
          </cell>
          <cell r="BD152">
            <v>76</v>
          </cell>
          <cell r="BE152">
            <v>71</v>
          </cell>
          <cell r="BF152">
            <v>70</v>
          </cell>
          <cell r="BG152">
            <v>119</v>
          </cell>
          <cell r="BH152">
            <v>94</v>
          </cell>
          <cell r="BI152">
            <v>97</v>
          </cell>
          <cell r="BJ152">
            <v>95</v>
          </cell>
          <cell r="BK152" t="str">
            <v>KeyCorp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H152">
            <v>0.13459133795612141</v>
          </cell>
          <cell r="CI152">
            <v>0.22083426277046619</v>
          </cell>
          <cell r="CJ152">
            <v>8797</v>
          </cell>
          <cell r="CK152">
            <v>4483</v>
          </cell>
          <cell r="CL152">
            <v>1184</v>
          </cell>
          <cell r="CM152">
            <v>990</v>
          </cell>
          <cell r="CN152">
            <v>85</v>
          </cell>
          <cell r="CO152">
            <v>-8.6242924814344785E-2</v>
          </cell>
          <cell r="CP152">
            <v>758.6790095917911</v>
          </cell>
          <cell r="CQ152">
            <v>758.6790095917911</v>
          </cell>
        </row>
        <row r="153">
          <cell r="A153" t="str">
            <v>O'Reilly Automotive</v>
          </cell>
          <cell r="B153">
            <v>2691.4780000000001</v>
          </cell>
          <cell r="C153">
            <v>2665.6480000000001</v>
          </cell>
          <cell r="D153">
            <v>2163.3000000000002</v>
          </cell>
          <cell r="E153">
            <v>1727.412</v>
          </cell>
          <cell r="F153">
            <v>1634.6</v>
          </cell>
          <cell r="G153">
            <v>1596.6210000000001</v>
          </cell>
          <cell r="H153">
            <v>1597.8620427276824</v>
          </cell>
          <cell r="I153">
            <v>1424.0365849408283</v>
          </cell>
          <cell r="J153">
            <v>1187.443020860549</v>
          </cell>
          <cell r="K153">
            <v>1025.8443474208418</v>
          </cell>
          <cell r="L153">
            <v>10882.438</v>
          </cell>
          <cell r="M153">
            <v>6831.8069959499016</v>
          </cell>
          <cell r="N153">
            <v>17714.244995949903</v>
          </cell>
          <cell r="O153">
            <v>455.779</v>
          </cell>
          <cell r="P153">
            <v>485.988</v>
          </cell>
          <cell r="Q153">
            <v>401.33100000000002</v>
          </cell>
          <cell r="R153">
            <v>315.06099999999998</v>
          </cell>
          <cell r="S153">
            <v>289.95299999999997</v>
          </cell>
          <cell r="T153">
            <v>467.577</v>
          </cell>
          <cell r="U153">
            <v>493.78304272768241</v>
          </cell>
          <cell r="V153">
            <v>452.39258494082844</v>
          </cell>
          <cell r="W153">
            <v>358.62402086054914</v>
          </cell>
          <cell r="X153">
            <v>322.82234742084188</v>
          </cell>
          <cell r="Y153">
            <v>1948.1119999999999</v>
          </cell>
          <cell r="Z153">
            <v>2095.1989959499015</v>
          </cell>
          <cell r="AA153">
            <v>4043.3109959499016</v>
          </cell>
          <cell r="AB153">
            <v>0.16934152907807531</v>
          </cell>
          <cell r="AC153">
            <v>0.18231514438515511</v>
          </cell>
          <cell r="AD153">
            <v>0.18551795867424767</v>
          </cell>
          <cell r="AE153">
            <v>0.18238903052659119</v>
          </cell>
          <cell r="AF153">
            <v>0.17738468126758838</v>
          </cell>
          <cell r="AG153">
            <v>0.29285409624450637</v>
          </cell>
          <cell r="AH153">
            <v>0.30902733122363557</v>
          </cell>
          <cell r="AI153">
            <v>0.31768326019491017</v>
          </cell>
          <cell r="AJ153">
            <v>0.30201366681211494</v>
          </cell>
          <cell r="AK153">
            <v>0.31468940510563387</v>
          </cell>
          <cell r="AL153">
            <v>0.17901429808283767</v>
          </cell>
          <cell r="AM153">
            <v>0.30668298990179288</v>
          </cell>
          <cell r="AN153">
            <v>0.22825195185424749</v>
          </cell>
          <cell r="AO153" t="str">
            <v>Retail &amp; wholesale trade</v>
          </cell>
          <cell r="AP153">
            <v>23</v>
          </cell>
          <cell r="AQ153">
            <v>24</v>
          </cell>
          <cell r="AR153" t="str">
            <v>W24</v>
          </cell>
          <cell r="AS153" t="str">
            <v>O'Reilly Automotive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BA153">
            <v>75</v>
          </cell>
          <cell r="BB153">
            <v>77</v>
          </cell>
          <cell r="BC153">
            <v>77</v>
          </cell>
          <cell r="BD153">
            <v>92</v>
          </cell>
          <cell r="BE153">
            <v>88</v>
          </cell>
          <cell r="BF153">
            <v>83</v>
          </cell>
          <cell r="BG153">
            <v>78</v>
          </cell>
          <cell r="BH153">
            <v>84</v>
          </cell>
          <cell r="BI153">
            <v>99</v>
          </cell>
          <cell r="BJ153">
            <v>97</v>
          </cell>
          <cell r="BK153" t="str">
            <v>O'Reilly Automotive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H153">
            <v>0.18219268559485088</v>
          </cell>
          <cell r="CI153">
            <v>0.31090050997406388</v>
          </cell>
          <cell r="CJ153">
            <v>8190.9600000000009</v>
          </cell>
          <cell r="CK153">
            <v>5235.1859959499016</v>
          </cell>
          <cell r="CL153">
            <v>1492.3329999999999</v>
          </cell>
          <cell r="CM153">
            <v>1627.6219959499019</v>
          </cell>
          <cell r="CN153">
            <v>64</v>
          </cell>
          <cell r="CO153">
            <v>-0.12870782437921299</v>
          </cell>
          <cell r="CP153">
            <v>1054.2406411771585</v>
          </cell>
          <cell r="CQ153">
            <v>1054.2406411771585</v>
          </cell>
        </row>
        <row r="154">
          <cell r="A154" t="str">
            <v>Mohawk Industries</v>
          </cell>
          <cell r="B154">
            <v>104.67292399631103</v>
          </cell>
          <cell r="C154">
            <v>355.72800000000001</v>
          </cell>
          <cell r="D154">
            <v>87.034999999999997</v>
          </cell>
          <cell r="E154">
            <v>151.10500000000002</v>
          </cell>
          <cell r="F154">
            <v>373.04300000000001</v>
          </cell>
          <cell r="G154">
            <v>736.75099999999998</v>
          </cell>
          <cell r="H154">
            <v>596.32512165450123</v>
          </cell>
          <cell r="I154">
            <v>313.87623600973234</v>
          </cell>
          <cell r="J154">
            <v>318.61710705596107</v>
          </cell>
          <cell r="K154">
            <v>279.43762043795624</v>
          </cell>
          <cell r="L154">
            <v>1071.5839239963111</v>
          </cell>
          <cell r="M154">
            <v>2245.0070851581509</v>
          </cell>
          <cell r="N154">
            <v>3316.591009154462</v>
          </cell>
          <cell r="O154">
            <v>84.8</v>
          </cell>
          <cell r="P154">
            <v>58.684999999999995</v>
          </cell>
          <cell r="Q154">
            <v>-36.320999999999998</v>
          </cell>
          <cell r="R154">
            <v>13.335999999999999</v>
          </cell>
          <cell r="S154">
            <v>-5.5010000000000012</v>
          </cell>
          <cell r="T154">
            <v>222.53199999999998</v>
          </cell>
          <cell r="U154">
            <v>243.91712165450122</v>
          </cell>
          <cell r="V154">
            <v>112.77523600973237</v>
          </cell>
          <cell r="W154">
            <v>96.522107055961058</v>
          </cell>
          <cell r="X154">
            <v>81.331620437956218</v>
          </cell>
          <cell r="Y154">
            <v>114.99899999999998</v>
          </cell>
          <cell r="Z154">
            <v>757.07808515815088</v>
          </cell>
          <cell r="AA154">
            <v>872.07708515815091</v>
          </cell>
          <cell r="AB154">
            <v>0.81014264971702321</v>
          </cell>
          <cell r="AC154">
            <v>0.16497155129762064</v>
          </cell>
          <cell r="AD154">
            <v>-0.41731487332682254</v>
          </cell>
          <cell r="AE154">
            <v>8.8256510373581259E-2</v>
          </cell>
          <cell r="AF154">
            <v>-1.4746289301769504E-2</v>
          </cell>
          <cell r="AG154">
            <v>0.30204505999991854</v>
          </cell>
          <cell r="AH154">
            <v>0.40903378508984212</v>
          </cell>
          <cell r="AI154">
            <v>0.35929842107013016</v>
          </cell>
          <cell r="AJ154">
            <v>0.30294075527780173</v>
          </cell>
          <cell r="AK154">
            <v>0.29105465581365536</v>
          </cell>
          <cell r="AL154">
            <v>0.10731683951652475</v>
          </cell>
          <cell r="AM154">
            <v>0.33722748144682052</v>
          </cell>
          <cell r="AN154">
            <v>0.26294381271342826</v>
          </cell>
          <cell r="AO154" t="str">
            <v>Miscellaneous manufacturing</v>
          </cell>
          <cell r="AP154">
            <v>17</v>
          </cell>
          <cell r="AQ154">
            <v>10</v>
          </cell>
          <cell r="AR154" t="str">
            <v>Q10</v>
          </cell>
          <cell r="AS154" t="str">
            <v>Mohawk Industries</v>
          </cell>
          <cell r="AT154">
            <v>0</v>
          </cell>
          <cell r="AU154">
            <v>2</v>
          </cell>
          <cell r="AV154">
            <v>2</v>
          </cell>
          <cell r="AW154">
            <v>0</v>
          </cell>
          <cell r="AX154">
            <v>2</v>
          </cell>
          <cell r="AY154">
            <v>2</v>
          </cell>
          <cell r="BA154">
            <v>284</v>
          </cell>
          <cell r="BB154">
            <v>258</v>
          </cell>
          <cell r="BC154">
            <v>287</v>
          </cell>
          <cell r="BD154">
            <v>283</v>
          </cell>
          <cell r="BE154">
            <v>231</v>
          </cell>
          <cell r="BF154">
            <v>160</v>
          </cell>
          <cell r="BG154">
            <v>178</v>
          </cell>
          <cell r="BH154">
            <v>224</v>
          </cell>
          <cell r="BI154">
            <v>222</v>
          </cell>
          <cell r="BJ154">
            <v>212</v>
          </cell>
          <cell r="BK154" t="str">
            <v>Mohawk Industries</v>
          </cell>
          <cell r="BL154">
            <v>0</v>
          </cell>
          <cell r="BM154">
            <v>0</v>
          </cell>
          <cell r="BN154">
            <v>87.034999999999997</v>
          </cell>
          <cell r="BO154">
            <v>0</v>
          </cell>
          <cell r="BP154">
            <v>373.04300000000001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-36.320999999999998</v>
          </cell>
          <cell r="BY154">
            <v>0</v>
          </cell>
          <cell r="BZ154">
            <v>-5.5010000000000012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H154">
            <v>3.1232450556462791E-2</v>
          </cell>
          <cell r="CI154">
            <v>0.35441334559714377</v>
          </cell>
          <cell r="CJ154">
            <v>966.91100000000006</v>
          </cell>
          <cell r="CK154">
            <v>1508.2560851581509</v>
          </cell>
          <cell r="CL154">
            <v>30.198999999999995</v>
          </cell>
          <cell r="CM154">
            <v>534.54608515815085</v>
          </cell>
          <cell r="CN154">
            <v>156</v>
          </cell>
          <cell r="CO154">
            <v>-0.32318089504068098</v>
          </cell>
          <cell r="CP154">
            <v>312.48716240467991</v>
          </cell>
          <cell r="CQ154">
            <v>312.48716240467991</v>
          </cell>
        </row>
        <row r="155">
          <cell r="A155" t="str">
            <v>Booz Allen Hamilton Holding</v>
          </cell>
          <cell r="B155">
            <v>244.52199999999999</v>
          </cell>
          <cell r="C155">
            <v>543.76600000000008</v>
          </cell>
          <cell r="D155">
            <v>585.89699999999993</v>
          </cell>
          <cell r="E155">
            <v>498.52399999999994</v>
          </cell>
          <cell r="F155">
            <v>434.70299999999997</v>
          </cell>
          <cell r="G155">
            <v>377.87400000000002</v>
          </cell>
          <cell r="H155">
            <v>375.26232609513607</v>
          </cell>
          <cell r="I155">
            <v>347.86811192214111</v>
          </cell>
          <cell r="J155">
            <v>372.21447323938753</v>
          </cell>
          <cell r="K155">
            <v>361.33106005208685</v>
          </cell>
          <cell r="L155">
            <v>2307.4119999999998</v>
          </cell>
          <cell r="M155">
            <v>1834.5499713087515</v>
          </cell>
          <cell r="N155">
            <v>4141.9619713087513</v>
          </cell>
          <cell r="O155">
            <v>354.56900000000002</v>
          </cell>
          <cell r="P155">
            <v>232.84399999999999</v>
          </cell>
          <cell r="Q155">
            <v>-227.309</v>
          </cell>
          <cell r="R155">
            <v>-2.6379999999999999</v>
          </cell>
          <cell r="S155">
            <v>34.018999999999998</v>
          </cell>
          <cell r="T155">
            <v>89.3</v>
          </cell>
          <cell r="U155">
            <v>104.63232609513609</v>
          </cell>
          <cell r="V155">
            <v>34.153111922141122</v>
          </cell>
          <cell r="W155">
            <v>91.388473239387508</v>
          </cell>
          <cell r="X155">
            <v>117.32906005208683</v>
          </cell>
          <cell r="Y155">
            <v>391.48500000000007</v>
          </cell>
          <cell r="Z155">
            <v>436.80297130875158</v>
          </cell>
          <cell r="AA155">
            <v>828.28797130875159</v>
          </cell>
          <cell r="AB155">
            <v>1.4500494842999814</v>
          </cell>
          <cell r="AC155">
            <v>0.42820625048274435</v>
          </cell>
          <cell r="AD155">
            <v>-0.38796750964760024</v>
          </cell>
          <cell r="AE155">
            <v>-5.2916208647928687E-3</v>
          </cell>
          <cell r="AF155">
            <v>7.8258029045118166E-2</v>
          </cell>
          <cell r="AG155">
            <v>0.23632216029681849</v>
          </cell>
          <cell r="AH155">
            <v>0.27882448841563123</v>
          </cell>
          <cell r="AI155">
            <v>9.8178334695377817E-2</v>
          </cell>
          <cell r="AJ155">
            <v>0.24552638279761774</v>
          </cell>
          <cell r="AK155">
            <v>0.32471346370050092</v>
          </cell>
          <cell r="AL155">
            <v>0.16966410853371661</v>
          </cell>
          <cell r="AM155">
            <v>0.23809815929796682</v>
          </cell>
          <cell r="AN155">
            <v>0.19997478901213434</v>
          </cell>
          <cell r="AO155" t="str">
            <v>information technology services</v>
          </cell>
          <cell r="AP155">
            <v>13</v>
          </cell>
          <cell r="AQ155">
            <v>1</v>
          </cell>
          <cell r="AR155" t="str">
            <v>M1</v>
          </cell>
          <cell r="AS155" t="str">
            <v>Booz Allen Hamilton Holding</v>
          </cell>
          <cell r="AT155">
            <v>0</v>
          </cell>
          <cell r="AU155">
            <v>2</v>
          </cell>
          <cell r="AV155">
            <v>2</v>
          </cell>
          <cell r="AW155">
            <v>0</v>
          </cell>
          <cell r="AX155">
            <v>2</v>
          </cell>
          <cell r="AY155">
            <v>2</v>
          </cell>
          <cell r="BA155">
            <v>267</v>
          </cell>
          <cell r="BB155">
            <v>226</v>
          </cell>
          <cell r="BC155">
            <v>198</v>
          </cell>
          <cell r="BD155">
            <v>202</v>
          </cell>
          <cell r="BE155">
            <v>219</v>
          </cell>
          <cell r="BF155">
            <v>218</v>
          </cell>
          <cell r="BG155">
            <v>215</v>
          </cell>
          <cell r="BH155">
            <v>217</v>
          </cell>
          <cell r="BI155">
            <v>202</v>
          </cell>
          <cell r="BJ155">
            <v>196</v>
          </cell>
          <cell r="BK155" t="str">
            <v>Booz Allen Hamilton Holding</v>
          </cell>
          <cell r="BL155">
            <v>0</v>
          </cell>
          <cell r="BM155">
            <v>0</v>
          </cell>
          <cell r="BN155">
            <v>585.89699999999993</v>
          </cell>
          <cell r="BO155">
            <v>498.52399999999994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-227.309</v>
          </cell>
          <cell r="BY155">
            <v>-2.6379999999999999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H155">
            <v>1.7895282831367643E-2</v>
          </cell>
          <cell r="CI155">
            <v>0.23855886837793949</v>
          </cell>
          <cell r="CJ155">
            <v>2062.89</v>
          </cell>
          <cell r="CK155">
            <v>1456.6759713087513</v>
          </cell>
          <cell r="CL155">
            <v>36.915999999999997</v>
          </cell>
          <cell r="CM155">
            <v>347.50297130875157</v>
          </cell>
          <cell r="CN155">
            <v>123</v>
          </cell>
          <cell r="CO155">
            <v>-0.22066358554657184</v>
          </cell>
          <cell r="CP155">
            <v>455.20470398816758</v>
          </cell>
          <cell r="CQ155">
            <v>455.20470398816758</v>
          </cell>
        </row>
        <row r="156">
          <cell r="A156" t="str">
            <v>Emcor Group</v>
          </cell>
          <cell r="B156">
            <v>486.726</v>
          </cell>
          <cell r="C156">
            <v>461.53800000000001</v>
          </cell>
          <cell r="D156">
            <v>383.26090476190473</v>
          </cell>
          <cell r="E156">
            <v>399.154</v>
          </cell>
          <cell r="F156">
            <v>347.34500000000003</v>
          </cell>
          <cell r="G156">
            <v>329.08357142857147</v>
          </cell>
          <cell r="H156">
            <v>260.29899999999998</v>
          </cell>
          <cell r="I156">
            <v>243.61370139758074</v>
          </cell>
          <cell r="J156">
            <v>249.16368391437598</v>
          </cell>
          <cell r="K156">
            <v>213.64095866651434</v>
          </cell>
          <cell r="L156">
            <v>2078.0239047619048</v>
          </cell>
          <cell r="M156">
            <v>1295.8009154070426</v>
          </cell>
          <cell r="N156">
            <v>3373.8248201689476</v>
          </cell>
          <cell r="O156">
            <v>100.607</v>
          </cell>
          <cell r="P156">
            <v>95.682000000000002</v>
          </cell>
          <cell r="Q156">
            <v>115.533</v>
          </cell>
          <cell r="R156">
            <v>89.164000000000001</v>
          </cell>
          <cell r="S156">
            <v>75.305000000000007</v>
          </cell>
          <cell r="T156">
            <v>120.31699999999999</v>
          </cell>
          <cell r="U156">
            <v>95.171000000000006</v>
          </cell>
          <cell r="V156">
            <v>93.029701397580737</v>
          </cell>
          <cell r="W156">
            <v>74.017683914375951</v>
          </cell>
          <cell r="X156">
            <v>56.624958666514324</v>
          </cell>
          <cell r="Y156">
            <v>476.291</v>
          </cell>
          <cell r="Z156">
            <v>439.16034397847096</v>
          </cell>
          <cell r="AA156">
            <v>915.45134397847096</v>
          </cell>
          <cell r="AB156">
            <v>0.20670151173350099</v>
          </cell>
          <cell r="AC156">
            <v>0.20731120731120731</v>
          </cell>
          <cell r="AD156">
            <v>0.30144739148850364</v>
          </cell>
          <cell r="AE156">
            <v>0.22338245388997729</v>
          </cell>
          <cell r="AF156">
            <v>0.21680173890512316</v>
          </cell>
          <cell r="AG156">
            <v>0.3656122956174831</v>
          </cell>
          <cell r="AH156">
            <v>0.3656218425733484</v>
          </cell>
          <cell r="AI156">
            <v>0.38187384725851298</v>
          </cell>
          <cell r="AJ156">
            <v>0.29706449491978054</v>
          </cell>
          <cell r="AK156">
            <v>0.26504729720345338</v>
          </cell>
          <cell r="AL156">
            <v>0.22920381180820551</v>
          </cell>
          <cell r="AM156">
            <v>0.338910351703618</v>
          </cell>
          <cell r="AN156">
            <v>0.27133932340109729</v>
          </cell>
          <cell r="AO156" t="str">
            <v>Engineering &amp; construction</v>
          </cell>
          <cell r="AP156">
            <v>6</v>
          </cell>
          <cell r="AQ156">
            <v>2</v>
          </cell>
          <cell r="AR156" t="str">
            <v>F2</v>
          </cell>
          <cell r="AS156" t="str">
            <v>Emcor Group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BA156">
            <v>233</v>
          </cell>
          <cell r="BB156">
            <v>238</v>
          </cell>
          <cell r="BC156">
            <v>233</v>
          </cell>
          <cell r="BD156">
            <v>223</v>
          </cell>
          <cell r="BE156">
            <v>237</v>
          </cell>
          <cell r="BF156">
            <v>232</v>
          </cell>
          <cell r="BG156">
            <v>246</v>
          </cell>
          <cell r="BH156">
            <v>247</v>
          </cell>
          <cell r="BI156">
            <v>239</v>
          </cell>
          <cell r="BJ156">
            <v>238</v>
          </cell>
          <cell r="BK156" t="str">
            <v>Emcor Group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H156">
            <v>0.23608652966599053</v>
          </cell>
          <cell r="CI156">
            <v>0.32982065126326288</v>
          </cell>
          <cell r="CJ156">
            <v>1591.2979047619049</v>
          </cell>
          <cell r="CK156">
            <v>966.71734397847104</v>
          </cell>
          <cell r="CL156">
            <v>375.68400000000003</v>
          </cell>
          <cell r="CM156">
            <v>318.84334397847101</v>
          </cell>
          <cell r="CN156">
            <v>207</v>
          </cell>
          <cell r="CO156">
            <v>-9.3734121597272346E-2</v>
          </cell>
          <cell r="CP156">
            <v>149.1589113024371</v>
          </cell>
          <cell r="CQ156">
            <v>149.1589113024371</v>
          </cell>
        </row>
        <row r="157">
          <cell r="A157" t="str">
            <v>CBRE Group</v>
          </cell>
          <cell r="B157">
            <v>1175.655</v>
          </cell>
          <cell r="C157">
            <v>1568.5140000000001</v>
          </cell>
          <cell r="D157">
            <v>436.89</v>
          </cell>
          <cell r="E157">
            <v>787.49599999999998</v>
          </cell>
          <cell r="F157">
            <v>764.27</v>
          </cell>
          <cell r="G157">
            <v>555.88599999999997</v>
          </cell>
          <cell r="H157">
            <v>515.923</v>
          </cell>
          <cell r="I157">
            <v>576.46299999999997</v>
          </cell>
          <cell r="J157">
            <v>518.39499999999998</v>
          </cell>
          <cell r="K157">
            <v>407.7</v>
          </cell>
          <cell r="L157">
            <v>4732.8249999999998</v>
          </cell>
          <cell r="M157">
            <v>2574.3669999999997</v>
          </cell>
          <cell r="N157">
            <v>7307.1919999999991</v>
          </cell>
          <cell r="O157">
            <v>338</v>
          </cell>
          <cell r="P157">
            <v>274.98700000000002</v>
          </cell>
          <cell r="Q157">
            <v>18.951000000000001</v>
          </cell>
          <cell r="R157">
            <v>-51.98</v>
          </cell>
          <cell r="S157">
            <v>160.72399999999999</v>
          </cell>
          <cell r="T157">
            <v>117.47500000000002</v>
          </cell>
          <cell r="U157">
            <v>172.38</v>
          </cell>
          <cell r="V157">
            <v>215.703</v>
          </cell>
          <cell r="W157">
            <v>173.11</v>
          </cell>
          <cell r="X157">
            <v>118.741</v>
          </cell>
          <cell r="Y157">
            <v>740.68200000000002</v>
          </cell>
          <cell r="Z157">
            <v>797.40899999999999</v>
          </cell>
          <cell r="AA157">
            <v>1538.0909999999999</v>
          </cell>
          <cell r="AB157">
            <v>0.28749930889589209</v>
          </cell>
          <cell r="AC157">
            <v>0.17531689229423519</v>
          </cell>
          <cell r="AD157">
            <v>4.33770514317105E-2</v>
          </cell>
          <cell r="AE157">
            <v>-6.6006684478397346E-2</v>
          </cell>
          <cell r="AF157">
            <v>0.21029740798408939</v>
          </cell>
          <cell r="AG157">
            <v>0.21132930133156805</v>
          </cell>
          <cell r="AH157">
            <v>0.33411962637835491</v>
          </cell>
          <cell r="AI157">
            <v>0.37418359894737391</v>
          </cell>
          <cell r="AJ157">
            <v>0.33393454797982236</v>
          </cell>
          <cell r="AK157">
            <v>0.29124601422614671</v>
          </cell>
          <cell r="AL157">
            <v>0.15649891977835648</v>
          </cell>
          <cell r="AM157">
            <v>0.30974954231467389</v>
          </cell>
          <cell r="AN157">
            <v>0.21049002133788192</v>
          </cell>
          <cell r="AO157" t="str">
            <v>Miscellaneous services</v>
          </cell>
          <cell r="AP157">
            <v>18</v>
          </cell>
          <cell r="AQ157">
            <v>15</v>
          </cell>
          <cell r="AR157" t="str">
            <v>R15</v>
          </cell>
          <cell r="AS157" t="str">
            <v>CBRE Group</v>
          </cell>
          <cell r="AT157">
            <v>0</v>
          </cell>
          <cell r="AU157">
            <v>1</v>
          </cell>
          <cell r="AV157">
            <v>1</v>
          </cell>
          <cell r="AW157">
            <v>0</v>
          </cell>
          <cell r="AX157">
            <v>1</v>
          </cell>
          <cell r="AY157">
            <v>1</v>
          </cell>
          <cell r="BA157">
            <v>150</v>
          </cell>
          <cell r="BB157">
            <v>120</v>
          </cell>
          <cell r="BC157">
            <v>221</v>
          </cell>
          <cell r="BD157">
            <v>160</v>
          </cell>
          <cell r="BE157">
            <v>158</v>
          </cell>
          <cell r="BF157">
            <v>187</v>
          </cell>
          <cell r="BG157">
            <v>189</v>
          </cell>
          <cell r="BH157">
            <v>172</v>
          </cell>
          <cell r="BI157">
            <v>177</v>
          </cell>
          <cell r="BJ157">
            <v>189</v>
          </cell>
          <cell r="BK157" t="str">
            <v>CBRE Group</v>
          </cell>
          <cell r="BL157">
            <v>0</v>
          </cell>
          <cell r="BM157">
            <v>0</v>
          </cell>
          <cell r="BN157">
            <v>0</v>
          </cell>
          <cell r="BO157">
            <v>787.49599999999998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-51.98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H157">
            <v>0.11320291130308645</v>
          </cell>
          <cell r="CI157">
            <v>0.33685429786061893</v>
          </cell>
          <cell r="CJ157">
            <v>3557.17</v>
          </cell>
          <cell r="CK157">
            <v>2018.481</v>
          </cell>
          <cell r="CL157">
            <v>402.68200000000002</v>
          </cell>
          <cell r="CM157">
            <v>679.93399999999997</v>
          </cell>
          <cell r="CN157">
            <v>82</v>
          </cell>
          <cell r="CO157">
            <v>-0.22365138655753247</v>
          </cell>
          <cell r="CP157">
            <v>795.5660027208578</v>
          </cell>
          <cell r="CQ157">
            <v>795.5660027208578</v>
          </cell>
        </row>
        <row r="158">
          <cell r="A158" t="str">
            <v>Wesco International</v>
          </cell>
          <cell r="B158">
            <v>816.36900000000003</v>
          </cell>
          <cell r="C158">
            <v>366.56299999999999</v>
          </cell>
          <cell r="D158">
            <v>14.709</v>
          </cell>
          <cell r="E158">
            <v>189.95</v>
          </cell>
          <cell r="F158">
            <v>191.09800000000001</v>
          </cell>
          <cell r="G158">
            <v>178.69800000000001</v>
          </cell>
          <cell r="H158">
            <v>74.687055961070556</v>
          </cell>
          <cell r="I158">
            <v>284.58743926205898</v>
          </cell>
          <cell r="J158">
            <v>320.75997322501394</v>
          </cell>
          <cell r="K158">
            <v>334.02816823488615</v>
          </cell>
          <cell r="L158">
            <v>1578.6890000000001</v>
          </cell>
          <cell r="M158">
            <v>1192.7606366830296</v>
          </cell>
          <cell r="N158">
            <v>2771.4496366830299</v>
          </cell>
          <cell r="O158">
            <v>166.126</v>
          </cell>
          <cell r="P158">
            <v>107.919</v>
          </cell>
          <cell r="Q158">
            <v>25.605</v>
          </cell>
          <cell r="R158">
            <v>35.361792999999999</v>
          </cell>
          <cell r="S158">
            <v>31.836299999999998</v>
          </cell>
          <cell r="T158">
            <v>39.370000000000005</v>
          </cell>
          <cell r="U158">
            <v>63.921055961070564</v>
          </cell>
          <cell r="V158">
            <v>44.514439262059035</v>
          </cell>
          <cell r="W158">
            <v>64.77697322501389</v>
          </cell>
          <cell r="X158">
            <v>45.737168234886141</v>
          </cell>
          <cell r="Y158">
            <v>366.84809300000001</v>
          </cell>
          <cell r="Z158">
            <v>258.31963668302967</v>
          </cell>
          <cell r="AA158">
            <v>625.16772968302962</v>
          </cell>
          <cell r="AB158">
            <v>0.20349376323696761</v>
          </cell>
          <cell r="AC158">
            <v>0.29440778256397948</v>
          </cell>
          <cell r="AD158">
            <v>1.74077095655721</v>
          </cell>
          <cell r="AE158">
            <v>0.18616369044485392</v>
          </cell>
          <cell r="AF158">
            <v>0.16659672000753536</v>
          </cell>
          <cell r="AG158">
            <v>0.2203158401325141</v>
          </cell>
          <cell r="AH158">
            <v>0.85585186266263324</v>
          </cell>
          <cell r="AI158">
            <v>0.15641744195557569</v>
          </cell>
          <cell r="AJ158">
            <v>0.20194843070264468</v>
          </cell>
          <cell r="AK158">
            <v>0.13692608164328254</v>
          </cell>
          <cell r="AL158">
            <v>0.23237514988702651</v>
          </cell>
          <cell r="AM158">
            <v>0.21657290552561795</v>
          </cell>
          <cell r="AN158">
            <v>0.22557427037759659</v>
          </cell>
          <cell r="AO158" t="str">
            <v>Retail &amp; wholesale trade</v>
          </cell>
          <cell r="AP158">
            <v>23</v>
          </cell>
          <cell r="AQ158">
            <v>25</v>
          </cell>
          <cell r="AR158" t="str">
            <v>W25</v>
          </cell>
          <cell r="AS158" t="str">
            <v>Wesco International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BA158">
            <v>194</v>
          </cell>
          <cell r="BB158">
            <v>257</v>
          </cell>
          <cell r="BC158">
            <v>295</v>
          </cell>
          <cell r="BD158">
            <v>275</v>
          </cell>
          <cell r="BE158">
            <v>268</v>
          </cell>
          <cell r="BF158">
            <v>269</v>
          </cell>
          <cell r="BG158">
            <v>285</v>
          </cell>
          <cell r="BH158">
            <v>235</v>
          </cell>
          <cell r="BI158">
            <v>220</v>
          </cell>
          <cell r="BJ158">
            <v>203</v>
          </cell>
          <cell r="BK158" t="str">
            <v>Wesco International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H158">
            <v>0.26330424624829468</v>
          </cell>
          <cell r="CI158">
            <v>0.21591332602412783</v>
          </cell>
          <cell r="CJ158">
            <v>762.31999999999994</v>
          </cell>
          <cell r="CK158">
            <v>1014.0626366830296</v>
          </cell>
          <cell r="CL158">
            <v>200.722093</v>
          </cell>
          <cell r="CM158">
            <v>218.94963668302967</v>
          </cell>
          <cell r="CN158">
            <v>255</v>
          </cell>
          <cell r="CO158">
            <v>4.7390920224166855E-2</v>
          </cell>
          <cell r="CP158">
            <v>0</v>
          </cell>
          <cell r="CQ158">
            <v>-36.127046305286875</v>
          </cell>
        </row>
        <row r="159">
          <cell r="A159" t="str">
            <v>Foot Locker</v>
          </cell>
          <cell r="B159">
            <v>413</v>
          </cell>
          <cell r="C159">
            <v>1178</v>
          </cell>
          <cell r="D159">
            <v>604</v>
          </cell>
          <cell r="E159">
            <v>552</v>
          </cell>
          <cell r="F159">
            <v>587</v>
          </cell>
          <cell r="G159">
            <v>414</v>
          </cell>
          <cell r="H159">
            <v>737.96836982968375</v>
          </cell>
          <cell r="I159">
            <v>637.05505046020789</v>
          </cell>
          <cell r="J159">
            <v>622.07601730064266</v>
          </cell>
          <cell r="K159">
            <v>533.55701297548205</v>
          </cell>
          <cell r="L159">
            <v>3334</v>
          </cell>
          <cell r="M159">
            <v>2944.6564505660162</v>
          </cell>
          <cell r="N159">
            <v>6278.6564505660162</v>
          </cell>
          <cell r="O159">
            <v>64</v>
          </cell>
          <cell r="P159">
            <v>192</v>
          </cell>
          <cell r="Q159">
            <v>114</v>
          </cell>
          <cell r="R159">
            <v>106</v>
          </cell>
          <cell r="S159">
            <v>112</v>
          </cell>
          <cell r="T159">
            <v>30</v>
          </cell>
          <cell r="U159">
            <v>231.9683698296837</v>
          </cell>
          <cell r="V159">
            <v>183.05505046020792</v>
          </cell>
          <cell r="W159">
            <v>185.07601730064272</v>
          </cell>
          <cell r="X159">
            <v>156.55701297548205</v>
          </cell>
          <cell r="Y159">
            <v>588</v>
          </cell>
          <cell r="Z159">
            <v>786.65645056601636</v>
          </cell>
          <cell r="AA159">
            <v>1374.6564505660162</v>
          </cell>
          <cell r="AB159">
            <v>0.15496368038740921</v>
          </cell>
          <cell r="AC159">
            <v>0.16298811544991512</v>
          </cell>
          <cell r="AD159">
            <v>0.18874172185430463</v>
          </cell>
          <cell r="AE159">
            <v>0.19202898550724637</v>
          </cell>
          <cell r="AF159">
            <v>0.19080068143100512</v>
          </cell>
          <cell r="AG159">
            <v>7.2463768115942032E-2</v>
          </cell>
          <cell r="AH159">
            <v>0.31433375644977823</v>
          </cell>
          <cell r="AI159">
            <v>0.28734573303825023</v>
          </cell>
          <cell r="AJ159">
            <v>0.29751350663498971</v>
          </cell>
          <cell r="AK159">
            <v>0.29342133861649033</v>
          </cell>
          <cell r="AL159">
            <v>0.17636472705458908</v>
          </cell>
          <cell r="AM159">
            <v>0.26714710655458868</v>
          </cell>
          <cell r="AN159">
            <v>0.21894117975543828</v>
          </cell>
          <cell r="AO159" t="str">
            <v>Retail &amp; wholesale trade</v>
          </cell>
          <cell r="AP159">
            <v>23</v>
          </cell>
          <cell r="AQ159">
            <v>26</v>
          </cell>
          <cell r="AR159" t="str">
            <v>W26</v>
          </cell>
          <cell r="AS159" t="str">
            <v>Foot Locker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BA159">
            <v>246</v>
          </cell>
          <cell r="BB159">
            <v>159</v>
          </cell>
          <cell r="BC159">
            <v>192</v>
          </cell>
          <cell r="BD159">
            <v>195</v>
          </cell>
          <cell r="BE159">
            <v>188</v>
          </cell>
          <cell r="BF159">
            <v>214</v>
          </cell>
          <cell r="BG159">
            <v>146</v>
          </cell>
          <cell r="BH159">
            <v>163</v>
          </cell>
          <cell r="BI159">
            <v>159</v>
          </cell>
          <cell r="BJ159">
            <v>156</v>
          </cell>
          <cell r="BK159" t="str">
            <v>Foot Locker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H159">
            <v>0.17939061965080452</v>
          </cell>
          <cell r="CI159">
            <v>0.29899611636213191</v>
          </cell>
          <cell r="CJ159">
            <v>2921</v>
          </cell>
          <cell r="CK159">
            <v>2530.6564505660162</v>
          </cell>
          <cell r="CL159">
            <v>524</v>
          </cell>
          <cell r="CM159">
            <v>756.65645056601636</v>
          </cell>
          <cell r="CN159">
            <v>146</v>
          </cell>
          <cell r="CO159">
            <v>-0.11960549671132739</v>
          </cell>
          <cell r="CP159">
            <v>349.36765589378729</v>
          </cell>
          <cell r="CQ159">
            <v>349.36765589378729</v>
          </cell>
        </row>
        <row r="160">
          <cell r="A160" t="str">
            <v>Laboratory Corp. of America</v>
          </cell>
          <cell r="B160">
            <v>1281</v>
          </cell>
          <cell r="C160">
            <v>2408.6999999999998</v>
          </cell>
          <cell r="D160">
            <v>1673.7</v>
          </cell>
          <cell r="E160">
            <v>744.19999999999993</v>
          </cell>
          <cell r="F160">
            <v>876.5</v>
          </cell>
          <cell r="G160">
            <v>858.9</v>
          </cell>
          <cell r="H160">
            <v>875.4</v>
          </cell>
          <cell r="I160">
            <v>562.06631888653499</v>
          </cell>
          <cell r="J160">
            <v>729.52070850614939</v>
          </cell>
          <cell r="K160">
            <v>816.20301585892253</v>
          </cell>
          <cell r="L160">
            <v>6984.0999999999995</v>
          </cell>
          <cell r="M160">
            <v>3842.0900432516064</v>
          </cell>
          <cell r="N160">
            <v>10826.190043251605</v>
          </cell>
          <cell r="O160">
            <v>189</v>
          </cell>
          <cell r="P160">
            <v>545.5</v>
          </cell>
          <cell r="Q160">
            <v>457.51900000000001</v>
          </cell>
          <cell r="R160">
            <v>114.5461</v>
          </cell>
          <cell r="S160">
            <v>197.8974</v>
          </cell>
          <cell r="T160">
            <v>240.65030000000002</v>
          </cell>
          <cell r="U160">
            <v>235.1</v>
          </cell>
          <cell r="V160">
            <v>207.46631888653496</v>
          </cell>
          <cell r="W160">
            <v>228.72070850614932</v>
          </cell>
          <cell r="X160">
            <v>222.50301585892248</v>
          </cell>
          <cell r="Y160">
            <v>1504.4625000000001</v>
          </cell>
          <cell r="Z160">
            <v>1134.4403432516069</v>
          </cell>
          <cell r="AA160">
            <v>2638.902843251607</v>
          </cell>
          <cell r="AB160">
            <v>0.14754098360655737</v>
          </cell>
          <cell r="AC160">
            <v>0.22647071034167809</v>
          </cell>
          <cell r="AD160">
            <v>0.27335782995757901</v>
          </cell>
          <cell r="AE160">
            <v>0.1539184359043268</v>
          </cell>
          <cell r="AF160">
            <v>0.22578140330861382</v>
          </cell>
          <cell r="AG160">
            <v>0.28018430550704393</v>
          </cell>
          <cell r="AH160">
            <v>0.26856294265478636</v>
          </cell>
          <cell r="AI160">
            <v>0.36911359374375968</v>
          </cell>
          <cell r="AJ160">
            <v>0.31352188613604154</v>
          </cell>
          <cell r="AK160">
            <v>0.27260744145226395</v>
          </cell>
          <cell r="AL160">
            <v>0.21541250841196435</v>
          </cell>
          <cell r="AM160">
            <v>0.29526646447138355</v>
          </cell>
          <cell r="AN160">
            <v>0.24375175687004869</v>
          </cell>
          <cell r="AO160" t="str">
            <v>Health care</v>
          </cell>
          <cell r="AP160">
            <v>10</v>
          </cell>
          <cell r="AQ160">
            <v>9</v>
          </cell>
          <cell r="AR160" t="str">
            <v>J9</v>
          </cell>
          <cell r="AS160" t="str">
            <v>Laboratory Corp. of America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BA160">
            <v>136</v>
          </cell>
          <cell r="BB160">
            <v>85</v>
          </cell>
          <cell r="BC160">
            <v>90</v>
          </cell>
          <cell r="BD160">
            <v>165</v>
          </cell>
          <cell r="BE160">
            <v>142</v>
          </cell>
          <cell r="BF160">
            <v>141</v>
          </cell>
          <cell r="BG160">
            <v>129</v>
          </cell>
          <cell r="BH160">
            <v>175</v>
          </cell>
          <cell r="BI160">
            <v>138</v>
          </cell>
          <cell r="BJ160">
            <v>117</v>
          </cell>
          <cell r="BK160" t="str">
            <v>Laboratory Corp. of America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H160">
            <v>0.23065744945731273</v>
          </cell>
          <cell r="CI160">
            <v>0.29960881817552487</v>
          </cell>
          <cell r="CJ160">
            <v>5703.0999999999995</v>
          </cell>
          <cell r="CK160">
            <v>2983.1900432516068</v>
          </cell>
          <cell r="CL160">
            <v>1315.4625000000001</v>
          </cell>
          <cell r="CM160">
            <v>893.79004325160679</v>
          </cell>
          <cell r="CN160">
            <v>134</v>
          </cell>
          <cell r="CO160">
            <v>-6.8951368718212142E-2</v>
          </cell>
          <cell r="CP160">
            <v>393.23655093683561</v>
          </cell>
          <cell r="CQ160">
            <v>393.23655093683561</v>
          </cell>
        </row>
        <row r="161">
          <cell r="A161" t="str">
            <v>Owens Corning</v>
          </cell>
          <cell r="B161">
            <v>1248</v>
          </cell>
          <cell r="C161">
            <v>841</v>
          </cell>
          <cell r="D161">
            <v>232.00202490634811</v>
          </cell>
          <cell r="E161">
            <v>304</v>
          </cell>
          <cell r="F161">
            <v>405</v>
          </cell>
          <cell r="G161">
            <v>337</v>
          </cell>
          <cell r="H161">
            <v>277</v>
          </cell>
          <cell r="I161">
            <v>213.59367396593674</v>
          </cell>
          <cell r="J161">
            <v>106.29683698296837</v>
          </cell>
          <cell r="K161">
            <v>198.44525547445255</v>
          </cell>
          <cell r="L161">
            <v>3030.0020249063482</v>
          </cell>
          <cell r="M161">
            <v>1132.3357664233577</v>
          </cell>
          <cell r="N161">
            <v>4162.3377913297063</v>
          </cell>
          <cell r="O161">
            <v>180</v>
          </cell>
          <cell r="P161">
            <v>139</v>
          </cell>
          <cell r="Q161">
            <v>4</v>
          </cell>
          <cell r="R161">
            <v>-4</v>
          </cell>
          <cell r="S161">
            <v>-5</v>
          </cell>
          <cell r="T161">
            <v>-106</v>
          </cell>
          <cell r="U161">
            <v>-7</v>
          </cell>
          <cell r="V161">
            <v>-1.4063260340632602</v>
          </cell>
          <cell r="W161">
            <v>-3.7031630170316303</v>
          </cell>
          <cell r="X161">
            <v>-4.554744525547445</v>
          </cell>
          <cell r="Y161">
            <v>314</v>
          </cell>
          <cell r="Z161">
            <v>-122.66423357664233</v>
          </cell>
          <cell r="AA161">
            <v>191.33576642335765</v>
          </cell>
          <cell r="AB161">
            <v>0.14423076923076922</v>
          </cell>
          <cell r="AC161">
            <v>0.16527942925089179</v>
          </cell>
          <cell r="AD161">
            <v>1.7241228828130589E-2</v>
          </cell>
          <cell r="AE161">
            <v>-1.3157894736842105E-2</v>
          </cell>
          <cell r="AF161">
            <v>-1.2345679012345678E-2</v>
          </cell>
          <cell r="AG161">
            <v>-0.31454005934718099</v>
          </cell>
          <cell r="AH161">
            <v>-2.5270758122743681E-2</v>
          </cell>
          <cell r="AI161">
            <v>-6.5841183774362939E-3</v>
          </cell>
          <cell r="AJ161">
            <v>-3.4837941768906797E-2</v>
          </cell>
          <cell r="AK161">
            <v>-2.2952146246367749E-2</v>
          </cell>
          <cell r="AL161">
            <v>0.10363029378163705</v>
          </cell>
          <cell r="AM161">
            <v>-0.10832849867852769</v>
          </cell>
          <cell r="AN161">
            <v>4.5968341834705648E-2</v>
          </cell>
          <cell r="AO161" t="str">
            <v>Miscellaneous manufacturing</v>
          </cell>
          <cell r="AP161">
            <v>17</v>
          </cell>
          <cell r="AQ161">
            <v>11</v>
          </cell>
          <cell r="AR161" t="str">
            <v>Q11</v>
          </cell>
          <cell r="AS161" t="str">
            <v>Owens Corning</v>
          </cell>
          <cell r="AT161">
            <v>5</v>
          </cell>
          <cell r="AU161">
            <v>2</v>
          </cell>
          <cell r="AV161">
            <v>7</v>
          </cell>
          <cell r="AW161">
            <v>4</v>
          </cell>
          <cell r="AX161">
            <v>2</v>
          </cell>
          <cell r="AY161">
            <v>6</v>
          </cell>
          <cell r="BA161">
            <v>142</v>
          </cell>
          <cell r="BB161">
            <v>186</v>
          </cell>
          <cell r="BC161">
            <v>261</v>
          </cell>
          <cell r="BD161">
            <v>247</v>
          </cell>
          <cell r="BE161">
            <v>224</v>
          </cell>
          <cell r="BF161">
            <v>226</v>
          </cell>
          <cell r="BG161">
            <v>235</v>
          </cell>
          <cell r="BH161">
            <v>255</v>
          </cell>
          <cell r="BI161">
            <v>280</v>
          </cell>
          <cell r="BJ161">
            <v>243</v>
          </cell>
          <cell r="BK161" t="str">
            <v>Owens Corning</v>
          </cell>
          <cell r="BL161">
            <v>0</v>
          </cell>
          <cell r="BM161">
            <v>0</v>
          </cell>
          <cell r="BN161">
            <v>0</v>
          </cell>
          <cell r="BO161">
            <v>304</v>
          </cell>
          <cell r="BP161">
            <v>405</v>
          </cell>
          <cell r="BQ161">
            <v>337</v>
          </cell>
          <cell r="BR161">
            <v>277</v>
          </cell>
          <cell r="BS161">
            <v>213.59367396593674</v>
          </cell>
          <cell r="BT161">
            <v>106.29683698296837</v>
          </cell>
          <cell r="BU161">
            <v>198.44525547445255</v>
          </cell>
          <cell r="BV161">
            <v>0</v>
          </cell>
          <cell r="BW161">
            <v>0</v>
          </cell>
          <cell r="BX161">
            <v>0</v>
          </cell>
          <cell r="BY161">
            <v>-4</v>
          </cell>
          <cell r="BZ161">
            <v>-5</v>
          </cell>
          <cell r="CA161">
            <v>-106</v>
          </cell>
          <cell r="CB161">
            <v>-7</v>
          </cell>
          <cell r="CC161">
            <v>-1.4063260340632602</v>
          </cell>
          <cell r="CD161">
            <v>-3.7031630170316303</v>
          </cell>
          <cell r="CE161">
            <v>-4.554744525547445</v>
          </cell>
          <cell r="CH161">
            <v>7.5196323083326619E-2</v>
          </cell>
          <cell r="CI161">
            <v>-2.0952450876919264E-2</v>
          </cell>
          <cell r="CJ161">
            <v>1782.0020249063482</v>
          </cell>
          <cell r="CK161">
            <v>795.33576642335765</v>
          </cell>
          <cell r="CL161">
            <v>134</v>
          </cell>
          <cell r="CM161">
            <v>-16.664233576642335</v>
          </cell>
          <cell r="CN161">
            <v>273</v>
          </cell>
          <cell r="CO161">
            <v>9.6148773960245876E-2</v>
          </cell>
          <cell r="CP161">
            <v>0</v>
          </cell>
          <cell r="CQ161">
            <v>-171.33730988942091</v>
          </cell>
        </row>
        <row r="162">
          <cell r="A162" t="str">
            <v>Eversource Energy</v>
          </cell>
          <cell r="B162">
            <v>1852.4</v>
          </cell>
          <cell r="C162">
            <v>1593.8999999999999</v>
          </cell>
          <cell r="D162">
            <v>1539.8000000000002</v>
          </cell>
          <cell r="E162">
            <v>1179.5709999999999</v>
          </cell>
          <cell r="F162">
            <v>1318.9</v>
          </cell>
          <cell r="G162">
            <v>1542.8000000000002</v>
          </cell>
          <cell r="H162">
            <v>1451.818</v>
          </cell>
          <cell r="I162">
            <v>1381.9145136963421</v>
          </cell>
          <cell r="J162">
            <v>1272.5435136963422</v>
          </cell>
          <cell r="K162">
            <v>1229.0784920705389</v>
          </cell>
          <cell r="L162">
            <v>7484.5709999999999</v>
          </cell>
          <cell r="M162">
            <v>6878.1545194632236</v>
          </cell>
          <cell r="N162">
            <v>14362.725519463223</v>
          </cell>
          <cell r="O162">
            <v>95.8</v>
          </cell>
          <cell r="P162">
            <v>21.5</v>
          </cell>
          <cell r="Q162">
            <v>73.599999999999994</v>
          </cell>
          <cell r="R162">
            <v>56.9</v>
          </cell>
          <cell r="S162">
            <v>106.5</v>
          </cell>
          <cell r="T162">
            <v>58.9</v>
          </cell>
          <cell r="U162">
            <v>38.9</v>
          </cell>
          <cell r="V162">
            <v>-1.6564863036578483</v>
          </cell>
          <cell r="W162">
            <v>-3.4564863036578481</v>
          </cell>
          <cell r="X162">
            <v>13.348492070538756</v>
          </cell>
          <cell r="Y162">
            <v>354.29999999999995</v>
          </cell>
          <cell r="Z162">
            <v>106.03551946322305</v>
          </cell>
          <cell r="AA162">
            <v>460.33551946322302</v>
          </cell>
          <cell r="AB162">
            <v>5.1716691859209671E-2</v>
          </cell>
          <cell r="AC162">
            <v>1.3488926532404794E-2</v>
          </cell>
          <cell r="AD162">
            <v>4.779841537862059E-2</v>
          </cell>
          <cell r="AE162">
            <v>4.8237876312659432E-2</v>
          </cell>
          <cell r="AF162">
            <v>8.0749109106073233E-2</v>
          </cell>
          <cell r="AG162">
            <v>3.8177339901477828E-2</v>
          </cell>
          <cell r="AH162">
            <v>2.6793992084407272E-2</v>
          </cell>
          <cell r="AI162">
            <v>-1.1986894176450049E-3</v>
          </cell>
          <cell r="AJ162">
            <v>-2.7162028382179508E-3</v>
          </cell>
          <cell r="AK162">
            <v>1.086056924489137E-2</v>
          </cell>
          <cell r="AL162">
            <v>4.7337382463203299E-2</v>
          </cell>
          <cell r="AM162">
            <v>1.5416274694494381E-2</v>
          </cell>
          <cell r="AN162">
            <v>3.2050707843675835E-2</v>
          </cell>
          <cell r="AO162" t="str">
            <v>Utilities, gas and electric</v>
          </cell>
          <cell r="AP162">
            <v>27</v>
          </cell>
          <cell r="AQ162">
            <v>15</v>
          </cell>
          <cell r="AR162" t="str">
            <v>AA15</v>
          </cell>
          <cell r="AS162" t="str">
            <v>Eversource Energy</v>
          </cell>
          <cell r="AT162">
            <v>2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2</v>
          </cell>
          <cell r="BA162">
            <v>105</v>
          </cell>
          <cell r="BB162">
            <v>115</v>
          </cell>
          <cell r="BC162">
            <v>97</v>
          </cell>
          <cell r="BD162">
            <v>123</v>
          </cell>
          <cell r="BE162">
            <v>107</v>
          </cell>
          <cell r="BF162">
            <v>87</v>
          </cell>
          <cell r="BG162">
            <v>86</v>
          </cell>
          <cell r="BH162">
            <v>88</v>
          </cell>
          <cell r="BI162">
            <v>91</v>
          </cell>
          <cell r="BJ162">
            <v>87</v>
          </cell>
          <cell r="BK162" t="str">
            <v>Eversource Energy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1381.9145136963421</v>
          </cell>
          <cell r="BT162">
            <v>1272.5435136963422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-1.6564863036578483</v>
          </cell>
          <cell r="CD162">
            <v>-3.4564863036578481</v>
          </cell>
          <cell r="CE162">
            <v>0</v>
          </cell>
          <cell r="CH162">
            <v>4.5897043964041574E-2</v>
          </cell>
          <cell r="CI162">
            <v>8.8345618442549605E-3</v>
          </cell>
          <cell r="CJ162">
            <v>5632.1710000000003</v>
          </cell>
          <cell r="CK162">
            <v>5335.3545194632234</v>
          </cell>
          <cell r="CL162">
            <v>258.5</v>
          </cell>
          <cell r="CM162">
            <v>47.135519463223055</v>
          </cell>
          <cell r="CN162">
            <v>275</v>
          </cell>
          <cell r="CO162">
            <v>3.7062482119786612E-2</v>
          </cell>
          <cell r="CP162">
            <v>0</v>
          </cell>
          <cell r="CQ162">
            <v>-208.74223698308069</v>
          </cell>
        </row>
        <row r="163">
          <cell r="A163" t="str">
            <v>Dick's Sporting Goods</v>
          </cell>
          <cell r="B163">
            <v>1320.0140000000001</v>
          </cell>
          <cell r="C163">
            <v>1901.3190000000002</v>
          </cell>
          <cell r="D163">
            <v>669.19799999999998</v>
          </cell>
          <cell r="E163">
            <v>383.565</v>
          </cell>
          <cell r="F163">
            <v>409.33500000000004</v>
          </cell>
          <cell r="G163">
            <v>480.34100000000001</v>
          </cell>
          <cell r="H163">
            <v>428.48181751824819</v>
          </cell>
          <cell r="I163">
            <v>504.97990784118224</v>
          </cell>
          <cell r="J163">
            <v>527.7853095947537</v>
          </cell>
          <cell r="K163">
            <v>523.02737707926849</v>
          </cell>
          <cell r="L163">
            <v>4683.4310000000005</v>
          </cell>
          <cell r="M163">
            <v>2464.6154120334527</v>
          </cell>
          <cell r="N163">
            <v>7148.0464120334527</v>
          </cell>
          <cell r="O163">
            <v>253.77600000000001</v>
          </cell>
          <cell r="P163">
            <v>364.99700000000001</v>
          </cell>
          <cell r="Q163">
            <v>185.197</v>
          </cell>
          <cell r="R163">
            <v>87.263000000000005</v>
          </cell>
          <cell r="S163">
            <v>94.728999999999999</v>
          </cell>
          <cell r="T163">
            <v>108.443</v>
          </cell>
          <cell r="U163">
            <v>176.11081751824818</v>
          </cell>
          <cell r="V163">
            <v>158.51990784118226</v>
          </cell>
          <cell r="W163">
            <v>177.64230959475367</v>
          </cell>
          <cell r="X163">
            <v>133.76037707926844</v>
          </cell>
          <cell r="Y163">
            <v>985.9620000000001</v>
          </cell>
          <cell r="Z163">
            <v>754.47641203345256</v>
          </cell>
          <cell r="AA163">
            <v>1740.4384120334526</v>
          </cell>
          <cell r="AB163">
            <v>0.19225250641281078</v>
          </cell>
          <cell r="AC163">
            <v>0.19197041632677103</v>
          </cell>
          <cell r="AD163">
            <v>0.27674470037268495</v>
          </cell>
          <cell r="AE163">
            <v>0.22750511647308802</v>
          </cell>
          <cell r="AF163">
            <v>0.23142169616573219</v>
          </cell>
          <cell r="AG163">
            <v>0.22576253120179204</v>
          </cell>
          <cell r="AH163">
            <v>0.41101118021361077</v>
          </cell>
          <cell r="AI163">
            <v>0.31391329710297555</v>
          </cell>
          <cell r="AJ163">
            <v>0.33658062542731954</v>
          </cell>
          <cell r="AK163">
            <v>0.25574259195804222</v>
          </cell>
          <cell r="AL163">
            <v>0.21052130371943134</v>
          </cell>
          <cell r="AM163">
            <v>0.30612338474787232</v>
          </cell>
          <cell r="AN163">
            <v>0.2434844867687895</v>
          </cell>
          <cell r="AO163" t="str">
            <v>Retail &amp; wholesale trade</v>
          </cell>
          <cell r="AP163">
            <v>23</v>
          </cell>
          <cell r="AQ163">
            <v>27</v>
          </cell>
          <cell r="AR163" t="str">
            <v>W27</v>
          </cell>
          <cell r="AS163" t="str">
            <v>Dick's Sporting Goods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BA163">
            <v>130</v>
          </cell>
          <cell r="BB163">
            <v>104</v>
          </cell>
          <cell r="BC163">
            <v>182</v>
          </cell>
          <cell r="BD163">
            <v>228</v>
          </cell>
          <cell r="BE163">
            <v>223</v>
          </cell>
          <cell r="BF163">
            <v>201</v>
          </cell>
          <cell r="BG163">
            <v>203</v>
          </cell>
          <cell r="BH163">
            <v>182</v>
          </cell>
          <cell r="BI163">
            <v>175</v>
          </cell>
          <cell r="BJ163">
            <v>160</v>
          </cell>
          <cell r="BK163" t="str">
            <v>Dick's Sporting Goods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H163">
            <v>0.21769111590980242</v>
          </cell>
          <cell r="CI163">
            <v>0.32557664812671144</v>
          </cell>
          <cell r="CJ163">
            <v>3363.4170000000004</v>
          </cell>
          <cell r="CK163">
            <v>1984.2744120334526</v>
          </cell>
          <cell r="CL163">
            <v>732.18600000000004</v>
          </cell>
          <cell r="CM163">
            <v>646.03341203345258</v>
          </cell>
          <cell r="CN163">
            <v>139</v>
          </cell>
          <cell r="CO163">
            <v>-0.10788553221690902</v>
          </cell>
          <cell r="CP163">
            <v>362.86403311239957</v>
          </cell>
          <cell r="CQ163">
            <v>362.86403311239957</v>
          </cell>
        </row>
        <row r="164">
          <cell r="A164" t="str">
            <v>Rockwell Automation</v>
          </cell>
          <cell r="B164">
            <v>357.7</v>
          </cell>
          <cell r="C164">
            <v>859.4</v>
          </cell>
          <cell r="D164">
            <v>542.30000000000007</v>
          </cell>
          <cell r="E164">
            <v>264.3</v>
          </cell>
          <cell r="F164">
            <v>703.5</v>
          </cell>
          <cell r="G164">
            <v>546.5</v>
          </cell>
          <cell r="H164">
            <v>496.28978102189785</v>
          </cell>
          <cell r="I164">
            <v>645.64521787733077</v>
          </cell>
          <cell r="J164">
            <v>602.57274310743469</v>
          </cell>
          <cell r="K164">
            <v>503.51874599087523</v>
          </cell>
          <cell r="L164">
            <v>2727.2</v>
          </cell>
          <cell r="M164">
            <v>2794.5264879975384</v>
          </cell>
          <cell r="N164">
            <v>5521.7264879975382</v>
          </cell>
          <cell r="O164">
            <v>71.599999999999994</v>
          </cell>
          <cell r="P164">
            <v>149.6</v>
          </cell>
          <cell r="Q164">
            <v>68.099999999999994</v>
          </cell>
          <cell r="R164">
            <v>105.6</v>
          </cell>
          <cell r="S164">
            <v>79.5</v>
          </cell>
          <cell r="T164">
            <v>67.3</v>
          </cell>
          <cell r="U164">
            <v>173.08978102189781</v>
          </cell>
          <cell r="V164">
            <v>228.34521787733081</v>
          </cell>
          <cell r="W164">
            <v>194.67274310743477</v>
          </cell>
          <cell r="X164">
            <v>138.11874599087523</v>
          </cell>
          <cell r="Y164">
            <v>474.4</v>
          </cell>
          <cell r="Z164">
            <v>801.52648799753865</v>
          </cell>
          <cell r="AA164">
            <v>1275.9264879975385</v>
          </cell>
          <cell r="AB164">
            <v>0.20016773832820797</v>
          </cell>
          <cell r="AC164">
            <v>0.17407493600186177</v>
          </cell>
          <cell r="AD164">
            <v>0.12557624930850081</v>
          </cell>
          <cell r="AE164">
            <v>0.39954597048808171</v>
          </cell>
          <cell r="AF164">
            <v>0.11300639658848614</v>
          </cell>
          <cell r="AG164">
            <v>0.12314730100640439</v>
          </cell>
          <cell r="AH164">
            <v>0.34876757015929882</v>
          </cell>
          <cell r="AI164">
            <v>0.35366980433628059</v>
          </cell>
          <cell r="AJ164">
            <v>0.32306928140081159</v>
          </cell>
          <cell r="AK164">
            <v>0.27430705825871715</v>
          </cell>
          <cell r="AL164">
            <v>0.17395130536814316</v>
          </cell>
          <cell r="AM164">
            <v>0.28682014339104905</v>
          </cell>
          <cell r="AN164">
            <v>0.23107383003685411</v>
          </cell>
          <cell r="AO164" t="str">
            <v>Miscellaneous manufacturing</v>
          </cell>
          <cell r="AP164">
            <v>17</v>
          </cell>
          <cell r="AQ164">
            <v>12</v>
          </cell>
          <cell r="AR164" t="str">
            <v>Q12</v>
          </cell>
          <cell r="AS164" t="str">
            <v>Rockwell Automation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BA164">
            <v>255</v>
          </cell>
          <cell r="BB164">
            <v>183</v>
          </cell>
          <cell r="BC164">
            <v>204</v>
          </cell>
          <cell r="BD164">
            <v>256</v>
          </cell>
          <cell r="BE164">
            <v>167</v>
          </cell>
          <cell r="BF164">
            <v>190</v>
          </cell>
          <cell r="BG164">
            <v>192</v>
          </cell>
          <cell r="BH164">
            <v>159</v>
          </cell>
          <cell r="BI164">
            <v>163</v>
          </cell>
          <cell r="BJ164">
            <v>165</v>
          </cell>
          <cell r="BK164" t="str">
            <v>Rockwell Automation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H164">
            <v>0.16999366955053807</v>
          </cell>
          <cell r="CI164">
            <v>0.32660935799362456</v>
          </cell>
          <cell r="CJ164">
            <v>2369.5</v>
          </cell>
          <cell r="CK164">
            <v>2248.0264879975384</v>
          </cell>
          <cell r="CL164">
            <v>402.79999999999995</v>
          </cell>
          <cell r="CM164">
            <v>734.22648799753858</v>
          </cell>
          <cell r="CN164">
            <v>138</v>
          </cell>
          <cell r="CO164">
            <v>-0.15661568844308649</v>
          </cell>
          <cell r="CP164">
            <v>371.10087376589343</v>
          </cell>
          <cell r="CQ164">
            <v>371.10087376589343</v>
          </cell>
        </row>
        <row r="165">
          <cell r="A165" t="str">
            <v>Graham Holdings</v>
          </cell>
          <cell r="B165">
            <v>138.24204761904764</v>
          </cell>
          <cell r="C165">
            <v>424.7421904761905</v>
          </cell>
          <cell r="D165">
            <v>395.21199999999999</v>
          </cell>
          <cell r="E165">
            <v>387.19499999999999</v>
          </cell>
          <cell r="F165">
            <v>255.072</v>
          </cell>
          <cell r="G165">
            <v>128.346</v>
          </cell>
          <cell r="H165">
            <v>221.13200000000001</v>
          </cell>
          <cell r="I165">
            <v>105.49299999999998</v>
          </cell>
          <cell r="J165">
            <v>1239.077</v>
          </cell>
          <cell r="K165">
            <v>276.70699999999999</v>
          </cell>
          <cell r="L165">
            <v>1600.463238095238</v>
          </cell>
          <cell r="M165">
            <v>1970.7550000000001</v>
          </cell>
          <cell r="N165">
            <v>3571.2182380952381</v>
          </cell>
          <cell r="O165">
            <v>37.524999999999999</v>
          </cell>
          <cell r="P165">
            <v>20.806000000000001</v>
          </cell>
          <cell r="Q165">
            <v>77.882000000000005</v>
          </cell>
          <cell r="R165">
            <v>16.5</v>
          </cell>
          <cell r="S165">
            <v>46.058999999999997</v>
          </cell>
          <cell r="T165">
            <v>10.743</v>
          </cell>
          <cell r="U165">
            <v>56.341999999999999</v>
          </cell>
          <cell r="V165">
            <v>5.7279999999999998</v>
          </cell>
          <cell r="W165">
            <v>294.96499999999997</v>
          </cell>
          <cell r="X165">
            <v>78.375</v>
          </cell>
          <cell r="Y165">
            <v>198.77200000000002</v>
          </cell>
          <cell r="Z165">
            <v>446.15299999999996</v>
          </cell>
          <cell r="AA165">
            <v>644.92499999999995</v>
          </cell>
          <cell r="AB165">
            <v>0.27144418537120707</v>
          </cell>
          <cell r="AC165">
            <v>4.8985008945482446E-2</v>
          </cell>
          <cell r="AD165">
            <v>0.1970638543364068</v>
          </cell>
          <cell r="AE165">
            <v>4.2614186650137525E-2</v>
          </cell>
          <cell r="AF165">
            <v>0.18057254422280766</v>
          </cell>
          <cell r="AG165">
            <v>8.3703426674769765E-2</v>
          </cell>
          <cell r="AH165">
            <v>0.25478899480853062</v>
          </cell>
          <cell r="AI165">
            <v>5.4297441536405269E-2</v>
          </cell>
          <cell r="AJ165">
            <v>0.23805219530343955</v>
          </cell>
          <cell r="AK165">
            <v>0.28324184064732733</v>
          </cell>
          <cell r="AL165">
            <v>0.1241965421439888</v>
          </cell>
          <cell r="AM165">
            <v>0.22638684159116682</v>
          </cell>
          <cell r="AN165">
            <v>0.18058963552560153</v>
          </cell>
          <cell r="AO165" t="str">
            <v>Retail &amp; wholesale trade</v>
          </cell>
          <cell r="AP165">
            <v>23</v>
          </cell>
          <cell r="AQ165">
            <v>28</v>
          </cell>
          <cell r="AR165" t="str">
            <v>W28</v>
          </cell>
          <cell r="AS165" t="str">
            <v>Graham Holdings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BA165">
            <v>281</v>
          </cell>
          <cell r="BB165">
            <v>249</v>
          </cell>
          <cell r="BC165">
            <v>228</v>
          </cell>
          <cell r="BD165">
            <v>226</v>
          </cell>
          <cell r="BE165">
            <v>257</v>
          </cell>
          <cell r="BF165">
            <v>280</v>
          </cell>
          <cell r="BG165">
            <v>256</v>
          </cell>
          <cell r="BH165">
            <v>278</v>
          </cell>
          <cell r="BI165">
            <v>96</v>
          </cell>
          <cell r="BJ165">
            <v>214</v>
          </cell>
          <cell r="BK165" t="str">
            <v>Graham Holdings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H165">
            <v>0.11027538176183041</v>
          </cell>
          <cell r="CI165">
            <v>0.23632646171398422</v>
          </cell>
          <cell r="CJ165">
            <v>1462.2211904761903</v>
          </cell>
          <cell r="CK165">
            <v>1842.4090000000001</v>
          </cell>
          <cell r="CL165">
            <v>161.24700000000001</v>
          </cell>
          <cell r="CM165">
            <v>435.40999999999997</v>
          </cell>
          <cell r="CN165">
            <v>199</v>
          </cell>
          <cell r="CO165">
            <v>-0.12605107995215381</v>
          </cell>
          <cell r="CP165">
            <v>184.31456018844779</v>
          </cell>
          <cell r="CQ165">
            <v>184.31456018844779</v>
          </cell>
        </row>
        <row r="166">
          <cell r="A166" t="str">
            <v>Insight Enterprises</v>
          </cell>
          <cell r="B166">
            <v>258.41499999999996</v>
          </cell>
          <cell r="C166">
            <v>193.26600000000002</v>
          </cell>
          <cell r="D166">
            <v>146.58500000000001</v>
          </cell>
          <cell r="E166">
            <v>136.953</v>
          </cell>
          <cell r="F166">
            <v>142.68900000000002</v>
          </cell>
          <cell r="G166">
            <v>115.694</v>
          </cell>
          <cell r="H166">
            <v>96.875</v>
          </cell>
          <cell r="I166">
            <v>87.972416853498373</v>
          </cell>
          <cell r="J166">
            <v>86.53526481889709</v>
          </cell>
          <cell r="K166">
            <v>92.976258310523676</v>
          </cell>
          <cell r="L166">
            <v>877.9079999999999</v>
          </cell>
          <cell r="M166">
            <v>480.05293998291916</v>
          </cell>
          <cell r="N166">
            <v>1357.9609399829192</v>
          </cell>
          <cell r="O166">
            <v>61</v>
          </cell>
          <cell r="P166">
            <v>29.478000000000002</v>
          </cell>
          <cell r="Q166">
            <v>38.731999999999999</v>
          </cell>
          <cell r="R166">
            <v>20.254000000000001</v>
          </cell>
          <cell r="S166">
            <v>19.73</v>
          </cell>
          <cell r="T166">
            <v>25.442</v>
          </cell>
          <cell r="U166">
            <v>27.67193917274939</v>
          </cell>
          <cell r="V166">
            <v>23.879416853498373</v>
          </cell>
          <cell r="W166">
            <v>26.862264818897089</v>
          </cell>
          <cell r="X166">
            <v>27.030258310523685</v>
          </cell>
          <cell r="Y166">
            <v>169.19399999999999</v>
          </cell>
          <cell r="Z166">
            <v>130.88587915566853</v>
          </cell>
          <cell r="AA166">
            <v>300.07987915566855</v>
          </cell>
          <cell r="AB166">
            <v>0.23605440860631158</v>
          </cell>
          <cell r="AC166">
            <v>0.15252553475520783</v>
          </cell>
          <cell r="AD166">
            <v>0.26422894566292593</v>
          </cell>
          <cell r="AE166">
            <v>0.14789015209597453</v>
          </cell>
          <cell r="AF166">
            <v>0.13827274702324635</v>
          </cell>
          <cell r="AG166">
            <v>0.21990768752052828</v>
          </cell>
          <cell r="AH166">
            <v>0.2856458237187034</v>
          </cell>
          <cell r="AI166">
            <v>0.27144209182368018</v>
          </cell>
          <cell r="AJ166">
            <v>0.3104198603322591</v>
          </cell>
          <cell r="AK166">
            <v>0.29072215640521448</v>
          </cell>
          <cell r="AL166">
            <v>0.19272406675870365</v>
          </cell>
          <cell r="AM166">
            <v>0.27264884402192308</v>
          </cell>
          <cell r="AN166">
            <v>0.22097828466218111</v>
          </cell>
          <cell r="AO166" t="str">
            <v>Retail &amp; wholesale trade</v>
          </cell>
          <cell r="AP166">
            <v>23</v>
          </cell>
          <cell r="AQ166">
            <v>29</v>
          </cell>
          <cell r="AR166" t="str">
            <v>W29</v>
          </cell>
          <cell r="AS166" t="str">
            <v>Insight Enterprises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BA166">
            <v>265</v>
          </cell>
          <cell r="BB166">
            <v>284</v>
          </cell>
          <cell r="BC166">
            <v>276</v>
          </cell>
          <cell r="BD166">
            <v>285</v>
          </cell>
          <cell r="BE166">
            <v>282</v>
          </cell>
          <cell r="BF166">
            <v>283</v>
          </cell>
          <cell r="BG166">
            <v>280</v>
          </cell>
          <cell r="BH166">
            <v>285</v>
          </cell>
          <cell r="BI166">
            <v>288</v>
          </cell>
          <cell r="BJ166">
            <v>277</v>
          </cell>
          <cell r="BK166" t="str">
            <v>Insight Enterprises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H166">
            <v>0.17464926964469338</v>
          </cell>
          <cell r="CI166">
            <v>0.28939561400802094</v>
          </cell>
          <cell r="CJ166">
            <v>619.49299999999994</v>
          </cell>
          <cell r="CK166">
            <v>364.35893998291914</v>
          </cell>
          <cell r="CL166">
            <v>108.19400000000002</v>
          </cell>
          <cell r="CM166">
            <v>105.44387915566853</v>
          </cell>
          <cell r="CN166">
            <v>238</v>
          </cell>
          <cell r="CO166">
            <v>-0.11474634436332756</v>
          </cell>
          <cell r="CP166">
            <v>71.084557108670879</v>
          </cell>
          <cell r="CQ166">
            <v>71.084557108670879</v>
          </cell>
        </row>
        <row r="167">
          <cell r="A167" t="str">
            <v>Atmos Energy</v>
          </cell>
          <cell r="B167">
            <v>823.78300000000002</v>
          </cell>
          <cell r="C167">
            <v>819.04700000000003</v>
          </cell>
          <cell r="D167">
            <v>732.60300000000007</v>
          </cell>
          <cell r="E167">
            <v>641.89699999999993</v>
          </cell>
          <cell r="F167">
            <v>600.06899999999996</v>
          </cell>
          <cell r="G167">
            <v>595.072</v>
          </cell>
          <cell r="H167">
            <v>543.65499999999997</v>
          </cell>
          <cell r="I167">
            <v>503.51400000000001</v>
          </cell>
          <cell r="J167">
            <v>471.29200000000003</v>
          </cell>
          <cell r="K167">
            <v>365.11900000000003</v>
          </cell>
          <cell r="L167">
            <v>3617.3989999999999</v>
          </cell>
          <cell r="M167">
            <v>2478.652</v>
          </cell>
          <cell r="N167">
            <v>6096.0509999999995</v>
          </cell>
          <cell r="O167">
            <v>2.8490000000000002</v>
          </cell>
          <cell r="P167">
            <v>0</v>
          </cell>
          <cell r="Q167">
            <v>0</v>
          </cell>
          <cell r="R167">
            <v>0</v>
          </cell>
          <cell r="S167">
            <v>-10.099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-7.25</v>
          </cell>
          <cell r="Z167">
            <v>0</v>
          </cell>
          <cell r="AA167">
            <v>-7.25</v>
          </cell>
          <cell r="AB167">
            <v>3.4584350490359721E-3</v>
          </cell>
          <cell r="AC167">
            <v>0</v>
          </cell>
          <cell r="AD167">
            <v>0</v>
          </cell>
          <cell r="AE167">
            <v>0</v>
          </cell>
          <cell r="AF167">
            <v>-1.6829731247573199E-2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-2.0042024670211939E-3</v>
          </cell>
          <cell r="AM167">
            <v>0</v>
          </cell>
          <cell r="AN167">
            <v>-1.1892945121358073E-3</v>
          </cell>
          <cell r="AO167" t="str">
            <v>Utilities, gas and electric</v>
          </cell>
          <cell r="AP167">
            <v>27</v>
          </cell>
          <cell r="AQ167">
            <v>16</v>
          </cell>
          <cell r="AR167" t="str">
            <v>AA16</v>
          </cell>
          <cell r="AS167" t="str">
            <v>Atmos Energy</v>
          </cell>
          <cell r="AT167">
            <v>5</v>
          </cell>
          <cell r="AU167">
            <v>4</v>
          </cell>
          <cell r="AV167">
            <v>9</v>
          </cell>
          <cell r="AW167">
            <v>4</v>
          </cell>
          <cell r="AX167">
            <v>4</v>
          </cell>
          <cell r="AY167">
            <v>8</v>
          </cell>
          <cell r="BA167">
            <v>193</v>
          </cell>
          <cell r="BB167">
            <v>189</v>
          </cell>
          <cell r="BC167">
            <v>174</v>
          </cell>
          <cell r="BD167">
            <v>182</v>
          </cell>
          <cell r="BE167">
            <v>185</v>
          </cell>
          <cell r="BF167">
            <v>180</v>
          </cell>
          <cell r="BG167">
            <v>186</v>
          </cell>
          <cell r="BH167">
            <v>183</v>
          </cell>
          <cell r="BI167">
            <v>186</v>
          </cell>
          <cell r="BJ167">
            <v>194</v>
          </cell>
          <cell r="BK167" t="str">
            <v>Atmos Energy</v>
          </cell>
          <cell r="BL167">
            <v>0</v>
          </cell>
          <cell r="BM167">
            <v>819.04700000000003</v>
          </cell>
          <cell r="BN167">
            <v>732.60300000000007</v>
          </cell>
          <cell r="BO167">
            <v>641.89699999999993</v>
          </cell>
          <cell r="BP167">
            <v>600.06899999999996</v>
          </cell>
          <cell r="BQ167">
            <v>595.072</v>
          </cell>
          <cell r="BR167">
            <v>543.65499999999997</v>
          </cell>
          <cell r="BS167">
            <v>503.51400000000001</v>
          </cell>
          <cell r="BT167">
            <v>471.29200000000003</v>
          </cell>
          <cell r="BU167">
            <v>365.11900000000003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-10.099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H167">
            <v>-3.615027978075727E-3</v>
          </cell>
          <cell r="CI167">
            <v>0</v>
          </cell>
          <cell r="CJ167">
            <v>2793.616</v>
          </cell>
          <cell r="CK167">
            <v>1883.58</v>
          </cell>
          <cell r="CL167">
            <v>-10.099</v>
          </cell>
          <cell r="CM167">
            <v>0</v>
          </cell>
          <cell r="CN167">
            <v>246</v>
          </cell>
          <cell r="CO167">
            <v>-3.615027978075727E-3</v>
          </cell>
          <cell r="CP167">
            <v>10.099</v>
          </cell>
          <cell r="CQ167">
            <v>10.099</v>
          </cell>
        </row>
        <row r="168">
          <cell r="A168" t="str">
            <v>W.R. Berkley</v>
          </cell>
          <cell r="B168">
            <v>1228.6379746835444</v>
          </cell>
          <cell r="C168">
            <v>1218.6455696202531</v>
          </cell>
          <cell r="D168">
            <v>827.75822784810123</v>
          </cell>
          <cell r="E168">
            <v>732.87088607594933</v>
          </cell>
          <cell r="F168">
            <v>750.06202531645567</v>
          </cell>
          <cell r="G168">
            <v>794.47076923076918</v>
          </cell>
          <cell r="H168">
            <v>825.08</v>
          </cell>
          <cell r="I168">
            <v>687.55384615384617</v>
          </cell>
          <cell r="J168">
            <v>906.34615384615381</v>
          </cell>
          <cell r="K168">
            <v>593.52923076923082</v>
          </cell>
          <cell r="L168">
            <v>4757.9746835443038</v>
          </cell>
          <cell r="M168">
            <v>3806.98</v>
          </cell>
          <cell r="N168">
            <v>8564.9546835443034</v>
          </cell>
          <cell r="O168">
            <v>284.4869746835443</v>
          </cell>
          <cell r="P168">
            <v>233.73556962025316</v>
          </cell>
          <cell r="Q168">
            <v>159.06322784810126</v>
          </cell>
          <cell r="R168">
            <v>118.10188607594937</v>
          </cell>
          <cell r="S168">
            <v>180.97402531645568</v>
          </cell>
          <cell r="T168">
            <v>223.16476923076922</v>
          </cell>
          <cell r="U168">
            <v>247.619</v>
          </cell>
          <cell r="V168">
            <v>177.70384615384617</v>
          </cell>
          <cell r="W168">
            <v>254.68315384615383</v>
          </cell>
          <cell r="X168">
            <v>112.33123076923077</v>
          </cell>
          <cell r="Y168">
            <v>976.36168354430379</v>
          </cell>
          <cell r="Z168">
            <v>1015.502</v>
          </cell>
          <cell r="AA168">
            <v>1991.8636835443037</v>
          </cell>
          <cell r="AB168">
            <v>0.23154662361532374</v>
          </cell>
          <cell r="AC168">
            <v>0.19179946610160689</v>
          </cell>
          <cell r="AD168">
            <v>0.19216145789527611</v>
          </cell>
          <cell r="AE168">
            <v>0.1611496490306891</v>
          </cell>
          <cell r="AF168">
            <v>0.24127874656779438</v>
          </cell>
          <cell r="AG168">
            <v>0.28089739468557684</v>
          </cell>
          <cell r="AH168">
            <v>0.30011514035002662</v>
          </cell>
          <cell r="AI168">
            <v>0.25845807880781368</v>
          </cell>
          <cell r="AJ168">
            <v>0.2809998726925525</v>
          </cell>
          <cell r="AK168">
            <v>0.18925981223139809</v>
          </cell>
          <cell r="AL168">
            <v>0.20520531286580823</v>
          </cell>
          <cell r="AM168">
            <v>0.26674739557339411</v>
          </cell>
          <cell r="AN168">
            <v>0.23255974574754451</v>
          </cell>
          <cell r="AO168" t="str">
            <v>Financial</v>
          </cell>
          <cell r="AP168">
            <v>7</v>
          </cell>
          <cell r="AQ168">
            <v>26</v>
          </cell>
          <cell r="AR168" t="str">
            <v>G26</v>
          </cell>
          <cell r="AS168" t="str">
            <v>W.R. Berkley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BA168">
            <v>144</v>
          </cell>
          <cell r="BB168">
            <v>154</v>
          </cell>
          <cell r="BC168">
            <v>163</v>
          </cell>
          <cell r="BD168">
            <v>167</v>
          </cell>
          <cell r="BE168">
            <v>161</v>
          </cell>
          <cell r="BF168">
            <v>148</v>
          </cell>
          <cell r="BG168">
            <v>134</v>
          </cell>
          <cell r="BH168">
            <v>152</v>
          </cell>
          <cell r="BI168">
            <v>119</v>
          </cell>
          <cell r="BJ168">
            <v>147</v>
          </cell>
          <cell r="BK168" t="str">
            <v>W.R. Berkley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H168">
            <v>0.1960353363632712</v>
          </cell>
          <cell r="CI168">
            <v>0.26301570221808446</v>
          </cell>
          <cell r="CJ168">
            <v>3529.3367088607592</v>
          </cell>
          <cell r="CK168">
            <v>3012.5092307692307</v>
          </cell>
          <cell r="CL168">
            <v>691.87470886075948</v>
          </cell>
          <cell r="CM168">
            <v>792.3372307692307</v>
          </cell>
          <cell r="CN168">
            <v>180</v>
          </cell>
          <cell r="CO168">
            <v>-6.6980365854813262E-2</v>
          </cell>
          <cell r="CP168">
            <v>236.39626398431622</v>
          </cell>
          <cell r="CQ168">
            <v>236.39626398431622</v>
          </cell>
        </row>
        <row r="169">
          <cell r="A169" t="str">
            <v>Biogen</v>
          </cell>
          <cell r="B169">
            <v>1803.0000000000002</v>
          </cell>
          <cell r="C169">
            <v>425.29999999999995</v>
          </cell>
          <cell r="D169">
            <v>3248.8</v>
          </cell>
          <cell r="E169">
            <v>4666.2</v>
          </cell>
          <cell r="F169">
            <v>3831.5</v>
          </cell>
          <cell r="G169">
            <v>3483.4</v>
          </cell>
          <cell r="H169">
            <v>3602.4798181656752</v>
          </cell>
          <cell r="I169">
            <v>3361.6287127425217</v>
          </cell>
          <cell r="J169">
            <v>2508.8731869472285</v>
          </cell>
          <cell r="K169">
            <v>1867.30989691886</v>
          </cell>
          <cell r="L169">
            <v>13974.8</v>
          </cell>
          <cell r="M169">
            <v>14823.691614774285</v>
          </cell>
          <cell r="N169">
            <v>28798.491614774284</v>
          </cell>
          <cell r="O169">
            <v>293.85739999999998</v>
          </cell>
          <cell r="P169">
            <v>296.31240000000003</v>
          </cell>
          <cell r="Q169">
            <v>581.38249999999994</v>
          </cell>
          <cell r="R169">
            <v>840.51149999999996</v>
          </cell>
          <cell r="S169">
            <v>1072.0063999999998</v>
          </cell>
          <cell r="T169">
            <v>1211.8000000000002</v>
          </cell>
          <cell r="U169">
            <v>1293.8798181656748</v>
          </cell>
          <cell r="V169">
            <v>1149.4287127425216</v>
          </cell>
          <cell r="W169">
            <v>1079.7971869472285</v>
          </cell>
          <cell r="X169">
            <v>640.14289691885983</v>
          </cell>
          <cell r="Y169">
            <v>3084.0701999999997</v>
          </cell>
          <cell r="Z169">
            <v>5375.0486147742849</v>
          </cell>
          <cell r="AA169">
            <v>8459.1188147742851</v>
          </cell>
          <cell r="AB169">
            <v>0.16298247365501939</v>
          </cell>
          <cell r="AC169">
            <v>0.69671384904773115</v>
          </cell>
          <cell r="AD169">
            <v>0.17895299803004183</v>
          </cell>
          <cell r="AE169">
            <v>0.18012761990484763</v>
          </cell>
          <cell r="AF169">
            <v>0.27978765496541819</v>
          </cell>
          <cell r="AG169">
            <v>0.34787850950221055</v>
          </cell>
          <cell r="AH169">
            <v>0.35916365489161783</v>
          </cell>
          <cell r="AI169">
            <v>0.34192613490761797</v>
          </cell>
          <cell r="AJ169">
            <v>0.43039129780055357</v>
          </cell>
          <cell r="AK169">
            <v>0.34281556477321873</v>
          </cell>
          <cell r="AL169">
            <v>0.22068796691186993</v>
          </cell>
          <cell r="AM169">
            <v>0.36259851826768652</v>
          </cell>
          <cell r="AN169">
            <v>0.29373478749958432</v>
          </cell>
          <cell r="AO169" t="str">
            <v>Pharmaceuticals</v>
          </cell>
          <cell r="AP169">
            <v>22</v>
          </cell>
          <cell r="AQ169">
            <v>2</v>
          </cell>
          <cell r="AR169" t="str">
            <v>V2</v>
          </cell>
          <cell r="AS169" t="str">
            <v>Biogen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BA169">
            <v>108</v>
          </cell>
          <cell r="BB169">
            <v>248</v>
          </cell>
          <cell r="BC169">
            <v>51</v>
          </cell>
          <cell r="BD169">
            <v>30</v>
          </cell>
          <cell r="BE169">
            <v>34</v>
          </cell>
          <cell r="BF169">
            <v>38</v>
          </cell>
          <cell r="BG169">
            <v>38</v>
          </cell>
          <cell r="BH169">
            <v>37</v>
          </cell>
          <cell r="BI169">
            <v>43</v>
          </cell>
          <cell r="BJ169">
            <v>58</v>
          </cell>
          <cell r="BK169" t="str">
            <v>Biogen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H169">
            <v>0.22923584022083832</v>
          </cell>
          <cell r="CI169">
            <v>0.36712006676709691</v>
          </cell>
          <cell r="CJ169">
            <v>12171.8</v>
          </cell>
          <cell r="CK169">
            <v>11340.291614774285</v>
          </cell>
          <cell r="CL169">
            <v>2790.2127999999998</v>
          </cell>
          <cell r="CM169">
            <v>4163.2486147742848</v>
          </cell>
          <cell r="CN169">
            <v>37</v>
          </cell>
          <cell r="CO169">
            <v>-0.13788422654625859</v>
          </cell>
          <cell r="CP169">
            <v>1678.2992286757503</v>
          </cell>
          <cell r="CQ169">
            <v>1678.2992286757503</v>
          </cell>
        </row>
        <row r="170">
          <cell r="A170" t="str">
            <v>PulteGroup</v>
          </cell>
          <cell r="B170">
            <v>3340</v>
          </cell>
          <cell r="C170">
            <v>2436.174</v>
          </cell>
          <cell r="D170">
            <v>1703.42</v>
          </cell>
          <cell r="E170">
            <v>1317.748</v>
          </cell>
          <cell r="F170">
            <v>1340.338</v>
          </cell>
          <cell r="G170">
            <v>950.62900000000002</v>
          </cell>
          <cell r="H170">
            <v>946.95400000000006</v>
          </cell>
          <cell r="I170">
            <v>814.54899999999998</v>
          </cell>
          <cell r="J170">
            <v>703.726</v>
          </cell>
          <cell r="K170">
            <v>529.41800000000001</v>
          </cell>
          <cell r="L170">
            <v>10137.68</v>
          </cell>
          <cell r="M170">
            <v>3945.2760000000003</v>
          </cell>
          <cell r="N170">
            <v>14082.956</v>
          </cell>
          <cell r="O170">
            <v>615</v>
          </cell>
          <cell r="P170">
            <v>430.68599999999998</v>
          </cell>
          <cell r="Q170">
            <v>159.67699999999999</v>
          </cell>
          <cell r="R170">
            <v>196.18600000000001</v>
          </cell>
          <cell r="S170">
            <v>-44.462000000000003</v>
          </cell>
          <cell r="T170">
            <v>81.100999999999999</v>
          </cell>
          <cell r="U170">
            <v>9.4640000000000004</v>
          </cell>
          <cell r="V170">
            <v>8.76</v>
          </cell>
          <cell r="W170">
            <v>5.6189999999999998</v>
          </cell>
          <cell r="X170">
            <v>5.7249999999999996</v>
          </cell>
          <cell r="Y170">
            <v>1357.0869999999998</v>
          </cell>
          <cell r="Z170">
            <v>110.669</v>
          </cell>
          <cell r="AA170">
            <v>1467.7559999999999</v>
          </cell>
          <cell r="AB170">
            <v>0.18413173652694612</v>
          </cell>
          <cell r="AC170">
            <v>0.17678786490620127</v>
          </cell>
          <cell r="AD170">
            <v>9.3739066114052902E-2</v>
          </cell>
          <cell r="AE170">
            <v>0.14887975546159052</v>
          </cell>
          <cell r="AF170">
            <v>-3.3172229691316668E-2</v>
          </cell>
          <cell r="AG170">
            <v>8.5312987506166962E-2</v>
          </cell>
          <cell r="AH170">
            <v>9.9941496630248147E-3</v>
          </cell>
          <cell r="AI170">
            <v>1.0754417475191793E-2</v>
          </cell>
          <cell r="AJ170">
            <v>7.9846417497719275E-3</v>
          </cell>
          <cell r="AK170">
            <v>1.0813761526808683E-2</v>
          </cell>
          <cell r="AL170">
            <v>0.13386563789742817</v>
          </cell>
          <cell r="AM170">
            <v>2.8051015949201015E-2</v>
          </cell>
          <cell r="AN170">
            <v>0.10422215336041665</v>
          </cell>
          <cell r="AO170" t="str">
            <v>Miscellaneous manufacturing</v>
          </cell>
          <cell r="AP170">
            <v>17</v>
          </cell>
          <cell r="AQ170">
            <v>13</v>
          </cell>
          <cell r="AR170" t="str">
            <v>Q13</v>
          </cell>
          <cell r="AS170" t="str">
            <v>PulteGroup</v>
          </cell>
          <cell r="AT170">
            <v>0</v>
          </cell>
          <cell r="AU170">
            <v>1</v>
          </cell>
          <cell r="AV170">
            <v>1</v>
          </cell>
          <cell r="AW170">
            <v>0</v>
          </cell>
          <cell r="AX170">
            <v>1</v>
          </cell>
          <cell r="AY170">
            <v>1</v>
          </cell>
          <cell r="BA170">
            <v>59</v>
          </cell>
          <cell r="BB170">
            <v>84</v>
          </cell>
          <cell r="BC170">
            <v>88</v>
          </cell>
          <cell r="BD170">
            <v>110</v>
          </cell>
          <cell r="BE170">
            <v>105</v>
          </cell>
          <cell r="BF170">
            <v>125</v>
          </cell>
          <cell r="BG170">
            <v>120</v>
          </cell>
          <cell r="BH170">
            <v>129</v>
          </cell>
          <cell r="BI170">
            <v>142</v>
          </cell>
          <cell r="BJ170">
            <v>158</v>
          </cell>
          <cell r="BK170" t="str">
            <v>PulteGroup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1340.338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-44.462000000000003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H170">
            <v>0.10916768662249472</v>
          </cell>
          <cell r="CI170">
            <v>9.8736178254064649E-3</v>
          </cell>
          <cell r="CJ170">
            <v>6797.68</v>
          </cell>
          <cell r="CK170">
            <v>2994.6470000000004</v>
          </cell>
          <cell r="CL170">
            <v>742.08699999999999</v>
          </cell>
          <cell r="CM170">
            <v>29.567999999999998</v>
          </cell>
          <cell r="CN170">
            <v>291</v>
          </cell>
          <cell r="CO170">
            <v>9.9294068797088256E-2</v>
          </cell>
          <cell r="CP170">
            <v>0</v>
          </cell>
          <cell r="CQ170">
            <v>-674.96930558059091</v>
          </cell>
        </row>
        <row r="171">
          <cell r="A171" t="str">
            <v>American Financial Group</v>
          </cell>
          <cell r="B171">
            <v>1049</v>
          </cell>
          <cell r="C171">
            <v>1295</v>
          </cell>
          <cell r="D171">
            <v>973</v>
          </cell>
          <cell r="E171">
            <v>1207</v>
          </cell>
          <cell r="F171">
            <v>700</v>
          </cell>
          <cell r="G171">
            <v>778</v>
          </cell>
          <cell r="H171">
            <v>954</v>
          </cell>
          <cell r="I171">
            <v>641</v>
          </cell>
          <cell r="J171">
            <v>571</v>
          </cell>
          <cell r="K171">
            <v>654</v>
          </cell>
          <cell r="L171">
            <v>5224</v>
          </cell>
          <cell r="M171">
            <v>3598</v>
          </cell>
          <cell r="N171">
            <v>8822</v>
          </cell>
          <cell r="O171">
            <v>192</v>
          </cell>
          <cell r="P171">
            <v>162</v>
          </cell>
          <cell r="Q171">
            <v>101</v>
          </cell>
          <cell r="R171">
            <v>250</v>
          </cell>
          <cell r="S171">
            <v>196</v>
          </cell>
          <cell r="T171">
            <v>153</v>
          </cell>
          <cell r="U171">
            <v>299</v>
          </cell>
          <cell r="V171">
            <v>216</v>
          </cell>
          <cell r="W171">
            <v>265</v>
          </cell>
          <cell r="X171">
            <v>308</v>
          </cell>
          <cell r="Y171">
            <v>901</v>
          </cell>
          <cell r="Z171">
            <v>1241</v>
          </cell>
          <cell r="AA171">
            <v>2142</v>
          </cell>
          <cell r="AB171">
            <v>0.18303145853193517</v>
          </cell>
          <cell r="AC171">
            <v>0.12509652509652511</v>
          </cell>
          <cell r="AD171">
            <v>0.10380267214799589</v>
          </cell>
          <cell r="AE171">
            <v>0.20712510356255179</v>
          </cell>
          <cell r="AF171">
            <v>0.28000000000000003</v>
          </cell>
          <cell r="AG171">
            <v>0.19665809768637532</v>
          </cell>
          <cell r="AH171">
            <v>0.31341719077568136</v>
          </cell>
          <cell r="AI171">
            <v>0.33697347893915758</v>
          </cell>
          <cell r="AJ171">
            <v>0.46409807355516636</v>
          </cell>
          <cell r="AK171">
            <v>0.47094801223241589</v>
          </cell>
          <cell r="AL171">
            <v>0.17247320061255741</v>
          </cell>
          <cell r="AM171">
            <v>0.34491384102279043</v>
          </cell>
          <cell r="AN171">
            <v>0.24280208569485379</v>
          </cell>
          <cell r="AO171" t="str">
            <v>Financial</v>
          </cell>
          <cell r="AP171">
            <v>7</v>
          </cell>
          <cell r="AQ171">
            <v>27</v>
          </cell>
          <cell r="AR171" t="str">
            <v>G27</v>
          </cell>
          <cell r="AS171" t="str">
            <v>American Financial Group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BA171">
            <v>167</v>
          </cell>
          <cell r="BB171">
            <v>143</v>
          </cell>
          <cell r="BC171">
            <v>144</v>
          </cell>
          <cell r="BD171">
            <v>120</v>
          </cell>
          <cell r="BE171">
            <v>171</v>
          </cell>
          <cell r="BF171">
            <v>152</v>
          </cell>
          <cell r="BG171">
            <v>118</v>
          </cell>
          <cell r="BH171">
            <v>162</v>
          </cell>
          <cell r="BI171">
            <v>166</v>
          </cell>
          <cell r="BJ171">
            <v>141</v>
          </cell>
          <cell r="BK171" t="str">
            <v>American Financial Group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H171">
            <v>0.16982035928143713</v>
          </cell>
          <cell r="CI171">
            <v>0.38581560283687943</v>
          </cell>
          <cell r="CJ171">
            <v>4175</v>
          </cell>
          <cell r="CK171">
            <v>2820</v>
          </cell>
          <cell r="CL171">
            <v>709</v>
          </cell>
          <cell r="CM171">
            <v>1088</v>
          </cell>
          <cell r="CN171">
            <v>76</v>
          </cell>
          <cell r="CO171">
            <v>-0.21599524355544231</v>
          </cell>
          <cell r="CP171">
            <v>901.78014184397159</v>
          </cell>
          <cell r="CQ171">
            <v>901.78014184397159</v>
          </cell>
        </row>
        <row r="172">
          <cell r="A172" t="str">
            <v>Charles Schwab</v>
          </cell>
          <cell r="B172">
            <v>9054</v>
          </cell>
          <cell r="C172">
            <v>7615</v>
          </cell>
          <cell r="D172">
            <v>4128</v>
          </cell>
          <cell r="E172">
            <v>4664</v>
          </cell>
          <cell r="F172">
            <v>4403</v>
          </cell>
          <cell r="G172">
            <v>3544</v>
          </cell>
          <cell r="H172">
            <v>2884</v>
          </cell>
          <cell r="I172">
            <v>2180</v>
          </cell>
          <cell r="J172">
            <v>2043</v>
          </cell>
          <cell r="K172">
            <v>1648</v>
          </cell>
          <cell r="L172">
            <v>29864</v>
          </cell>
          <cell r="M172">
            <v>12299</v>
          </cell>
          <cell r="N172">
            <v>42163</v>
          </cell>
          <cell r="O172">
            <v>1889</v>
          </cell>
          <cell r="P172">
            <v>1507</v>
          </cell>
          <cell r="Q172">
            <v>967</v>
          </cell>
          <cell r="R172">
            <v>958</v>
          </cell>
          <cell r="S172">
            <v>847</v>
          </cell>
          <cell r="T172">
            <v>1132</v>
          </cell>
          <cell r="U172">
            <v>980</v>
          </cell>
          <cell r="V172">
            <v>740</v>
          </cell>
          <cell r="W172">
            <v>747</v>
          </cell>
          <cell r="X172">
            <v>598</v>
          </cell>
          <cell r="Y172">
            <v>6168</v>
          </cell>
          <cell r="Z172">
            <v>4197</v>
          </cell>
          <cell r="AA172">
            <v>10365</v>
          </cell>
          <cell r="AB172">
            <v>0.2086370664899492</v>
          </cell>
          <cell r="AC172">
            <v>0.19789888378200921</v>
          </cell>
          <cell r="AD172">
            <v>0.23425387596899225</v>
          </cell>
          <cell r="AE172">
            <v>0.20540308747855918</v>
          </cell>
          <cell r="AF172">
            <v>0.19236883942766295</v>
          </cell>
          <cell r="AG172">
            <v>0.31941309255079009</v>
          </cell>
          <cell r="AH172">
            <v>0.33980582524271846</v>
          </cell>
          <cell r="AI172">
            <v>0.33944954128440369</v>
          </cell>
          <cell r="AJ172">
            <v>0.3656387665198238</v>
          </cell>
          <cell r="AK172">
            <v>0.36286407766990292</v>
          </cell>
          <cell r="AL172">
            <v>0.20653629788373962</v>
          </cell>
          <cell r="AM172">
            <v>0.34124725587446136</v>
          </cell>
          <cell r="AN172">
            <v>0.24583165334535018</v>
          </cell>
          <cell r="AO172" t="str">
            <v>Financial</v>
          </cell>
          <cell r="AP172">
            <v>7</v>
          </cell>
          <cell r="AQ172">
            <v>28</v>
          </cell>
          <cell r="AR172" t="str">
            <v>G28</v>
          </cell>
          <cell r="AS172" t="str">
            <v>Charles Schwab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BA172">
            <v>17</v>
          </cell>
          <cell r="BB172">
            <v>30</v>
          </cell>
          <cell r="BC172">
            <v>39</v>
          </cell>
          <cell r="BD172">
            <v>31</v>
          </cell>
          <cell r="BE172">
            <v>28</v>
          </cell>
          <cell r="BF172">
            <v>36</v>
          </cell>
          <cell r="BG172">
            <v>44</v>
          </cell>
          <cell r="BH172">
            <v>60</v>
          </cell>
          <cell r="BI172">
            <v>56</v>
          </cell>
          <cell r="BJ172">
            <v>66</v>
          </cell>
          <cell r="BK172" t="str">
            <v>Charles Schwab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H172">
            <v>0.20562229697260931</v>
          </cell>
          <cell r="CI172">
            <v>0.3500856653340948</v>
          </cell>
          <cell r="CJ172">
            <v>20810</v>
          </cell>
          <cell r="CK172">
            <v>8755</v>
          </cell>
          <cell r="CL172">
            <v>4279</v>
          </cell>
          <cell r="CM172">
            <v>3065</v>
          </cell>
          <cell r="CN172">
            <v>25</v>
          </cell>
          <cell r="CO172">
            <v>-0.14446336836148549</v>
          </cell>
          <cell r="CP172">
            <v>3006.2826956025128</v>
          </cell>
          <cell r="CQ172">
            <v>3006.2826956025128</v>
          </cell>
        </row>
        <row r="173">
          <cell r="A173" t="str">
            <v>Centene</v>
          </cell>
          <cell r="B173">
            <v>4095</v>
          </cell>
          <cell r="C173">
            <v>3875.4285714285716</v>
          </cell>
          <cell r="D173">
            <v>3727</v>
          </cell>
          <cell r="E173">
            <v>2331</v>
          </cell>
          <cell r="F173">
            <v>3809</v>
          </cell>
          <cell r="G173">
            <v>1135</v>
          </cell>
          <cell r="H173">
            <v>1127</v>
          </cell>
          <cell r="I173">
            <v>694.32503604300564</v>
          </cell>
          <cell r="J173">
            <v>451.2870291226987</v>
          </cell>
          <cell r="K173">
            <v>263.20374919817505</v>
          </cell>
          <cell r="L173">
            <v>17837.428571428572</v>
          </cell>
          <cell r="M173">
            <v>3670.8158143638793</v>
          </cell>
          <cell r="N173">
            <v>21508.244385792452</v>
          </cell>
          <cell r="O173">
            <v>1144</v>
          </cell>
          <cell r="P173">
            <v>507</v>
          </cell>
          <cell r="Q173">
            <v>959</v>
          </cell>
          <cell r="R173">
            <v>381</v>
          </cell>
          <cell r="S173">
            <v>498</v>
          </cell>
          <cell r="T173">
            <v>421</v>
          </cell>
          <cell r="U173">
            <v>485</v>
          </cell>
          <cell r="V173">
            <v>311.32503604300564</v>
          </cell>
          <cell r="W173">
            <v>209.28701912269872</v>
          </cell>
          <cell r="X173">
            <v>115.58174919817505</v>
          </cell>
          <cell r="Y173">
            <v>3489</v>
          </cell>
          <cell r="Z173">
            <v>1542.1938043638793</v>
          </cell>
          <cell r="AA173">
            <v>5031.1938043638793</v>
          </cell>
          <cell r="AB173">
            <v>0.27936507936507937</v>
          </cell>
          <cell r="AC173">
            <v>0.13082424063698023</v>
          </cell>
          <cell r="AD173">
            <v>0.25731151059833646</v>
          </cell>
          <cell r="AE173">
            <v>0.16344916344916344</v>
          </cell>
          <cell r="AF173">
            <v>0.13074297715935942</v>
          </cell>
          <cell r="AG173">
            <v>0.37092511013215856</v>
          </cell>
          <cell r="AH173">
            <v>0.43034605146406391</v>
          </cell>
          <cell r="AI173">
            <v>0.44838515087582487</v>
          </cell>
          <cell r="AJ173">
            <v>0.46375589285061519</v>
          </cell>
          <cell r="AK173">
            <v>0.43913412916907052</v>
          </cell>
          <cell r="AL173">
            <v>0.19559994233633932</v>
          </cell>
          <cell r="AM173">
            <v>0.42012290519433981</v>
          </cell>
          <cell r="AN173">
            <v>0.23391931550151529</v>
          </cell>
          <cell r="AO173" t="str">
            <v>Health care</v>
          </cell>
          <cell r="AP173">
            <v>10</v>
          </cell>
          <cell r="AQ173">
            <v>10</v>
          </cell>
          <cell r="AR173" t="str">
            <v>J10</v>
          </cell>
          <cell r="AS173" t="str">
            <v>Centene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BA173">
            <v>48</v>
          </cell>
          <cell r="BB173">
            <v>54</v>
          </cell>
          <cell r="BC173">
            <v>43</v>
          </cell>
          <cell r="BD173">
            <v>65</v>
          </cell>
          <cell r="BE173">
            <v>36</v>
          </cell>
          <cell r="BF173">
            <v>111</v>
          </cell>
          <cell r="BG173">
            <v>104</v>
          </cell>
          <cell r="BH173">
            <v>147</v>
          </cell>
          <cell r="BI173">
            <v>193</v>
          </cell>
          <cell r="BJ173">
            <v>220</v>
          </cell>
          <cell r="BK173" t="str">
            <v>Centene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H173">
            <v>0.17063941702963709</v>
          </cell>
          <cell r="CI173">
            <v>0.44214323375262005</v>
          </cell>
          <cell r="CJ173">
            <v>13742.428571428572</v>
          </cell>
          <cell r="CK173">
            <v>2535.8158143638793</v>
          </cell>
          <cell r="CL173">
            <v>2345</v>
          </cell>
          <cell r="CM173">
            <v>1121.1938043638793</v>
          </cell>
          <cell r="CN173">
            <v>20</v>
          </cell>
          <cell r="CO173">
            <v>-0.27150381672298296</v>
          </cell>
          <cell r="CP173">
            <v>3731.1218081858278</v>
          </cell>
          <cell r="CQ173">
            <v>3731.1218081858278</v>
          </cell>
        </row>
        <row r="174">
          <cell r="A174" t="str">
            <v>D.R. Horton</v>
          </cell>
          <cell r="B174">
            <v>7603.2</v>
          </cell>
          <cell r="C174">
            <v>5329.1</v>
          </cell>
          <cell r="D174">
            <v>2980.6</v>
          </cell>
          <cell r="E174">
            <v>2117.9</v>
          </cell>
          <cell r="F174">
            <v>2052.2000000000003</v>
          </cell>
          <cell r="G174">
            <v>1576.9223844282237</v>
          </cell>
          <cell r="H174">
            <v>1339.0841849148419</v>
          </cell>
          <cell r="I174">
            <v>1112.327917733159</v>
          </cell>
          <cell r="J174">
            <v>805.20380086503224</v>
          </cell>
          <cell r="K174">
            <v>652.15910965952548</v>
          </cell>
          <cell r="L174">
            <v>20083</v>
          </cell>
          <cell r="M174">
            <v>5485.697397600783</v>
          </cell>
          <cell r="N174">
            <v>25568.697397600783</v>
          </cell>
          <cell r="O174">
            <v>1448.9</v>
          </cell>
          <cell r="P174">
            <v>978.1</v>
          </cell>
          <cell r="Q174">
            <v>484</v>
          </cell>
          <cell r="R174">
            <v>407.3</v>
          </cell>
          <cell r="S174">
            <v>373.2</v>
          </cell>
          <cell r="T174">
            <v>413.42238442822389</v>
          </cell>
          <cell r="U174">
            <v>367.48418491484188</v>
          </cell>
          <cell r="V174">
            <v>346.22791773315873</v>
          </cell>
          <cell r="W174">
            <v>253.10380086503213</v>
          </cell>
          <cell r="X174">
            <v>61.059109659525511</v>
          </cell>
          <cell r="Y174">
            <v>3691.5</v>
          </cell>
          <cell r="Z174">
            <v>1441.2973976007822</v>
          </cell>
          <cell r="AA174">
            <v>5132.7973976007825</v>
          </cell>
          <cell r="AB174">
            <v>0.19056449915824916</v>
          </cell>
          <cell r="AC174">
            <v>0.18353943442607568</v>
          </cell>
          <cell r="AD174">
            <v>0.16238341273569082</v>
          </cell>
          <cell r="AE174">
            <v>0.19231314037489966</v>
          </cell>
          <cell r="AF174">
            <v>0.18185362050482407</v>
          </cell>
          <cell r="AG174">
            <v>0.26217040769455924</v>
          </cell>
          <cell r="AH174">
            <v>0.27442948625236119</v>
          </cell>
          <cell r="AI174">
            <v>0.3112642523966721</v>
          </cell>
          <cell r="AJ174">
            <v>0.31433507963216534</v>
          </cell>
          <cell r="AK174">
            <v>9.3626093318550457E-2</v>
          </cell>
          <cell r="AL174">
            <v>0.18381217945526065</v>
          </cell>
          <cell r="AM174">
            <v>0.26273731362417951</v>
          </cell>
          <cell r="AN174">
            <v>0.20074536132147328</v>
          </cell>
          <cell r="AO174" t="str">
            <v>Miscellaneous Manufacturing</v>
          </cell>
          <cell r="AP174">
            <v>17</v>
          </cell>
          <cell r="AQ174">
            <v>14</v>
          </cell>
          <cell r="AR174" t="str">
            <v>Q14</v>
          </cell>
          <cell r="AS174" t="str">
            <v>D.R. Horton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BA174">
            <v>22</v>
          </cell>
          <cell r="BB174">
            <v>39</v>
          </cell>
          <cell r="BC174">
            <v>58</v>
          </cell>
          <cell r="BD174">
            <v>71</v>
          </cell>
          <cell r="BE174">
            <v>73</v>
          </cell>
          <cell r="BF174">
            <v>84</v>
          </cell>
          <cell r="BG174">
            <v>91</v>
          </cell>
          <cell r="BH174">
            <v>103</v>
          </cell>
          <cell r="BI174">
            <v>130</v>
          </cell>
          <cell r="BJ174">
            <v>142</v>
          </cell>
          <cell r="BK174" t="str">
            <v>D.R. Horton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H174">
            <v>0.17969839260244552</v>
          </cell>
          <cell r="CI174">
            <v>0.26296602124927193</v>
          </cell>
          <cell r="CJ174">
            <v>12479.800000000001</v>
          </cell>
          <cell r="CK174">
            <v>3908.7750131725588</v>
          </cell>
          <cell r="CL174">
            <v>2242.6</v>
          </cell>
          <cell r="CM174">
            <v>1027.8750131725583</v>
          </cell>
          <cell r="CN174">
            <v>65</v>
          </cell>
          <cell r="CO174">
            <v>-8.3267628646826408E-2</v>
          </cell>
          <cell r="CP174">
            <v>1039.1633519866643</v>
          </cell>
          <cell r="CQ174">
            <v>1039.1633519866643</v>
          </cell>
        </row>
        <row r="175">
          <cell r="A175" t="str">
            <v>Casey's General Stores</v>
          </cell>
          <cell r="B175">
            <v>565.15300000000002</v>
          </cell>
          <cell r="C175">
            <v>426.89300000000003</v>
          </cell>
          <cell r="D175">
            <v>390.97300000000001</v>
          </cell>
          <cell r="E175">
            <v>335.83800000000002</v>
          </cell>
          <cell r="F175">
            <v>259.54899999999998</v>
          </cell>
          <cell r="G175">
            <v>212.66800000000001</v>
          </cell>
          <cell r="H175">
            <v>263.97500000000002</v>
          </cell>
          <cell r="I175">
            <v>340.21444989552805</v>
          </cell>
          <cell r="J175">
            <v>275.55895722479409</v>
          </cell>
          <cell r="K175">
            <v>201.18484558212094</v>
          </cell>
          <cell r="L175">
            <v>1978.4059999999999</v>
          </cell>
          <cell r="M175">
            <v>1293.6012527024432</v>
          </cell>
          <cell r="N175">
            <v>3272.0072527024431</v>
          </cell>
          <cell r="O175">
            <v>95.335999999999999</v>
          </cell>
          <cell r="P175">
            <v>4.3819999999999997</v>
          </cell>
          <cell r="Q175">
            <v>73.95</v>
          </cell>
          <cell r="R175">
            <v>22.181999999999999</v>
          </cell>
          <cell r="S175">
            <v>10.326000000000001</v>
          </cell>
          <cell r="T175">
            <v>-7.0570000000000004</v>
          </cell>
          <cell r="U175">
            <v>41.3</v>
          </cell>
          <cell r="V175">
            <v>56.038449895528053</v>
          </cell>
          <cell r="W175">
            <v>46.595957224794105</v>
          </cell>
          <cell r="X175">
            <v>42.596845582120928</v>
          </cell>
          <cell r="Y175">
            <v>206.17599999999999</v>
          </cell>
          <cell r="Z175">
            <v>179.4742527024431</v>
          </cell>
          <cell r="AA175">
            <v>385.65025270244308</v>
          </cell>
          <cell r="AB175">
            <v>0.16869060236785435</v>
          </cell>
          <cell r="AC175">
            <v>1.0264867308669852E-2</v>
          </cell>
          <cell r="AD175">
            <v>0.1891434958424239</v>
          </cell>
          <cell r="AE175">
            <v>6.604970253515087E-2</v>
          </cell>
          <cell r="AF175">
            <v>3.9784395239434563E-2</v>
          </cell>
          <cell r="AG175">
            <v>-3.3183177534937089E-2</v>
          </cell>
          <cell r="AH175">
            <v>0.15645420967894685</v>
          </cell>
          <cell r="AI175">
            <v>0.16471507871795615</v>
          </cell>
          <cell r="AJ175">
            <v>0.16909614441160151</v>
          </cell>
          <cell r="AK175">
            <v>0.21172989177623455</v>
          </cell>
          <cell r="AL175">
            <v>0.1042131898103827</v>
          </cell>
          <cell r="AM175">
            <v>0.13874001152016985</v>
          </cell>
          <cell r="AN175">
            <v>0.11786350790754625</v>
          </cell>
          <cell r="AO175" t="str">
            <v>Retail &amp; wholesale trade</v>
          </cell>
          <cell r="AP175">
            <v>23</v>
          </cell>
          <cell r="AQ175">
            <v>30</v>
          </cell>
          <cell r="AR175" t="str">
            <v>W30</v>
          </cell>
          <cell r="AS175" t="str">
            <v>Casey's General Stores</v>
          </cell>
          <cell r="AT175">
            <v>1</v>
          </cell>
          <cell r="AU175">
            <v>0</v>
          </cell>
          <cell r="AV175">
            <v>1</v>
          </cell>
          <cell r="AW175">
            <v>0</v>
          </cell>
          <cell r="AX175">
            <v>0</v>
          </cell>
          <cell r="AY175">
            <v>0</v>
          </cell>
          <cell r="BA175">
            <v>220</v>
          </cell>
          <cell r="BB175">
            <v>247</v>
          </cell>
          <cell r="BC175">
            <v>229</v>
          </cell>
          <cell r="BD175">
            <v>239</v>
          </cell>
          <cell r="BE175">
            <v>255</v>
          </cell>
          <cell r="BF175">
            <v>258</v>
          </cell>
          <cell r="BG175">
            <v>243</v>
          </cell>
          <cell r="BH175">
            <v>218</v>
          </cell>
          <cell r="BI175">
            <v>232</v>
          </cell>
          <cell r="BJ175">
            <v>242</v>
          </cell>
          <cell r="BK175" t="str">
            <v>Casey's General Stores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212.66800000000001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-7.0570000000000004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H175">
            <v>7.842898617586519E-2</v>
          </cell>
          <cell r="CI175">
            <v>0.17256500550436019</v>
          </cell>
          <cell r="CJ175">
            <v>1413.2529999999999</v>
          </cell>
          <cell r="CK175">
            <v>1080.933252702443</v>
          </cell>
          <cell r="CL175">
            <v>110.84</v>
          </cell>
          <cell r="CM175">
            <v>186.53125270244306</v>
          </cell>
          <cell r="CN175">
            <v>213</v>
          </cell>
          <cell r="CO175">
            <v>-9.4136019328494996E-2</v>
          </cell>
          <cell r="CP175">
            <v>133.03801172405352</v>
          </cell>
          <cell r="CQ175">
            <v>133.03801172405352</v>
          </cell>
        </row>
        <row r="176">
          <cell r="A176" t="str">
            <v>Northern Trust</v>
          </cell>
          <cell r="B176">
            <v>1120.7</v>
          </cell>
          <cell r="C176">
            <v>1367</v>
          </cell>
          <cell r="D176">
            <v>1166.3999999999999</v>
          </cell>
          <cell r="E176">
            <v>1293.3999999999999</v>
          </cell>
          <cell r="F176">
            <v>1076</v>
          </cell>
          <cell r="G176">
            <v>982.1</v>
          </cell>
          <cell r="H176">
            <v>1167.5</v>
          </cell>
          <cell r="I176">
            <v>920.36212551844801</v>
          </cell>
          <cell r="J176">
            <v>698.02241268713806</v>
          </cell>
          <cell r="K176">
            <v>779.01900432516072</v>
          </cell>
          <cell r="L176">
            <v>6023.4999999999991</v>
          </cell>
          <cell r="M176">
            <v>4547.0035425307469</v>
          </cell>
          <cell r="N176">
            <v>10570.503542530747</v>
          </cell>
          <cell r="O176">
            <v>357.7</v>
          </cell>
          <cell r="P176">
            <v>241.5</v>
          </cell>
          <cell r="Q176">
            <v>203</v>
          </cell>
          <cell r="R176">
            <v>216.4</v>
          </cell>
          <cell r="S176">
            <v>149.60000000000002</v>
          </cell>
          <cell r="T176">
            <v>197.3</v>
          </cell>
          <cell r="U176">
            <v>495.8</v>
          </cell>
          <cell r="V176">
            <v>475.16212551844802</v>
          </cell>
          <cell r="W176">
            <v>284.22241268713799</v>
          </cell>
          <cell r="X176">
            <v>183.11900432516069</v>
          </cell>
          <cell r="Y176">
            <v>1168.2</v>
          </cell>
          <cell r="Z176">
            <v>1635.6035425307466</v>
          </cell>
          <cell r="AA176">
            <v>2803.8035425307467</v>
          </cell>
          <cell r="AB176">
            <v>0.31917551530293564</v>
          </cell>
          <cell r="AC176">
            <v>0.17666422823701536</v>
          </cell>
          <cell r="AD176">
            <v>0.17403978052126201</v>
          </cell>
          <cell r="AE176">
            <v>0.16731096335240453</v>
          </cell>
          <cell r="AF176">
            <v>0.13903345724907065</v>
          </cell>
          <cell r="AG176">
            <v>0.20089603909988801</v>
          </cell>
          <cell r="AH176">
            <v>0.42466809421841545</v>
          </cell>
          <cell r="AI176">
            <v>0.51627735686188203</v>
          </cell>
          <cell r="AJ176">
            <v>0.40718235907781641</v>
          </cell>
          <cell r="AK176">
            <v>0.23506359062933366</v>
          </cell>
          <cell r="AL176">
            <v>0.19394040009960989</v>
          </cell>
          <cell r="AM176">
            <v>0.3597101975470226</v>
          </cell>
          <cell r="AN176">
            <v>0.26524786934222733</v>
          </cell>
          <cell r="AO176" t="str">
            <v>Financial</v>
          </cell>
          <cell r="AP176">
            <v>7</v>
          </cell>
          <cell r="AQ176">
            <v>29</v>
          </cell>
          <cell r="AR176" t="str">
            <v>G29</v>
          </cell>
          <cell r="AS176" t="str">
            <v>Northern Trust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BA176">
            <v>155</v>
          </cell>
          <cell r="BB176">
            <v>140</v>
          </cell>
          <cell r="BC176">
            <v>121</v>
          </cell>
          <cell r="BD176">
            <v>114</v>
          </cell>
          <cell r="BE176">
            <v>125</v>
          </cell>
          <cell r="BF176">
            <v>122</v>
          </cell>
          <cell r="BG176">
            <v>101</v>
          </cell>
          <cell r="BH176">
            <v>118</v>
          </cell>
          <cell r="BI176">
            <v>145</v>
          </cell>
          <cell r="BJ176">
            <v>124</v>
          </cell>
          <cell r="BK176" t="str">
            <v>Northern Trust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H176">
            <v>0.16531369829485196</v>
          </cell>
          <cell r="CI176">
            <v>0.40346212046727253</v>
          </cell>
          <cell r="CJ176">
            <v>4902.7999999999993</v>
          </cell>
          <cell r="CK176">
            <v>3564.9035425307466</v>
          </cell>
          <cell r="CL176">
            <v>810.5</v>
          </cell>
          <cell r="CM176">
            <v>1438.3035425307467</v>
          </cell>
          <cell r="CN176">
            <v>56</v>
          </cell>
          <cell r="CO176">
            <v>-0.23814842217242058</v>
          </cell>
          <cell r="CP176">
            <v>1167.5940842269433</v>
          </cell>
          <cell r="CQ176">
            <v>1167.5940842269433</v>
          </cell>
        </row>
        <row r="177">
          <cell r="A177" t="str">
            <v>MDU Resources</v>
          </cell>
          <cell r="B177">
            <v>441</v>
          </cell>
          <cell r="C177">
            <v>455.10200000000003</v>
          </cell>
          <cell r="D177">
            <v>453.62200000000001</v>
          </cell>
          <cell r="E177">
            <v>395.166</v>
          </cell>
          <cell r="F177">
            <v>314.00399999999996</v>
          </cell>
          <cell r="G177">
            <v>333.87200000000001</v>
          </cell>
          <cell r="H177">
            <v>313.06200000000001</v>
          </cell>
          <cell r="I177">
            <v>175.834</v>
          </cell>
          <cell r="J177">
            <v>405.79200000000003</v>
          </cell>
          <cell r="K177">
            <v>410.89100000000002</v>
          </cell>
          <cell r="L177">
            <v>2058.8940000000002</v>
          </cell>
          <cell r="M177">
            <v>1639.451</v>
          </cell>
          <cell r="N177">
            <v>3698.3450000000003</v>
          </cell>
          <cell r="O177">
            <v>51</v>
          </cell>
          <cell r="P177">
            <v>17.120999999999999</v>
          </cell>
          <cell r="Q177">
            <v>65.006</v>
          </cell>
          <cell r="R177">
            <v>-3.5019999999999998</v>
          </cell>
          <cell r="S177">
            <v>-15.901</v>
          </cell>
          <cell r="T177">
            <v>73.825000000000003</v>
          </cell>
          <cell r="U177">
            <v>81.989000000000004</v>
          </cell>
          <cell r="V177">
            <v>59.482999999999997</v>
          </cell>
          <cell r="W177">
            <v>32.725999999999999</v>
          </cell>
          <cell r="X177">
            <v>45.518000000000001</v>
          </cell>
          <cell r="Y177">
            <v>113.724</v>
          </cell>
          <cell r="Z177">
            <v>293.54100000000005</v>
          </cell>
          <cell r="AA177">
            <v>407.26500000000004</v>
          </cell>
          <cell r="AB177">
            <v>0.11564625850340136</v>
          </cell>
          <cell r="AC177">
            <v>3.7620137903151378E-2</v>
          </cell>
          <cell r="AD177">
            <v>0.14330433709123455</v>
          </cell>
          <cell r="AE177">
            <v>-8.862098459887743E-3</v>
          </cell>
          <cell r="AF177">
            <v>-5.0639482299588548E-2</v>
          </cell>
          <cell r="AG177">
            <v>0.22111767383907605</v>
          </cell>
          <cell r="AH177">
            <v>0.26189381017178709</v>
          </cell>
          <cell r="AI177">
            <v>0.33829066050934403</v>
          </cell>
          <cell r="AJ177">
            <v>8.0647228136582275E-2</v>
          </cell>
          <cell r="AK177">
            <v>0.11077877101226359</v>
          </cell>
          <cell r="AL177">
            <v>5.5235480796971576E-2</v>
          </cell>
          <cell r="AM177">
            <v>0.17904835216179077</v>
          </cell>
          <cell r="AN177">
            <v>0.11012087839290277</v>
          </cell>
          <cell r="AO177" t="str">
            <v>Oil, gas &amp; pipelines</v>
          </cell>
          <cell r="AP177">
            <v>21</v>
          </cell>
          <cell r="AQ177">
            <v>4</v>
          </cell>
          <cell r="AR177" t="str">
            <v>U4</v>
          </cell>
          <cell r="AS177" t="str">
            <v>MDU Resources</v>
          </cell>
          <cell r="AT177">
            <v>0</v>
          </cell>
          <cell r="AU177">
            <v>2</v>
          </cell>
          <cell r="AV177">
            <v>2</v>
          </cell>
          <cell r="AW177">
            <v>0</v>
          </cell>
          <cell r="AX177">
            <v>2</v>
          </cell>
          <cell r="AY177">
            <v>2</v>
          </cell>
          <cell r="BA177">
            <v>239</v>
          </cell>
          <cell r="BB177">
            <v>241</v>
          </cell>
          <cell r="BC177">
            <v>212</v>
          </cell>
          <cell r="BD177">
            <v>224</v>
          </cell>
          <cell r="BE177">
            <v>247</v>
          </cell>
          <cell r="BF177">
            <v>229</v>
          </cell>
          <cell r="BG177">
            <v>229</v>
          </cell>
          <cell r="BH177">
            <v>264</v>
          </cell>
          <cell r="BI177">
            <v>200</v>
          </cell>
          <cell r="BJ177">
            <v>187</v>
          </cell>
          <cell r="BK177" t="str">
            <v>MDU Resources</v>
          </cell>
          <cell r="BL177">
            <v>0</v>
          </cell>
          <cell r="BM177">
            <v>0</v>
          </cell>
          <cell r="BN177">
            <v>0</v>
          </cell>
          <cell r="BO177">
            <v>395.166</v>
          </cell>
          <cell r="BP177">
            <v>314.00399999999996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-3.5019999999999998</v>
          </cell>
          <cell r="BZ177">
            <v>-15.901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H177">
            <v>3.8768918112064205E-2</v>
          </cell>
          <cell r="CI177">
            <v>0.16829008432274109</v>
          </cell>
          <cell r="CJ177">
            <v>1617.894</v>
          </cell>
          <cell r="CK177">
            <v>1305.5790000000002</v>
          </cell>
          <cell r="CL177">
            <v>62.724000000000004</v>
          </cell>
          <cell r="CM177">
            <v>219.71600000000001</v>
          </cell>
          <cell r="CN177">
            <v>188</v>
          </cell>
          <cell r="CO177">
            <v>-0.12952116621067689</v>
          </cell>
          <cell r="CP177">
            <v>209.55151768525687</v>
          </cell>
          <cell r="CQ177">
            <v>209.55151768525687</v>
          </cell>
        </row>
        <row r="178">
          <cell r="A178" t="str">
            <v>H&amp;R Block</v>
          </cell>
          <cell r="B178">
            <v>428.87699999999995</v>
          </cell>
          <cell r="C178">
            <v>452.95799999999997</v>
          </cell>
          <cell r="D178">
            <v>622.46999999999991</v>
          </cell>
          <cell r="E178">
            <v>72.734999999999999</v>
          </cell>
          <cell r="F178">
            <v>376.97399999999999</v>
          </cell>
          <cell r="G178">
            <v>521.86099999999999</v>
          </cell>
          <cell r="H178">
            <v>520.26</v>
          </cell>
          <cell r="I178">
            <v>538.52152250857671</v>
          </cell>
          <cell r="J178">
            <v>648.01183057877813</v>
          </cell>
          <cell r="K178">
            <v>717.95355935846203</v>
          </cell>
          <cell r="L178">
            <v>1954.0139999999997</v>
          </cell>
          <cell r="M178">
            <v>2946.607912445817</v>
          </cell>
          <cell r="N178">
            <v>4900.6219124458166</v>
          </cell>
          <cell r="O178">
            <v>97.43</v>
          </cell>
          <cell r="P178">
            <v>121.319</v>
          </cell>
          <cell r="Q178">
            <v>70.397000000000006</v>
          </cell>
          <cell r="R178">
            <v>18.047999999999998</v>
          </cell>
          <cell r="S178">
            <v>74.992999999999995</v>
          </cell>
          <cell r="T178">
            <v>-73.023228000000003</v>
          </cell>
          <cell r="U178">
            <v>147.96100000000001</v>
          </cell>
          <cell r="V178">
            <v>167.233</v>
          </cell>
          <cell r="W178">
            <v>245.47300000000001</v>
          </cell>
          <cell r="X178">
            <v>195.27699999999999</v>
          </cell>
          <cell r="Y178">
            <v>382.18700000000001</v>
          </cell>
          <cell r="Z178">
            <v>682.92077199999994</v>
          </cell>
          <cell r="AA178">
            <v>1065.1077719999998</v>
          </cell>
          <cell r="AB178">
            <v>0.22717469111190391</v>
          </cell>
          <cell r="AC178">
            <v>0.2678371946184856</v>
          </cell>
          <cell r="AD178">
            <v>0.11309300046588593</v>
          </cell>
          <cell r="AE178">
            <v>0.2481336358011961</v>
          </cell>
          <cell r="AF178">
            <v>0.19893414399932091</v>
          </cell>
          <cell r="AG178">
            <v>-0.13992850203406654</v>
          </cell>
          <cell r="AH178">
            <v>0.28439818552262336</v>
          </cell>
          <cell r="AI178">
            <v>0.31054097749145504</v>
          </cell>
          <cell r="AJ178">
            <v>0.37880944207570005</v>
          </cell>
          <cell r="AK178">
            <v>0.27199113014286413</v>
          </cell>
          <cell r="AL178">
            <v>0.19559071736435873</v>
          </cell>
          <cell r="AM178">
            <v>0.23176506419992099</v>
          </cell>
          <cell r="AN178">
            <v>0.21734134790015311</v>
          </cell>
          <cell r="AO178" t="str">
            <v>Computer software</v>
          </cell>
          <cell r="AP178">
            <v>3</v>
          </cell>
          <cell r="AQ178">
            <v>1</v>
          </cell>
          <cell r="AR178" t="str">
            <v>C1</v>
          </cell>
          <cell r="AS178" t="str">
            <v>H&amp;R Block</v>
          </cell>
          <cell r="AT178">
            <v>1</v>
          </cell>
          <cell r="AU178">
            <v>0</v>
          </cell>
          <cell r="AV178">
            <v>1</v>
          </cell>
          <cell r="AW178">
            <v>0</v>
          </cell>
          <cell r="AX178">
            <v>0</v>
          </cell>
          <cell r="AY178">
            <v>0</v>
          </cell>
          <cell r="BA178">
            <v>243</v>
          </cell>
          <cell r="BB178">
            <v>244</v>
          </cell>
          <cell r="BC178">
            <v>188</v>
          </cell>
          <cell r="BD178">
            <v>293</v>
          </cell>
          <cell r="BE178">
            <v>230</v>
          </cell>
          <cell r="BF178">
            <v>195</v>
          </cell>
          <cell r="BG178">
            <v>188</v>
          </cell>
          <cell r="BH178">
            <v>178</v>
          </cell>
          <cell r="BI178">
            <v>155</v>
          </cell>
          <cell r="BJ178">
            <v>133</v>
          </cell>
          <cell r="BK178" t="str">
            <v>H&amp;R Block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521.86099999999999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-73.023228000000003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H178">
            <v>0.18670912842583981</v>
          </cell>
          <cell r="CI178">
            <v>0.31176202189179703</v>
          </cell>
          <cell r="CJ178">
            <v>1525.1369999999997</v>
          </cell>
          <cell r="CK178">
            <v>2424.7469124458166</v>
          </cell>
          <cell r="CL178">
            <v>284.75700000000001</v>
          </cell>
          <cell r="CM178">
            <v>755.94399999999996</v>
          </cell>
          <cell r="CN178">
            <v>196</v>
          </cell>
          <cell r="CO178">
            <v>-0.12505289346595722</v>
          </cell>
          <cell r="CP178">
            <v>190.72279478198956</v>
          </cell>
          <cell r="CQ178">
            <v>190.72279478198956</v>
          </cell>
        </row>
        <row r="179">
          <cell r="A179" t="str">
            <v>CDW</v>
          </cell>
          <cell r="B179">
            <v>1279.5999999999999</v>
          </cell>
          <cell r="C179">
            <v>1133.8</v>
          </cell>
          <cell r="D179">
            <v>885.09999999999991</v>
          </cell>
          <cell r="E179">
            <v>798</v>
          </cell>
          <cell r="F179">
            <v>719</v>
          </cell>
          <cell r="G179">
            <v>577.30000000000007</v>
          </cell>
          <cell r="H179">
            <v>600.6</v>
          </cell>
          <cell r="I179">
            <v>597.90380086503205</v>
          </cell>
          <cell r="J179">
            <v>347.35190043251612</v>
          </cell>
          <cell r="K179">
            <v>169.40380086503214</v>
          </cell>
          <cell r="L179">
            <v>4815.5</v>
          </cell>
          <cell r="M179">
            <v>2292.5595021625804</v>
          </cell>
          <cell r="N179">
            <v>7108.0595021625804</v>
          </cell>
          <cell r="O179">
            <v>282</v>
          </cell>
          <cell r="P179">
            <v>235.6</v>
          </cell>
          <cell r="Q179">
            <v>166.5</v>
          </cell>
          <cell r="R179">
            <v>224.7</v>
          </cell>
          <cell r="S179">
            <v>192.6</v>
          </cell>
          <cell r="T179">
            <v>238.89999999999998</v>
          </cell>
          <cell r="U179">
            <v>295.7</v>
          </cell>
          <cell r="V179">
            <v>258.00380086503213</v>
          </cell>
          <cell r="W179">
            <v>206.55190043251608</v>
          </cell>
          <cell r="X179">
            <v>96.203800865032136</v>
          </cell>
          <cell r="Y179">
            <v>1101.3999999999999</v>
          </cell>
          <cell r="Z179">
            <v>1095.3595021625804</v>
          </cell>
          <cell r="AA179">
            <v>2196.7595021625802</v>
          </cell>
          <cell r="AB179">
            <v>0.2203813691778681</v>
          </cell>
          <cell r="AC179">
            <v>0.20779678955724115</v>
          </cell>
          <cell r="AD179">
            <v>0.18811433736300984</v>
          </cell>
          <cell r="AE179">
            <v>0.28157894736842104</v>
          </cell>
          <cell r="AF179">
            <v>0.26787204450625868</v>
          </cell>
          <cell r="AG179">
            <v>0.41382296899359078</v>
          </cell>
          <cell r="AH179">
            <v>0.49234099234099232</v>
          </cell>
          <cell r="AI179">
            <v>0.43151389988114941</v>
          </cell>
          <cell r="AJ179">
            <v>0.59464738835550202</v>
          </cell>
          <cell r="AK179">
            <v>0.56789635400022631</v>
          </cell>
          <cell r="AL179">
            <v>0.22871975911120337</v>
          </cell>
          <cell r="AM179">
            <v>0.47778890847950661</v>
          </cell>
          <cell r="AN179">
            <v>0.30905192922122143</v>
          </cell>
          <cell r="AO179" t="str">
            <v>Information Technology Services</v>
          </cell>
          <cell r="AP179">
            <v>13</v>
          </cell>
          <cell r="AQ179">
            <v>2</v>
          </cell>
          <cell r="AR179" t="str">
            <v>M2</v>
          </cell>
          <cell r="AS179" t="str">
            <v>CDW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BA179">
            <v>138</v>
          </cell>
          <cell r="BB179">
            <v>162</v>
          </cell>
          <cell r="BC179">
            <v>155</v>
          </cell>
          <cell r="BD179">
            <v>158</v>
          </cell>
          <cell r="BE179">
            <v>163</v>
          </cell>
          <cell r="BF179">
            <v>185</v>
          </cell>
          <cell r="BG179">
            <v>175</v>
          </cell>
          <cell r="BH179">
            <v>169</v>
          </cell>
          <cell r="BI179">
            <v>210</v>
          </cell>
          <cell r="BJ179">
            <v>256</v>
          </cell>
          <cell r="BK179" t="str">
            <v>CDW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H179">
            <v>0.23173732288809074</v>
          </cell>
          <cell r="CI179">
            <v>0.49931774234905302</v>
          </cell>
          <cell r="CJ179">
            <v>3535.8999999999996</v>
          </cell>
          <cell r="CK179">
            <v>1715.2595021625805</v>
          </cell>
          <cell r="CL179">
            <v>819.4</v>
          </cell>
          <cell r="CM179">
            <v>856.45950216258029</v>
          </cell>
          <cell r="CN179">
            <v>70</v>
          </cell>
          <cell r="CO179">
            <v>-0.26758041946096228</v>
          </cell>
          <cell r="CP179">
            <v>946.13760517201649</v>
          </cell>
          <cell r="CQ179">
            <v>946.13760517201649</v>
          </cell>
        </row>
        <row r="180">
          <cell r="A180" t="str">
            <v>Westrock</v>
          </cell>
          <cell r="B180">
            <v>811.74289511443556</v>
          </cell>
          <cell r="C180">
            <v>791.77674716340994</v>
          </cell>
          <cell r="D180">
            <v>805.99657470524573</v>
          </cell>
          <cell r="E180">
            <v>852.61103942260377</v>
          </cell>
          <cell r="F180">
            <v>707.33600714763816</v>
          </cell>
          <cell r="G180">
            <v>487.50099689280268</v>
          </cell>
          <cell r="H180">
            <v>264.06639574036359</v>
          </cell>
          <cell r="I180">
            <v>598.91453437647363</v>
          </cell>
          <cell r="J180">
            <v>649.00613992239437</v>
          </cell>
          <cell r="K180">
            <v>609.3312221353508</v>
          </cell>
          <cell r="L180">
            <v>3969.463263553333</v>
          </cell>
          <cell r="M180">
            <v>2608.8192890673854</v>
          </cell>
          <cell r="N180">
            <v>6578.282552620718</v>
          </cell>
          <cell r="O180">
            <v>205.2</v>
          </cell>
          <cell r="P180">
            <v>171.2</v>
          </cell>
          <cell r="Q180">
            <v>31.6</v>
          </cell>
          <cell r="R180">
            <v>134.69999999999999</v>
          </cell>
          <cell r="S180">
            <v>-4.0999999999999943</v>
          </cell>
          <cell r="T180">
            <v>75.09440389294403</v>
          </cell>
          <cell r="U180">
            <v>98.044525547445247</v>
          </cell>
          <cell r="V180">
            <v>23.279033159565206</v>
          </cell>
          <cell r="W180">
            <v>7.4123217699754189</v>
          </cell>
          <cell r="X180">
            <v>-13.261991349678642</v>
          </cell>
          <cell r="Y180">
            <v>538.6</v>
          </cell>
          <cell r="Z180">
            <v>190.56829302025128</v>
          </cell>
          <cell r="AA180">
            <v>729.16829302025133</v>
          </cell>
          <cell r="AB180">
            <v>0.25278940072653411</v>
          </cell>
          <cell r="AC180">
            <v>0.21622256603687184</v>
          </cell>
          <cell r="AD180">
            <v>3.9206121951022153E-2</v>
          </cell>
          <cell r="AE180">
            <v>0.15798528727849934</v>
          </cell>
          <cell r="AF180">
            <v>-5.7963965619867346E-3</v>
          </cell>
          <cell r="AG180">
            <v>0.1540394878606918</v>
          </cell>
          <cell r="AH180">
            <v>0.37128740017281475</v>
          </cell>
          <cell r="AI180">
            <v>3.8868706340214082E-2</v>
          </cell>
          <cell r="AJ180">
            <v>1.1421034893231912E-2</v>
          </cell>
          <cell r="AK180">
            <v>-2.1764831454398628E-2</v>
          </cell>
          <cell r="AL180">
            <v>0.13568585076609652</v>
          </cell>
          <cell r="AM180">
            <v>7.3047716957189715E-2</v>
          </cell>
          <cell r="AN180">
            <v>0.11084478162613408</v>
          </cell>
          <cell r="AO180" t="str">
            <v>Miscellaneous manufacturing</v>
          </cell>
          <cell r="AP180">
            <v>17</v>
          </cell>
          <cell r="AQ180">
            <v>15</v>
          </cell>
          <cell r="AR180" t="str">
            <v>Q15</v>
          </cell>
          <cell r="AS180" t="str">
            <v>Westrock</v>
          </cell>
          <cell r="AT180">
            <v>1</v>
          </cell>
          <cell r="AU180">
            <v>1</v>
          </cell>
          <cell r="AV180">
            <v>2</v>
          </cell>
          <cell r="AW180">
            <v>1</v>
          </cell>
          <cell r="AX180">
            <v>1</v>
          </cell>
          <cell r="AY180">
            <v>2</v>
          </cell>
          <cell r="BA180">
            <v>195</v>
          </cell>
          <cell r="BB180">
            <v>195</v>
          </cell>
          <cell r="BC180">
            <v>166</v>
          </cell>
          <cell r="BD180">
            <v>149</v>
          </cell>
          <cell r="BE180">
            <v>166</v>
          </cell>
          <cell r="BF180">
            <v>199</v>
          </cell>
          <cell r="BG180">
            <v>242</v>
          </cell>
          <cell r="BH180">
            <v>168</v>
          </cell>
          <cell r="BI180">
            <v>154</v>
          </cell>
          <cell r="BJ180">
            <v>144</v>
          </cell>
          <cell r="BK180" t="str">
            <v>Westrock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707.33600714763816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609.3312221353508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-4.0999999999999943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-13.261991349678642</v>
          </cell>
          <cell r="CH180">
            <v>0.10558249657958949</v>
          </cell>
          <cell r="CI180">
            <v>5.4434966008299446E-2</v>
          </cell>
          <cell r="CJ180">
            <v>3157.7203684388978</v>
          </cell>
          <cell r="CK180">
            <v>2121.3182921745824</v>
          </cell>
          <cell r="CL180">
            <v>333.4</v>
          </cell>
          <cell r="CM180">
            <v>115.47388912730723</v>
          </cell>
          <cell r="CN180">
            <v>270</v>
          </cell>
          <cell r="CO180">
            <v>5.114753057129004E-2</v>
          </cell>
          <cell r="CP180">
            <v>0</v>
          </cell>
          <cell r="CQ180">
            <v>-161.50959908031376</v>
          </cell>
        </row>
        <row r="181">
          <cell r="A181" t="str">
            <v>Jefferies Financial</v>
          </cell>
          <cell r="B181">
            <v>737.55000000000007</v>
          </cell>
          <cell r="C181">
            <v>1897.2310000000002</v>
          </cell>
          <cell r="D181">
            <v>751.87299999999993</v>
          </cell>
          <cell r="E181">
            <v>444.48799999999994</v>
          </cell>
          <cell r="F181">
            <v>222.45000000000002</v>
          </cell>
          <cell r="G181">
            <v>829.048</v>
          </cell>
          <cell r="H181">
            <v>264.38200000000001</v>
          </cell>
          <cell r="I181">
            <v>393.70299999999997</v>
          </cell>
          <cell r="J181">
            <v>366.65800000000002</v>
          </cell>
          <cell r="K181">
            <v>424.28100000000006</v>
          </cell>
          <cell r="L181">
            <v>4053.5920000000001</v>
          </cell>
          <cell r="M181">
            <v>2278.0720000000001</v>
          </cell>
          <cell r="N181">
            <v>6331.6640000000007</v>
          </cell>
          <cell r="O181">
            <v>198.50700000000001</v>
          </cell>
          <cell r="P181">
            <v>322.55099999999999</v>
          </cell>
          <cell r="Q181">
            <v>90.35</v>
          </cell>
          <cell r="R181">
            <v>-10</v>
          </cell>
          <cell r="S181">
            <v>7.41</v>
          </cell>
          <cell r="T181">
            <v>-35.087000000000003</v>
          </cell>
          <cell r="U181">
            <v>-0.57399999999999995</v>
          </cell>
          <cell r="V181">
            <v>0.70899999999999996</v>
          </cell>
          <cell r="W181">
            <v>0.746</v>
          </cell>
          <cell r="X181">
            <v>2.9</v>
          </cell>
          <cell r="Y181">
            <v>608.81799999999998</v>
          </cell>
          <cell r="Z181">
            <v>-31.305999999999997</v>
          </cell>
          <cell r="AA181">
            <v>577.51199999999994</v>
          </cell>
          <cell r="AB181">
            <v>0.26914378686190765</v>
          </cell>
          <cell r="AC181">
            <v>0.17001145353412417</v>
          </cell>
          <cell r="AD181">
            <v>0.1201665706841448</v>
          </cell>
          <cell r="AE181">
            <v>-2.2497795216068827E-2</v>
          </cell>
          <cell r="AF181">
            <v>3.3310856372218471E-2</v>
          </cell>
          <cell r="AG181">
            <v>-4.2322036842257632E-2</v>
          </cell>
          <cell r="AH181">
            <v>-2.1711009070209016E-3</v>
          </cell>
          <cell r="AI181">
            <v>1.8008498792236789E-3</v>
          </cell>
          <cell r="AJ181">
            <v>2.0345935449383348E-3</v>
          </cell>
          <cell r="AK181">
            <v>6.8350927804921727E-3</v>
          </cell>
          <cell r="AL181">
            <v>0.15019222457514222</v>
          </cell>
          <cell r="AM181">
            <v>-1.3742322455128721E-2</v>
          </cell>
          <cell r="AN181">
            <v>9.1210146337518838E-2</v>
          </cell>
          <cell r="AO181" t="str">
            <v>Financial</v>
          </cell>
          <cell r="AP181">
            <v>7</v>
          </cell>
          <cell r="AQ181">
            <v>30</v>
          </cell>
          <cell r="AR181" t="str">
            <v>G30</v>
          </cell>
          <cell r="AS181" t="str">
            <v>Jefferies Financial</v>
          </cell>
          <cell r="AT181">
            <v>2</v>
          </cell>
          <cell r="AU181">
            <v>1</v>
          </cell>
          <cell r="AV181">
            <v>3</v>
          </cell>
          <cell r="AW181">
            <v>1</v>
          </cell>
          <cell r="AX181">
            <v>1</v>
          </cell>
          <cell r="AY181">
            <v>2</v>
          </cell>
          <cell r="BA181">
            <v>201</v>
          </cell>
          <cell r="BB181">
            <v>105</v>
          </cell>
          <cell r="BC181">
            <v>171</v>
          </cell>
          <cell r="BD181">
            <v>214</v>
          </cell>
          <cell r="BE181">
            <v>262</v>
          </cell>
          <cell r="BF181">
            <v>145</v>
          </cell>
          <cell r="BG181">
            <v>241</v>
          </cell>
          <cell r="BH181">
            <v>210</v>
          </cell>
          <cell r="BI181">
            <v>204</v>
          </cell>
          <cell r="BJ181">
            <v>184</v>
          </cell>
          <cell r="BK181" t="str">
            <v>Jefferies Financial</v>
          </cell>
          <cell r="BL181">
            <v>0</v>
          </cell>
          <cell r="BM181">
            <v>0</v>
          </cell>
          <cell r="BN181">
            <v>0</v>
          </cell>
          <cell r="BO181">
            <v>444.48799999999994</v>
          </cell>
          <cell r="BP181">
            <v>0</v>
          </cell>
          <cell r="BQ181">
            <v>829.048</v>
          </cell>
          <cell r="BR181">
            <v>264.38200000000001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-10</v>
          </cell>
          <cell r="BZ181">
            <v>0</v>
          </cell>
          <cell r="CA181">
            <v>-35.087000000000003</v>
          </cell>
          <cell r="CB181">
            <v>-0.57399999999999995</v>
          </cell>
          <cell r="CC181">
            <v>0</v>
          </cell>
          <cell r="CD181">
            <v>0</v>
          </cell>
          <cell r="CE181">
            <v>0</v>
          </cell>
          <cell r="CH181">
            <v>0.12373516378863718</v>
          </cell>
          <cell r="CI181">
            <v>2.6093425643743651E-3</v>
          </cell>
          <cell r="CJ181">
            <v>3316.0419999999999</v>
          </cell>
          <cell r="CK181">
            <v>1449.0239999999999</v>
          </cell>
          <cell r="CL181">
            <v>410.31099999999998</v>
          </cell>
          <cell r="CM181">
            <v>3.7809999999999997</v>
          </cell>
          <cell r="CN181">
            <v>286</v>
          </cell>
          <cell r="CO181">
            <v>0.12112582122426281</v>
          </cell>
          <cell r="CP181">
            <v>0</v>
          </cell>
          <cell r="CQ181">
            <v>-401.65831046414689</v>
          </cell>
        </row>
        <row r="182">
          <cell r="A182" t="str">
            <v>Huntington Ingalls Industries</v>
          </cell>
          <cell r="B182">
            <v>719</v>
          </cell>
          <cell r="C182">
            <v>622</v>
          </cell>
          <cell r="D182">
            <v>810</v>
          </cell>
          <cell r="E182">
            <v>683</v>
          </cell>
          <cell r="F182">
            <v>971</v>
          </cell>
          <cell r="G182">
            <v>772</v>
          </cell>
          <cell r="H182">
            <v>784</v>
          </cell>
          <cell r="I182">
            <v>669.13761900533893</v>
          </cell>
          <cell r="J182">
            <v>516.88991336994593</v>
          </cell>
          <cell r="K182">
            <v>388.15203460128544</v>
          </cell>
          <cell r="L182">
            <v>3805</v>
          </cell>
          <cell r="M182">
            <v>3130.1795669765702</v>
          </cell>
          <cell r="N182">
            <v>6935.1795669765706</v>
          </cell>
          <cell r="O182">
            <v>138</v>
          </cell>
          <cell r="P182">
            <v>-12</v>
          </cell>
          <cell r="Q182">
            <v>90</v>
          </cell>
          <cell r="R182">
            <v>50</v>
          </cell>
          <cell r="S182">
            <v>127</v>
          </cell>
          <cell r="T182">
            <v>121</v>
          </cell>
          <cell r="U182">
            <v>134</v>
          </cell>
          <cell r="V182">
            <v>214.70904757676749</v>
          </cell>
          <cell r="W182">
            <v>158.74705622708882</v>
          </cell>
          <cell r="X182">
            <v>130.15203460128544</v>
          </cell>
          <cell r="Y182">
            <v>393</v>
          </cell>
          <cell r="Z182">
            <v>758.60813840514174</v>
          </cell>
          <cell r="AA182">
            <v>1151.6081384051417</v>
          </cell>
          <cell r="AB182">
            <v>0.19193324061196107</v>
          </cell>
          <cell r="AC182">
            <v>-1.9292604501607719E-2</v>
          </cell>
          <cell r="AD182">
            <v>0.1111111111111111</v>
          </cell>
          <cell r="AE182">
            <v>7.320644216691069E-2</v>
          </cell>
          <cell r="AF182">
            <v>0.13079299691040164</v>
          </cell>
          <cell r="AG182">
            <v>0.15673575129533679</v>
          </cell>
          <cell r="AH182">
            <v>0.17091836734693877</v>
          </cell>
          <cell r="AI182">
            <v>0.32087427380921824</v>
          </cell>
          <cell r="AJ182">
            <v>0.30711966343493174</v>
          </cell>
          <cell r="AK182">
            <v>0.33531199890522079</v>
          </cell>
          <cell r="AL182">
            <v>0.10328515111695138</v>
          </cell>
          <cell r="AM182">
            <v>0.24235291368216258</v>
          </cell>
          <cell r="AN182">
            <v>0.16605311041819087</v>
          </cell>
          <cell r="AO182" t="str">
            <v>Aerospace &amp; defense</v>
          </cell>
          <cell r="AP182">
            <v>1</v>
          </cell>
          <cell r="AQ182">
            <v>7</v>
          </cell>
          <cell r="AR182" t="str">
            <v>A7</v>
          </cell>
          <cell r="AS182" t="str">
            <v>Huntington Ingalls Industries</v>
          </cell>
          <cell r="AT182">
            <v>0</v>
          </cell>
          <cell r="AU182">
            <v>1</v>
          </cell>
          <cell r="AV182">
            <v>1</v>
          </cell>
          <cell r="AW182">
            <v>0</v>
          </cell>
          <cell r="AX182">
            <v>1</v>
          </cell>
          <cell r="AY182">
            <v>1</v>
          </cell>
          <cell r="BA182">
            <v>204</v>
          </cell>
          <cell r="BB182">
            <v>215</v>
          </cell>
          <cell r="BC182">
            <v>165</v>
          </cell>
          <cell r="BD182">
            <v>177</v>
          </cell>
          <cell r="BE182">
            <v>132</v>
          </cell>
          <cell r="BF182">
            <v>154</v>
          </cell>
          <cell r="BG182">
            <v>140</v>
          </cell>
          <cell r="BH182">
            <v>156</v>
          </cell>
          <cell r="BI182">
            <v>178</v>
          </cell>
          <cell r="BJ182">
            <v>192</v>
          </cell>
          <cell r="BK182" t="str">
            <v>Huntington Ingalls Industries</v>
          </cell>
          <cell r="BL182">
            <v>0</v>
          </cell>
          <cell r="BM182">
            <v>622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-12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H182">
            <v>8.2631237848347375E-2</v>
          </cell>
          <cell r="CI182">
            <v>0.27038150416281542</v>
          </cell>
          <cell r="CJ182">
            <v>3086</v>
          </cell>
          <cell r="CK182">
            <v>2358.1795669765702</v>
          </cell>
          <cell r="CL182">
            <v>255</v>
          </cell>
          <cell r="CM182">
            <v>637.60813840514174</v>
          </cell>
          <cell r="CN182">
            <v>110</v>
          </cell>
          <cell r="CO182">
            <v>-0.18775026631446806</v>
          </cell>
          <cell r="CP182">
            <v>579.39732184644845</v>
          </cell>
          <cell r="CQ182">
            <v>579.39732184644845</v>
          </cell>
        </row>
        <row r="183">
          <cell r="A183" t="str">
            <v>Quanta Services</v>
          </cell>
          <cell r="B183">
            <v>502.61200000000002</v>
          </cell>
          <cell r="C183">
            <v>501.37200000000001</v>
          </cell>
          <cell r="D183">
            <v>587.18100000000004</v>
          </cell>
          <cell r="E183">
            <v>515.34700000000009</v>
          </cell>
          <cell r="F183">
            <v>292.46499999999997</v>
          </cell>
          <cell r="G183">
            <v>290.73</v>
          </cell>
          <cell r="H183">
            <v>338.50958880778592</v>
          </cell>
          <cell r="I183">
            <v>258.29682631969797</v>
          </cell>
          <cell r="J183">
            <v>286.6570564038625</v>
          </cell>
          <cell r="K183">
            <v>485.60782884270867</v>
          </cell>
          <cell r="L183">
            <v>2398.9770000000003</v>
          </cell>
          <cell r="M183">
            <v>1659.801300374055</v>
          </cell>
          <cell r="N183">
            <v>4058.7783003740551</v>
          </cell>
          <cell r="O183">
            <v>97.673000000000002</v>
          </cell>
          <cell r="P183">
            <v>65.272999999999996</v>
          </cell>
          <cell r="Q183">
            <v>134.53800000000001</v>
          </cell>
          <cell r="R183">
            <v>121.214</v>
          </cell>
          <cell r="S183">
            <v>50.305999999999997</v>
          </cell>
          <cell r="T183">
            <v>29.495000000000001</v>
          </cell>
          <cell r="U183">
            <v>105.74458880778589</v>
          </cell>
          <cell r="V183">
            <v>85.276737964510829</v>
          </cell>
          <cell r="W183">
            <v>72.931401253408723</v>
          </cell>
          <cell r="X183">
            <v>170.85108436752441</v>
          </cell>
          <cell r="Y183">
            <v>469.00400000000002</v>
          </cell>
          <cell r="Z183">
            <v>464.29881239322981</v>
          </cell>
          <cell r="AA183">
            <v>933.30281239322983</v>
          </cell>
          <cell r="AB183">
            <v>0.19433081581816589</v>
          </cell>
          <cell r="AC183">
            <v>0.13018876203697055</v>
          </cell>
          <cell r="AD183">
            <v>0.2291252612056589</v>
          </cell>
          <cell r="AE183">
            <v>0.23520850999423684</v>
          </cell>
          <cell r="AF183">
            <v>0.17200690680936181</v>
          </cell>
          <cell r="AG183">
            <v>0.10145151859113266</v>
          </cell>
          <cell r="AH183">
            <v>0.3123828461705121</v>
          </cell>
          <cell r="AI183">
            <v>0.33015015778383006</v>
          </cell>
          <cell r="AJ183">
            <v>0.25442039407066913</v>
          </cell>
          <cell r="AK183">
            <v>0.35182934503896585</v>
          </cell>
          <cell r="AL183">
            <v>0.19550166591843104</v>
          </cell>
          <cell r="AM183">
            <v>0.2797315632230164</v>
          </cell>
          <cell r="AN183">
            <v>0.22994673355458145</v>
          </cell>
          <cell r="AO183" t="str">
            <v>Engineering &amp; construction</v>
          </cell>
          <cell r="AP183">
            <v>6</v>
          </cell>
          <cell r="AQ183">
            <v>3</v>
          </cell>
          <cell r="AR183" t="str">
            <v>F3</v>
          </cell>
          <cell r="AS183" t="str">
            <v>Quanta Services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BA183">
            <v>230</v>
          </cell>
          <cell r="BB183">
            <v>231</v>
          </cell>
          <cell r="BC183">
            <v>197</v>
          </cell>
          <cell r="BD183">
            <v>200</v>
          </cell>
          <cell r="BE183">
            <v>249</v>
          </cell>
          <cell r="BF183">
            <v>239</v>
          </cell>
          <cell r="BG183">
            <v>222</v>
          </cell>
          <cell r="BH183">
            <v>241</v>
          </cell>
          <cell r="BI183">
            <v>227</v>
          </cell>
          <cell r="BJ183">
            <v>171</v>
          </cell>
          <cell r="BK183" t="str">
            <v>Quanta Services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H183">
            <v>0.1958119876711498</v>
          </cell>
          <cell r="CI183">
            <v>0.31759033461181579</v>
          </cell>
          <cell r="CJ183">
            <v>1896.365</v>
          </cell>
          <cell r="CK183">
            <v>1369.071300374055</v>
          </cell>
          <cell r="CL183">
            <v>371.33099999999996</v>
          </cell>
          <cell r="CM183">
            <v>434.80381239322992</v>
          </cell>
          <cell r="CN183">
            <v>183</v>
          </cell>
          <cell r="CO183">
            <v>-0.121778346940666</v>
          </cell>
          <cell r="CP183">
            <v>230.93619489613607</v>
          </cell>
          <cell r="CQ183">
            <v>230.93619489613607</v>
          </cell>
        </row>
        <row r="184">
          <cell r="A184" t="str">
            <v>Meta</v>
          </cell>
          <cell r="B184">
            <v>24790.214760659936</v>
          </cell>
          <cell r="C184">
            <v>43121</v>
          </cell>
          <cell r="D184">
            <v>18710</v>
          </cell>
          <cell r="E184">
            <v>10302</v>
          </cell>
          <cell r="F184">
            <v>8624</v>
          </cell>
          <cell r="G184">
            <v>6889</v>
          </cell>
          <cell r="H184">
            <v>6189</v>
          </cell>
          <cell r="I184">
            <v>2802</v>
          </cell>
          <cell r="J184">
            <v>4918</v>
          </cell>
          <cell r="K184">
            <v>3197</v>
          </cell>
          <cell r="L184">
            <v>105547.21476065993</v>
          </cell>
          <cell r="M184">
            <v>23995</v>
          </cell>
          <cell r="N184">
            <v>129542.21476065993</v>
          </cell>
          <cell r="O184">
            <v>6094</v>
          </cell>
          <cell r="P184">
            <v>4971</v>
          </cell>
          <cell r="Q184">
            <v>3297</v>
          </cell>
          <cell r="R184">
            <v>4321</v>
          </cell>
          <cell r="S184">
            <v>1747</v>
          </cell>
          <cell r="T184">
            <v>1555</v>
          </cell>
          <cell r="U184">
            <v>2384</v>
          </cell>
          <cell r="V184">
            <v>1474</v>
          </cell>
          <cell r="W184">
            <v>260</v>
          </cell>
          <cell r="X184">
            <v>614</v>
          </cell>
          <cell r="Y184">
            <v>20430</v>
          </cell>
          <cell r="Z184">
            <v>6287</v>
          </cell>
          <cell r="AA184">
            <v>26717</v>
          </cell>
          <cell r="AB184">
            <v>0.24582279979561472</v>
          </cell>
          <cell r="AC184">
            <v>0.11528025787899167</v>
          </cell>
          <cell r="AD184">
            <v>0.17621592731159808</v>
          </cell>
          <cell r="AE184">
            <v>0.41943311978256648</v>
          </cell>
          <cell r="AF184">
            <v>0.20257421150278293</v>
          </cell>
          <cell r="AG184">
            <v>0.22572216577151982</v>
          </cell>
          <cell r="AH184">
            <v>0.38519954758442398</v>
          </cell>
          <cell r="AI184">
            <v>0.52605281941470383</v>
          </cell>
          <cell r="AJ184">
            <v>5.2867019113460756E-2</v>
          </cell>
          <cell r="AK184">
            <v>0.19205505161088521</v>
          </cell>
          <cell r="AL184">
            <v>0.19356266336660138</v>
          </cell>
          <cell r="AM184">
            <v>0.26201291935819965</v>
          </cell>
          <cell r="AN184">
            <v>0.20624164909764658</v>
          </cell>
          <cell r="AO184" t="str">
            <v>Internet services &amp; retailing</v>
          </cell>
          <cell r="AP184">
            <v>14</v>
          </cell>
          <cell r="AQ184">
            <v>1</v>
          </cell>
          <cell r="AR184" t="str">
            <v>N1</v>
          </cell>
          <cell r="AS184" t="str">
            <v>Meta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BA184">
            <v>3</v>
          </cell>
          <cell r="BB184">
            <v>1</v>
          </cell>
          <cell r="BC184">
            <v>6</v>
          </cell>
          <cell r="BD184">
            <v>11</v>
          </cell>
          <cell r="BE184">
            <v>11</v>
          </cell>
          <cell r="BF184">
            <v>17</v>
          </cell>
          <cell r="BG184">
            <v>18</v>
          </cell>
          <cell r="BH184">
            <v>48</v>
          </cell>
          <cell r="BI184">
            <v>18</v>
          </cell>
          <cell r="BJ184">
            <v>30</v>
          </cell>
          <cell r="BK184" t="str">
            <v>Meta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H184">
            <v>0.1775202149658853</v>
          </cell>
          <cell r="CI184">
            <v>0.27662808371331699</v>
          </cell>
          <cell r="CJ184">
            <v>80757</v>
          </cell>
          <cell r="CK184">
            <v>17106</v>
          </cell>
          <cell r="CL184">
            <v>14336</v>
          </cell>
          <cell r="CM184">
            <v>4732</v>
          </cell>
          <cell r="CN184">
            <v>4</v>
          </cell>
          <cell r="CO184">
            <v>-9.9107868747431688E-2</v>
          </cell>
          <cell r="CP184">
            <v>8003.6541564363406</v>
          </cell>
          <cell r="CQ184">
            <v>8003.6541564363406</v>
          </cell>
        </row>
        <row r="185">
          <cell r="A185" t="str">
            <v>J.B. Hunt Transport Services</v>
          </cell>
          <cell r="B185">
            <v>1230.2950000000001</v>
          </cell>
          <cell r="C185">
            <v>956.76800000000003</v>
          </cell>
          <cell r="D185">
            <v>637.93099999999993</v>
          </cell>
          <cell r="E185">
            <v>659.91399999999999</v>
          </cell>
          <cell r="F185">
            <v>614.07999999999993</v>
          </cell>
          <cell r="G185">
            <v>571.78300000000002</v>
          </cell>
          <cell r="H185">
            <v>674.9714598540146</v>
          </cell>
          <cell r="I185">
            <v>670.12473956503129</v>
          </cell>
          <cell r="J185">
            <v>587.77560899743321</v>
          </cell>
          <cell r="K185">
            <v>538.55438164575901</v>
          </cell>
          <cell r="L185">
            <v>4098.9880000000003</v>
          </cell>
          <cell r="M185">
            <v>3043.2091900622381</v>
          </cell>
          <cell r="N185">
            <v>7142.1971900622384</v>
          </cell>
          <cell r="O185">
            <v>85.855000000000004</v>
          </cell>
          <cell r="P185">
            <v>142.542</v>
          </cell>
          <cell r="Q185">
            <v>138.952</v>
          </cell>
          <cell r="R185">
            <v>87.977000000000004</v>
          </cell>
          <cell r="S185">
            <v>22.904</v>
          </cell>
          <cell r="T185">
            <v>134.28399999999999</v>
          </cell>
          <cell r="U185">
            <v>185.4234598540146</v>
          </cell>
          <cell r="V185">
            <v>149.58573956503136</v>
          </cell>
          <cell r="W185">
            <v>116.99560899743317</v>
          </cell>
          <cell r="X185">
            <v>126.14638164575898</v>
          </cell>
          <cell r="Y185">
            <v>478.23</v>
          </cell>
          <cell r="Z185">
            <v>712.43519006223812</v>
          </cell>
          <cell r="AA185">
            <v>1190.6651900622383</v>
          </cell>
          <cell r="AB185">
            <v>6.9784076176851895E-2</v>
          </cell>
          <cell r="AC185">
            <v>0.14898282551255895</v>
          </cell>
          <cell r="AD185">
            <v>0.21781666042252221</v>
          </cell>
          <cell r="AE185">
            <v>0.13331585630854931</v>
          </cell>
          <cell r="AF185">
            <v>3.7298071912454406E-2</v>
          </cell>
          <cell r="AG185">
            <v>0.23485133346042114</v>
          </cell>
          <cell r="AH185">
            <v>0.27471303733956204</v>
          </cell>
          <cell r="AI185">
            <v>0.22322073896589073</v>
          </cell>
          <cell r="AJ185">
            <v>0.19904808434802554</v>
          </cell>
          <cell r="AK185">
            <v>0.23423146472278331</v>
          </cell>
          <cell r="AL185">
            <v>0.11667026104980058</v>
          </cell>
          <cell r="AM185">
            <v>0.23410654528408142</v>
          </cell>
          <cell r="AN185">
            <v>0.16670852937509872</v>
          </cell>
          <cell r="AO185" t="str">
            <v>Transportation</v>
          </cell>
          <cell r="AP185">
            <v>26</v>
          </cell>
          <cell r="AQ185">
            <v>6</v>
          </cell>
          <cell r="AR185" t="str">
            <v>Z6</v>
          </cell>
          <cell r="AS185" t="str">
            <v>J.B. Hunt Transport Services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BA185">
            <v>143</v>
          </cell>
          <cell r="BB185">
            <v>174</v>
          </cell>
          <cell r="BC185">
            <v>186</v>
          </cell>
          <cell r="BD185">
            <v>179</v>
          </cell>
          <cell r="BE185">
            <v>182</v>
          </cell>
          <cell r="BF185">
            <v>186</v>
          </cell>
          <cell r="BG185">
            <v>154</v>
          </cell>
          <cell r="BH185">
            <v>155</v>
          </cell>
          <cell r="BI185">
            <v>164</v>
          </cell>
          <cell r="BJ185">
            <v>155</v>
          </cell>
          <cell r="BK185" t="str">
            <v>J.B. Hunt Transport Services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H185">
            <v>0.13677831681535807</v>
          </cell>
          <cell r="CI185">
            <v>0.23393423294898338</v>
          </cell>
          <cell r="CJ185">
            <v>2868.6930000000002</v>
          </cell>
          <cell r="CK185">
            <v>2471.4261900622382</v>
          </cell>
          <cell r="CL185">
            <v>392.375</v>
          </cell>
          <cell r="CM185">
            <v>578.15119006223813</v>
          </cell>
          <cell r="CN185">
            <v>168</v>
          </cell>
          <cell r="CO185">
            <v>-9.7155916133625314E-2</v>
          </cell>
          <cell r="CP185">
            <v>278.71049652111805</v>
          </cell>
          <cell r="CQ185">
            <v>278.71049652111805</v>
          </cell>
        </row>
        <row r="186">
          <cell r="A186" t="str">
            <v>Asbury Automotive Group</v>
          </cell>
          <cell r="B186">
            <v>1288.3</v>
          </cell>
          <cell r="C186">
            <v>676.90000000000009</v>
          </cell>
          <cell r="D186">
            <v>328.3</v>
          </cell>
          <cell r="E186">
            <v>235.9</v>
          </cell>
          <cell r="F186">
            <v>217.70000000000002</v>
          </cell>
          <cell r="G186">
            <v>200.79999999999998</v>
          </cell>
          <cell r="H186">
            <v>257.12968369829684</v>
          </cell>
          <cell r="I186">
            <v>263.99580663191301</v>
          </cell>
          <cell r="J186">
            <v>176.6055050460208</v>
          </cell>
          <cell r="K186">
            <v>161.59790331595653</v>
          </cell>
          <cell r="L186">
            <v>2747.1</v>
          </cell>
          <cell r="M186">
            <v>1060.1288986921872</v>
          </cell>
          <cell r="N186">
            <v>3807.2288986921872</v>
          </cell>
          <cell r="O186">
            <v>142</v>
          </cell>
          <cell r="P186">
            <v>113.9</v>
          </cell>
          <cell r="Q186">
            <v>64.5</v>
          </cell>
          <cell r="R186">
            <v>46.3</v>
          </cell>
          <cell r="S186">
            <v>43.8</v>
          </cell>
          <cell r="T186">
            <v>59.1</v>
          </cell>
          <cell r="U186">
            <v>83.62968369829683</v>
          </cell>
          <cell r="V186">
            <v>81.09580663191305</v>
          </cell>
          <cell r="W186">
            <v>40.705505046020797</v>
          </cell>
          <cell r="X186">
            <v>41.297903315956525</v>
          </cell>
          <cell r="Y186">
            <v>410.5</v>
          </cell>
          <cell r="Z186">
            <v>305.82889869218724</v>
          </cell>
          <cell r="AA186">
            <v>716.32889869218729</v>
          </cell>
          <cell r="AB186">
            <v>0.11022277419855624</v>
          </cell>
          <cell r="AC186">
            <v>0.16826710001477321</v>
          </cell>
          <cell r="AD186">
            <v>0.19646664636003655</v>
          </cell>
          <cell r="AE186">
            <v>0.1962696057651547</v>
          </cell>
          <cell r="AF186">
            <v>0.20119430408819475</v>
          </cell>
          <cell r="AG186">
            <v>0.29432270916334663</v>
          </cell>
          <cell r="AH186">
            <v>0.32524320994546757</v>
          </cell>
          <cell r="AI186">
            <v>0.30718596505960494</v>
          </cell>
          <cell r="AJ186">
            <v>0.2304883136876936</v>
          </cell>
          <cell r="AK186">
            <v>0.25555964816703586</v>
          </cell>
          <cell r="AL186">
            <v>0.1494303083251429</v>
          </cell>
          <cell r="AM186">
            <v>0.28848274871996099</v>
          </cell>
          <cell r="AN186">
            <v>0.18814967992553636</v>
          </cell>
          <cell r="AO186" t="str">
            <v>Retail &amp; wholesale trade</v>
          </cell>
          <cell r="AP186">
            <v>23</v>
          </cell>
          <cell r="AQ186">
            <v>31</v>
          </cell>
          <cell r="AR186" t="str">
            <v>W31</v>
          </cell>
          <cell r="AS186" t="str">
            <v>Asbury Automotive Group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BA186">
            <v>135</v>
          </cell>
          <cell r="BB186">
            <v>208</v>
          </cell>
          <cell r="BC186">
            <v>240</v>
          </cell>
          <cell r="BD186">
            <v>263</v>
          </cell>
          <cell r="BE186">
            <v>263</v>
          </cell>
          <cell r="BF186">
            <v>260</v>
          </cell>
          <cell r="BG186">
            <v>248</v>
          </cell>
          <cell r="BH186">
            <v>238</v>
          </cell>
          <cell r="BI186">
            <v>260</v>
          </cell>
          <cell r="BJ186">
            <v>262</v>
          </cell>
          <cell r="BK186" t="str">
            <v>Asbury Automotive Group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H186">
            <v>0.18405538799012885</v>
          </cell>
          <cell r="CI186">
            <v>0.28711812097519812</v>
          </cell>
          <cell r="CJ186">
            <v>1458.8000000000002</v>
          </cell>
          <cell r="CK186">
            <v>859.32889869218718</v>
          </cell>
          <cell r="CL186">
            <v>268.5</v>
          </cell>
          <cell r="CM186">
            <v>246.72889869218719</v>
          </cell>
          <cell r="CN186">
            <v>206</v>
          </cell>
          <cell r="CO186">
            <v>-0.10306273298506927</v>
          </cell>
          <cell r="CP186">
            <v>150.34791487861906</v>
          </cell>
          <cell r="CQ186">
            <v>150.34791487861906</v>
          </cell>
        </row>
        <row r="187">
          <cell r="A187" t="str">
            <v>Lennar</v>
          </cell>
          <cell r="B187">
            <v>5683.8850000000002</v>
          </cell>
          <cell r="C187">
            <v>5573.1170000000002</v>
          </cell>
          <cell r="D187">
            <v>2988.5419999999999</v>
          </cell>
          <cell r="E187">
            <v>2380.8919999999998</v>
          </cell>
          <cell r="F187">
            <v>2232.154</v>
          </cell>
          <cell r="G187">
            <v>1172.3330170316303</v>
          </cell>
          <cell r="H187">
            <v>1311.7367177615572</v>
          </cell>
          <cell r="I187">
            <v>1157.2127712895376</v>
          </cell>
          <cell r="J187">
            <v>974.42099180857656</v>
          </cell>
          <cell r="K187">
            <v>677.95661863057694</v>
          </cell>
          <cell r="L187">
            <v>18858.59</v>
          </cell>
          <cell r="M187">
            <v>5293.6601165218781</v>
          </cell>
          <cell r="N187">
            <v>24152.250116521878</v>
          </cell>
          <cell r="O187">
            <v>1282.037</v>
          </cell>
          <cell r="P187">
            <v>924.47400000000005</v>
          </cell>
          <cell r="Q187">
            <v>428.90699999999998</v>
          </cell>
          <cell r="R187">
            <v>298.70100000000002</v>
          </cell>
          <cell r="S187">
            <v>246.60400000000001</v>
          </cell>
          <cell r="T187">
            <v>307.5480170316302</v>
          </cell>
          <cell r="U187">
            <v>294.12171776155714</v>
          </cell>
          <cell r="V187">
            <v>343.53877128953769</v>
          </cell>
          <cell r="W187">
            <v>255.10599180857653</v>
          </cell>
          <cell r="X187">
            <v>-5.8973813694231412</v>
          </cell>
          <cell r="Y187">
            <v>3180.723</v>
          </cell>
          <cell r="Z187">
            <v>1194.4171165218786</v>
          </cell>
          <cell r="AA187">
            <v>4375.1401165218786</v>
          </cell>
          <cell r="AB187">
            <v>0.22555646358080783</v>
          </cell>
          <cell r="AC187">
            <v>0.16588096033153441</v>
          </cell>
          <cell r="AD187">
            <v>0.14351713979592726</v>
          </cell>
          <cell r="AE187">
            <v>0.1254576016047767</v>
          </cell>
          <cell r="AF187">
            <v>0.11047804049362187</v>
          </cell>
          <cell r="AG187">
            <v>0.26233844186214911</v>
          </cell>
          <cell r="AH187">
            <v>0.22422313394067964</v>
          </cell>
          <cell r="AI187">
            <v>0.2968674212839148</v>
          </cell>
          <cell r="AJ187">
            <v>0.26180264377831847</v>
          </cell>
          <cell r="AK187">
            <v>-8.6987591939664561E-3</v>
          </cell>
          <cell r="AL187">
            <v>0.16866176103303587</v>
          </cell>
          <cell r="AM187">
            <v>0.22563162164378867</v>
          </cell>
          <cell r="AN187">
            <v>0.18114834416727771</v>
          </cell>
          <cell r="AO187" t="str">
            <v>Engineering &amp; construction</v>
          </cell>
          <cell r="AP187">
            <v>6</v>
          </cell>
          <cell r="AQ187">
            <v>4</v>
          </cell>
          <cell r="AR187" t="str">
            <v>F4</v>
          </cell>
          <cell r="AS187" t="str">
            <v>Lennar</v>
          </cell>
          <cell r="AT187">
            <v>1</v>
          </cell>
          <cell r="AU187">
            <v>0</v>
          </cell>
          <cell r="AV187">
            <v>1</v>
          </cell>
          <cell r="AW187">
            <v>1</v>
          </cell>
          <cell r="AX187">
            <v>0</v>
          </cell>
          <cell r="AY187">
            <v>1</v>
          </cell>
          <cell r="BA187">
            <v>33</v>
          </cell>
          <cell r="BB187">
            <v>36</v>
          </cell>
          <cell r="BC187">
            <v>57</v>
          </cell>
          <cell r="BD187">
            <v>63</v>
          </cell>
          <cell r="BE187">
            <v>64</v>
          </cell>
          <cell r="BF187">
            <v>107</v>
          </cell>
          <cell r="BG187">
            <v>92</v>
          </cell>
          <cell r="BH187">
            <v>98</v>
          </cell>
          <cell r="BI187">
            <v>113</v>
          </cell>
          <cell r="BJ187">
            <v>137</v>
          </cell>
          <cell r="BK187" t="str">
            <v>Lennar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677.95661863057694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-5.8973813694231412</v>
          </cell>
          <cell r="CH187">
            <v>0.14411601625994663</v>
          </cell>
          <cell r="CI187">
            <v>0.21519017493174508</v>
          </cell>
          <cell r="CJ187">
            <v>13174.705</v>
          </cell>
          <cell r="CK187">
            <v>4121.3270994902487</v>
          </cell>
          <cell r="CL187">
            <v>1898.6860000000001</v>
          </cell>
          <cell r="CM187">
            <v>886.86909949024823</v>
          </cell>
          <cell r="CN187">
            <v>72</v>
          </cell>
          <cell r="CO187">
            <v>-7.1074158671798449E-2</v>
          </cell>
          <cell r="CP187">
            <v>936.38107362413632</v>
          </cell>
          <cell r="CQ187">
            <v>936.38107362413632</v>
          </cell>
        </row>
        <row r="188">
          <cell r="A188" t="str">
            <v>LKQ</v>
          </cell>
          <cell r="B188">
            <v>1018</v>
          </cell>
          <cell r="C188">
            <v>930.99699999999996</v>
          </cell>
          <cell r="D188">
            <v>675.10599999999999</v>
          </cell>
          <cell r="E188">
            <v>591.91700000000003</v>
          </cell>
          <cell r="F188">
            <v>536.90700000000004</v>
          </cell>
          <cell r="G188">
            <v>547.99900000000002</v>
          </cell>
          <cell r="H188">
            <v>486.72400000000005</v>
          </cell>
          <cell r="I188">
            <v>455.3660058256487</v>
          </cell>
          <cell r="J188">
            <v>439.66684768280413</v>
          </cell>
          <cell r="K188">
            <v>343.58823045268275</v>
          </cell>
          <cell r="L188">
            <v>3752.9270000000001</v>
          </cell>
          <cell r="M188">
            <v>2273.3440839611353</v>
          </cell>
          <cell r="N188">
            <v>6026.2710839611354</v>
          </cell>
          <cell r="O188">
            <v>212</v>
          </cell>
          <cell r="P188">
            <v>194.803</v>
          </cell>
          <cell r="Q188">
            <v>152.34701999999999</v>
          </cell>
          <cell r="R188">
            <v>96.092867999999996</v>
          </cell>
          <cell r="S188">
            <v>97.985706999999991</v>
          </cell>
          <cell r="T188">
            <v>145.82589999999999</v>
          </cell>
          <cell r="U188">
            <v>159.547</v>
          </cell>
          <cell r="V188">
            <v>126.48600582564866</v>
          </cell>
          <cell r="W188">
            <v>130.19184768280411</v>
          </cell>
          <cell r="X188">
            <v>99.976230452682728</v>
          </cell>
          <cell r="Y188">
            <v>753.22859500000004</v>
          </cell>
          <cell r="Z188">
            <v>662.02698396113556</v>
          </cell>
          <cell r="AA188">
            <v>1415.2555789611356</v>
          </cell>
          <cell r="AB188">
            <v>0.20825147347740669</v>
          </cell>
          <cell r="AC188">
            <v>0.20924127575062004</v>
          </cell>
          <cell r="AD188">
            <v>0.22566385130631336</v>
          </cell>
          <cell r="AE188">
            <v>0.16234179454214018</v>
          </cell>
          <cell r="AF188">
            <v>0.1825003343223314</v>
          </cell>
          <cell r="AG188">
            <v>0.26610614252945713</v>
          </cell>
          <cell r="AH188">
            <v>0.32779768410844745</v>
          </cell>
          <cell r="AI188">
            <v>0.27776778285482695</v>
          </cell>
          <cell r="AJ188">
            <v>0.29611477046531942</v>
          </cell>
          <cell r="AK188">
            <v>0.29097687752855361</v>
          </cell>
          <cell r="AL188">
            <v>0.20070430226860261</v>
          </cell>
          <cell r="AM188">
            <v>0.29121283866875186</v>
          </cell>
          <cell r="AN188">
            <v>0.23484764612196507</v>
          </cell>
          <cell r="AO188" t="str">
            <v>Retail &amp; wholesale trade</v>
          </cell>
          <cell r="AP188">
            <v>23</v>
          </cell>
          <cell r="AQ188">
            <v>32</v>
          </cell>
          <cell r="AR188" t="str">
            <v>W32</v>
          </cell>
          <cell r="AS188" t="str">
            <v>LKQ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BA188">
            <v>168</v>
          </cell>
          <cell r="BB188">
            <v>177</v>
          </cell>
          <cell r="BC188">
            <v>179</v>
          </cell>
          <cell r="BD188">
            <v>191</v>
          </cell>
          <cell r="BE188">
            <v>199</v>
          </cell>
          <cell r="BF188">
            <v>189</v>
          </cell>
          <cell r="BG188">
            <v>196</v>
          </cell>
          <cell r="BH188">
            <v>194</v>
          </cell>
          <cell r="BI188">
            <v>195</v>
          </cell>
          <cell r="BJ188">
            <v>200</v>
          </cell>
          <cell r="BK188" t="str">
            <v>LKQ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H188">
            <v>0.19789507910083159</v>
          </cell>
          <cell r="CI188">
            <v>0.29918715320184797</v>
          </cell>
          <cell r="CJ188">
            <v>2734.9270000000001</v>
          </cell>
          <cell r="CK188">
            <v>1725.3450839611355</v>
          </cell>
          <cell r="CL188">
            <v>541.22859500000004</v>
          </cell>
          <cell r="CM188">
            <v>516.20108396113551</v>
          </cell>
          <cell r="CN188">
            <v>169</v>
          </cell>
          <cell r="CO188">
            <v>-0.10129207410101637</v>
          </cell>
          <cell r="CP188">
            <v>277.0264283448704</v>
          </cell>
          <cell r="CQ188">
            <v>277.0264283448704</v>
          </cell>
        </row>
        <row r="189">
          <cell r="A189" t="str">
            <v>Tractor Supply</v>
          </cell>
          <cell r="B189">
            <v>1362.5619999999999</v>
          </cell>
          <cell r="C189">
            <v>1245.8499999999999</v>
          </cell>
          <cell r="D189">
            <v>929.63600000000008</v>
          </cell>
          <cell r="E189">
            <v>698.28599999999994</v>
          </cell>
          <cell r="F189">
            <v>667.78800000000001</v>
          </cell>
          <cell r="G189">
            <v>658.00700000000006</v>
          </cell>
          <cell r="H189">
            <v>669.14419221411185</v>
          </cell>
          <cell r="I189">
            <v>634.87457497258117</v>
          </cell>
          <cell r="J189">
            <v>565.71507717642623</v>
          </cell>
          <cell r="K189">
            <v>502.49250373933904</v>
          </cell>
          <cell r="L189">
            <v>4904.1219999999994</v>
          </cell>
          <cell r="M189">
            <v>3030.2333481024584</v>
          </cell>
          <cell r="N189">
            <v>7934.3553481024574</v>
          </cell>
          <cell r="O189">
            <v>225.565</v>
          </cell>
          <cell r="P189">
            <v>221.15199999999999</v>
          </cell>
          <cell r="Q189">
            <v>211.22800000000001</v>
          </cell>
          <cell r="R189">
            <v>128.49</v>
          </cell>
          <cell r="S189">
            <v>123.38800000000001</v>
          </cell>
          <cell r="T189">
            <v>207.98599999999999</v>
          </cell>
          <cell r="U189">
            <v>211.26819221411191</v>
          </cell>
          <cell r="V189">
            <v>202.89757497258114</v>
          </cell>
          <cell r="W189">
            <v>195.79407717642627</v>
          </cell>
          <cell r="X189">
            <v>139.05050373933909</v>
          </cell>
          <cell r="Y189">
            <v>909.82299999999998</v>
          </cell>
          <cell r="Z189">
            <v>956.99634810245834</v>
          </cell>
          <cell r="AA189">
            <v>1866.8193481024582</v>
          </cell>
          <cell r="AB189">
            <v>0.16554476053199782</v>
          </cell>
          <cell r="AC189">
            <v>0.17751093630854436</v>
          </cell>
          <cell r="AD189">
            <v>0.22721581350119832</v>
          </cell>
          <cell r="AE189">
            <v>0.18400769885118709</v>
          </cell>
          <cell r="AF189">
            <v>0.18477121481667835</v>
          </cell>
          <cell r="AG189">
            <v>0.31608478329257889</v>
          </cell>
          <cell r="AH189">
            <v>0.31572894851713901</v>
          </cell>
          <cell r="AI189">
            <v>0.3195868648249835</v>
          </cell>
          <cell r="AJ189">
            <v>0.34610015726231941</v>
          </cell>
          <cell r="AK189">
            <v>0.27672154848994446</v>
          </cell>
          <cell r="AL189">
            <v>0.18552209753346269</v>
          </cell>
          <cell r="AM189">
            <v>0.31581605710389676</v>
          </cell>
          <cell r="AN189">
            <v>0.23528305277490727</v>
          </cell>
          <cell r="AO189" t="str">
            <v>Retail &amp; wholesale trade</v>
          </cell>
          <cell r="AP189">
            <v>23</v>
          </cell>
          <cell r="AQ189">
            <v>33</v>
          </cell>
          <cell r="AR189" t="str">
            <v>W33</v>
          </cell>
          <cell r="AS189" t="str">
            <v>Tractor Supply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BA189">
            <v>127</v>
          </cell>
          <cell r="BB189">
            <v>150</v>
          </cell>
          <cell r="BC189">
            <v>148</v>
          </cell>
          <cell r="BD189">
            <v>175</v>
          </cell>
          <cell r="BE189">
            <v>177</v>
          </cell>
          <cell r="BF189">
            <v>170</v>
          </cell>
          <cell r="BG189">
            <v>156</v>
          </cell>
          <cell r="BH189">
            <v>164</v>
          </cell>
          <cell r="BI189">
            <v>169</v>
          </cell>
          <cell r="BJ189">
            <v>167</v>
          </cell>
          <cell r="BK189" t="str">
            <v>Tractor Supply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H189">
            <v>0.1932080777962254</v>
          </cell>
          <cell r="CI189">
            <v>0.31574151796332217</v>
          </cell>
          <cell r="CJ189">
            <v>3541.56</v>
          </cell>
          <cell r="CK189">
            <v>2372.2263481024584</v>
          </cell>
          <cell r="CL189">
            <v>684.25800000000004</v>
          </cell>
          <cell r="CM189">
            <v>749.01034810245847</v>
          </cell>
          <cell r="CN189">
            <v>126</v>
          </cell>
          <cell r="CO189">
            <v>-0.12253344016709677</v>
          </cell>
          <cell r="CP189">
            <v>433.95953035818326</v>
          </cell>
          <cell r="CQ189">
            <v>433.95953035818326</v>
          </cell>
        </row>
        <row r="190">
          <cell r="A190" t="str">
            <v>United Rentals</v>
          </cell>
          <cell r="B190">
            <v>2475</v>
          </cell>
          <cell r="C190">
            <v>1624</v>
          </cell>
          <cell r="D190">
            <v>991</v>
          </cell>
          <cell r="E190">
            <v>1407</v>
          </cell>
          <cell r="F190">
            <v>1347</v>
          </cell>
          <cell r="G190">
            <v>970</v>
          </cell>
          <cell r="H190">
            <v>864.6082725060827</v>
          </cell>
          <cell r="I190">
            <v>879.86500720860113</v>
          </cell>
          <cell r="J190">
            <v>677</v>
          </cell>
          <cell r="K190">
            <v>443</v>
          </cell>
          <cell r="L190">
            <v>7844</v>
          </cell>
          <cell r="M190">
            <v>3834.4732797146839</v>
          </cell>
          <cell r="N190">
            <v>11678.473279714684</v>
          </cell>
          <cell r="O190">
            <v>-34</v>
          </cell>
          <cell r="P190">
            <v>78</v>
          </cell>
          <cell r="Q190">
            <v>290</v>
          </cell>
          <cell r="R190">
            <v>97</v>
          </cell>
          <cell r="S190">
            <v>42.000010000000003</v>
          </cell>
          <cell r="T190">
            <v>133</v>
          </cell>
          <cell r="U190">
            <v>136.60827250608273</v>
          </cell>
          <cell r="V190">
            <v>8.8650072086011313</v>
          </cell>
          <cell r="W190">
            <v>2</v>
          </cell>
          <cell r="X190">
            <v>10</v>
          </cell>
          <cell r="Y190">
            <v>473.00000999999997</v>
          </cell>
          <cell r="Z190">
            <v>290.47327971468383</v>
          </cell>
          <cell r="AA190">
            <v>763.4732897146838</v>
          </cell>
          <cell r="AB190">
            <v>-1.3737373737373737E-2</v>
          </cell>
          <cell r="AC190">
            <v>4.8029556650246302E-2</v>
          </cell>
          <cell r="AD190">
            <v>0.29263370332996974</v>
          </cell>
          <cell r="AE190">
            <v>6.8941009239516696E-2</v>
          </cell>
          <cell r="AF190">
            <v>3.1180408314773572E-2</v>
          </cell>
          <cell r="AG190">
            <v>0.13711340206185568</v>
          </cell>
          <cell r="AH190">
            <v>0.15800019135847634</v>
          </cell>
          <cell r="AI190">
            <v>1.0075417406046911E-2</v>
          </cell>
          <cell r="AJ190">
            <v>2.9542097488921715E-3</v>
          </cell>
          <cell r="AK190">
            <v>2.2573363431151242E-2</v>
          </cell>
          <cell r="AL190">
            <v>6.0300868179500249E-2</v>
          </cell>
          <cell r="AM190">
            <v>7.5753110929566159E-2</v>
          </cell>
          <cell r="AN190">
            <v>6.5374409088285915E-2</v>
          </cell>
          <cell r="AO190" t="str">
            <v>Miscellaneous services</v>
          </cell>
          <cell r="AP190">
            <v>18</v>
          </cell>
          <cell r="AQ190">
            <v>16</v>
          </cell>
          <cell r="AR190" t="str">
            <v>R16</v>
          </cell>
          <cell r="AS190" t="str">
            <v>United Rentals</v>
          </cell>
          <cell r="AT190">
            <v>0</v>
          </cell>
          <cell r="AU190">
            <v>1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BA190">
            <v>80</v>
          </cell>
          <cell r="BB190">
            <v>114</v>
          </cell>
          <cell r="BC190">
            <v>141</v>
          </cell>
          <cell r="BD190">
            <v>106</v>
          </cell>
          <cell r="BE190">
            <v>104</v>
          </cell>
          <cell r="BF190">
            <v>124</v>
          </cell>
          <cell r="BG190">
            <v>131</v>
          </cell>
          <cell r="BH190">
            <v>120</v>
          </cell>
          <cell r="BI190">
            <v>150</v>
          </cell>
          <cell r="BJ190">
            <v>176</v>
          </cell>
          <cell r="BK190" t="str">
            <v>United Rentals</v>
          </cell>
          <cell r="BL190">
            <v>2475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-34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H190">
            <v>9.4430994598621712E-2</v>
          </cell>
          <cell r="CI190">
            <v>5.4974602426861877E-2</v>
          </cell>
          <cell r="CJ190">
            <v>5369</v>
          </cell>
          <cell r="CK190">
            <v>2864.4732797146839</v>
          </cell>
          <cell r="CL190">
            <v>507.00000999999997</v>
          </cell>
          <cell r="CM190">
            <v>157.47327971468385</v>
          </cell>
          <cell r="CN190">
            <v>276</v>
          </cell>
          <cell r="CO190">
            <v>3.9456392171759835E-2</v>
          </cell>
          <cell r="CP190">
            <v>0</v>
          </cell>
          <cell r="CQ190">
            <v>-211.84136957017856</v>
          </cell>
        </row>
        <row r="191">
          <cell r="A191" t="str">
            <v>Bread Financial</v>
          </cell>
          <cell r="B191">
            <v>891</v>
          </cell>
          <cell r="C191">
            <v>819</v>
          </cell>
          <cell r="D191">
            <v>1082.1000000000001</v>
          </cell>
          <cell r="E191">
            <v>689.1</v>
          </cell>
          <cell r="F191">
            <v>904.19999999999993</v>
          </cell>
          <cell r="G191">
            <v>1000.2034057051067</v>
          </cell>
          <cell r="H191">
            <v>988.19278567681317</v>
          </cell>
          <cell r="I191">
            <v>784.11212339370388</v>
          </cell>
          <cell r="J191">
            <v>691.58879376992604</v>
          </cell>
          <cell r="K191">
            <v>533.49155453754156</v>
          </cell>
          <cell r="L191">
            <v>4385.4000000000005</v>
          </cell>
          <cell r="M191">
            <v>3997.588663083091</v>
          </cell>
          <cell r="N191">
            <v>8382.9886630830915</v>
          </cell>
          <cell r="O191">
            <v>280</v>
          </cell>
          <cell r="P191">
            <v>218</v>
          </cell>
          <cell r="Q191">
            <v>209.2</v>
          </cell>
          <cell r="R191">
            <v>126</v>
          </cell>
          <cell r="S191">
            <v>130.19999999999999</v>
          </cell>
          <cell r="T191">
            <v>316.7</v>
          </cell>
          <cell r="U191">
            <v>266.30851581508517</v>
          </cell>
          <cell r="V191">
            <v>305.59321102759509</v>
          </cell>
          <cell r="W191">
            <v>196.35455624772123</v>
          </cell>
          <cell r="X191">
            <v>174.32021589418315</v>
          </cell>
          <cell r="Y191">
            <v>963.40000000000009</v>
          </cell>
          <cell r="Z191">
            <v>1259.2764989845846</v>
          </cell>
          <cell r="AA191">
            <v>2222.6764989845847</v>
          </cell>
          <cell r="AB191">
            <v>0.31425364758698093</v>
          </cell>
          <cell r="AC191">
            <v>0.26617826617826618</v>
          </cell>
          <cell r="AD191">
            <v>0.19332778855928284</v>
          </cell>
          <cell r="AE191">
            <v>0.18284719198955157</v>
          </cell>
          <cell r="AF191">
            <v>0.14399469143994692</v>
          </cell>
          <cell r="AG191">
            <v>0.3166355945136361</v>
          </cell>
          <cell r="AH191">
            <v>0.26949044728422145</v>
          </cell>
          <cell r="AI191">
            <v>0.38973152169228259</v>
          </cell>
          <cell r="AJ191">
            <v>0.28391807099327204</v>
          </cell>
          <cell r="AK191">
            <v>0.32675346856295234</v>
          </cell>
          <cell r="AL191">
            <v>0.21968349523418615</v>
          </cell>
          <cell r="AM191">
            <v>0.3150090229677065</v>
          </cell>
          <cell r="AN191">
            <v>0.26514129844559875</v>
          </cell>
          <cell r="AO191" t="str">
            <v>Financial data services</v>
          </cell>
          <cell r="AP191">
            <v>8</v>
          </cell>
          <cell r="AQ191">
            <v>3</v>
          </cell>
          <cell r="AR191" t="str">
            <v>H3</v>
          </cell>
          <cell r="AS191" t="str">
            <v>Bread Financial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BA191">
            <v>181</v>
          </cell>
          <cell r="BB191">
            <v>190</v>
          </cell>
          <cell r="BC191">
            <v>130</v>
          </cell>
          <cell r="BD191">
            <v>176</v>
          </cell>
          <cell r="BE191">
            <v>138</v>
          </cell>
          <cell r="BF191">
            <v>121</v>
          </cell>
          <cell r="BG191">
            <v>116</v>
          </cell>
          <cell r="BH191">
            <v>133</v>
          </cell>
          <cell r="BI191">
            <v>147</v>
          </cell>
          <cell r="BJ191">
            <v>157</v>
          </cell>
          <cell r="BK191" t="str">
            <v>Bread Financial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H191">
            <v>0.19557005494505497</v>
          </cell>
          <cell r="CI191">
            <v>0.31446624909642745</v>
          </cell>
          <cell r="CJ191">
            <v>3494.4</v>
          </cell>
          <cell r="CK191">
            <v>2997.385257377985</v>
          </cell>
          <cell r="CL191">
            <v>683.40000000000009</v>
          </cell>
          <cell r="CM191">
            <v>942.57649898458476</v>
          </cell>
          <cell r="CN191">
            <v>128</v>
          </cell>
          <cell r="CO191">
            <v>-0.11889619415137248</v>
          </cell>
          <cell r="CP191">
            <v>415.47086084255602</v>
          </cell>
          <cell r="CQ191">
            <v>415.47086084255602</v>
          </cell>
        </row>
        <row r="192">
          <cell r="A192" t="str">
            <v>Amphenol</v>
          </cell>
          <cell r="B192">
            <v>414.64330414164976</v>
          </cell>
          <cell r="C192">
            <v>373.28284785499682</v>
          </cell>
          <cell r="D192">
            <v>312.66240404520312</v>
          </cell>
          <cell r="E192">
            <v>313.4290434088802</v>
          </cell>
          <cell r="F192">
            <v>187.14860450756404</v>
          </cell>
          <cell r="G192">
            <v>150.27187452720761</v>
          </cell>
          <cell r="H192">
            <v>88.490186949248283</v>
          </cell>
          <cell r="I192">
            <v>136.41501729526161</v>
          </cell>
          <cell r="J192">
            <v>163.0547243453411</v>
          </cell>
          <cell r="K192">
            <v>151.34271382042857</v>
          </cell>
          <cell r="L192">
            <v>1601.1662039582939</v>
          </cell>
          <cell r="M192">
            <v>689.57451693748715</v>
          </cell>
          <cell r="N192">
            <v>2290.7407208957811</v>
          </cell>
          <cell r="O192">
            <v>70.04330414164977</v>
          </cell>
          <cell r="P192">
            <v>52.782847854996788</v>
          </cell>
          <cell r="Q192">
            <v>-3.3375959547968916</v>
          </cell>
          <cell r="R192">
            <v>17.729043408880166</v>
          </cell>
          <cell r="S192">
            <v>19.729804507564062</v>
          </cell>
          <cell r="T192">
            <v>-62.38892547279238</v>
          </cell>
          <cell r="U192">
            <v>59.190186949248279</v>
          </cell>
          <cell r="V192">
            <v>25.315017295261612</v>
          </cell>
          <cell r="W192">
            <v>33.0547243453411</v>
          </cell>
          <cell r="X192">
            <v>25.053430276124757</v>
          </cell>
          <cell r="Y192">
            <v>156.9474039582939</v>
          </cell>
          <cell r="Z192">
            <v>80.224433393183375</v>
          </cell>
          <cell r="AA192">
            <v>237.17183735147728</v>
          </cell>
          <cell r="AB192">
            <v>0.16892423787391414</v>
          </cell>
          <cell r="AC192">
            <v>0.14140174979456996</v>
          </cell>
          <cell r="AD192">
            <v>-1.0674759458173805E-2</v>
          </cell>
          <cell r="AE192">
            <v>5.6564775287119611E-2</v>
          </cell>
          <cell r="AF192">
            <v>0.10542319863660343</v>
          </cell>
          <cell r="AG192">
            <v>-0.41517366885242718</v>
          </cell>
          <cell r="AH192">
            <v>0.66888983953888115</v>
          </cell>
          <cell r="AI192">
            <v>0.18557353726290171</v>
          </cell>
          <cell r="AJ192">
            <v>0.20272165972531392</v>
          </cell>
          <cell r="AK192">
            <v>0.16554104022378771</v>
          </cell>
          <cell r="AL192">
            <v>9.8020682406547946E-2</v>
          </cell>
          <cell r="AM192">
            <v>0.11633903432144384</v>
          </cell>
          <cell r="AN192">
            <v>0.10353499860897945</v>
          </cell>
          <cell r="AO192" t="str">
            <v>Network and other communications equipment</v>
          </cell>
          <cell r="AP192">
            <v>20</v>
          </cell>
          <cell r="AQ192">
            <v>1</v>
          </cell>
          <cell r="AR192" t="str">
            <v>T1</v>
          </cell>
          <cell r="AS192" t="str">
            <v>Amphenol</v>
          </cell>
          <cell r="AT192">
            <v>1</v>
          </cell>
          <cell r="AU192">
            <v>1</v>
          </cell>
          <cell r="AV192">
            <v>2</v>
          </cell>
          <cell r="AW192">
            <v>0</v>
          </cell>
          <cell r="AX192">
            <v>1</v>
          </cell>
          <cell r="AY192">
            <v>1</v>
          </cell>
          <cell r="BA192">
            <v>245</v>
          </cell>
          <cell r="BB192">
            <v>255</v>
          </cell>
          <cell r="BC192">
            <v>244</v>
          </cell>
          <cell r="BD192">
            <v>245</v>
          </cell>
          <cell r="BE192">
            <v>271</v>
          </cell>
          <cell r="BF192">
            <v>275</v>
          </cell>
          <cell r="BG192">
            <v>281</v>
          </cell>
          <cell r="BH192">
            <v>269</v>
          </cell>
          <cell r="BI192">
            <v>266</v>
          </cell>
          <cell r="BJ192">
            <v>266</v>
          </cell>
          <cell r="BK192" t="str">
            <v>Amphenol</v>
          </cell>
          <cell r="BL192">
            <v>0</v>
          </cell>
          <cell r="BM192">
            <v>0</v>
          </cell>
          <cell r="BN192">
            <v>312.66240404520312</v>
          </cell>
          <cell r="BO192">
            <v>0</v>
          </cell>
          <cell r="BP192">
            <v>0</v>
          </cell>
          <cell r="BQ192">
            <v>150.27187452720761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-3.3375959547968916</v>
          </cell>
          <cell r="BY192">
            <v>0</v>
          </cell>
          <cell r="BZ192">
            <v>0</v>
          </cell>
          <cell r="CA192">
            <v>-62.38892547279238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H192">
            <v>7.3242665463998713E-2</v>
          </cell>
          <cell r="CI192">
            <v>0.26444031171180743</v>
          </cell>
          <cell r="CJ192">
            <v>1186.5228998166442</v>
          </cell>
          <cell r="CK192">
            <v>539.30264241027953</v>
          </cell>
          <cell r="CL192">
            <v>86.904099816644134</v>
          </cell>
          <cell r="CM192">
            <v>142.61335886597573</v>
          </cell>
          <cell r="CN192">
            <v>184</v>
          </cell>
          <cell r="CO192">
            <v>-0.19119764624780872</v>
          </cell>
          <cell r="CP192">
            <v>226.86038566406691</v>
          </cell>
          <cell r="CQ192">
            <v>226.86038566406691</v>
          </cell>
        </row>
        <row r="193">
          <cell r="A193" t="str">
            <v>Jones Lang LaSalle</v>
          </cell>
          <cell r="B193">
            <v>418.90000000000009</v>
          </cell>
          <cell r="C193">
            <v>763.89999999999986</v>
          </cell>
          <cell r="D193">
            <v>152.69999999999999</v>
          </cell>
          <cell r="E193">
            <v>130.80000000000001</v>
          </cell>
          <cell r="F193">
            <v>88.8</v>
          </cell>
          <cell r="G193">
            <v>49.4</v>
          </cell>
          <cell r="H193">
            <v>49.178102189781029</v>
          </cell>
          <cell r="I193">
            <v>127.97831281955646</v>
          </cell>
          <cell r="J193">
            <v>106.37136692845911</v>
          </cell>
          <cell r="K193">
            <v>100.81817215991668</v>
          </cell>
          <cell r="L193">
            <v>1555.1</v>
          </cell>
          <cell r="M193">
            <v>433.74595409771325</v>
          </cell>
          <cell r="N193">
            <v>1988.8459540977133</v>
          </cell>
          <cell r="O193">
            <v>82</v>
          </cell>
          <cell r="P193">
            <v>95</v>
          </cell>
          <cell r="Q193">
            <v>16.399999999999999</v>
          </cell>
          <cell r="R193">
            <v>38.200000000000003</v>
          </cell>
          <cell r="S193">
            <v>39.799999999999997</v>
          </cell>
          <cell r="T193">
            <v>12.2</v>
          </cell>
          <cell r="U193">
            <v>1.3</v>
          </cell>
          <cell r="V193">
            <v>24.667312819556464</v>
          </cell>
          <cell r="W193">
            <v>3.1103669284591078</v>
          </cell>
          <cell r="X193">
            <v>1.7441721599166899</v>
          </cell>
          <cell r="Y193">
            <v>271.40000000000003</v>
          </cell>
          <cell r="Z193">
            <v>43.021851907932259</v>
          </cell>
          <cell r="AA193">
            <v>314.42185190793231</v>
          </cell>
          <cell r="AB193">
            <v>0.19575077584148956</v>
          </cell>
          <cell r="AC193">
            <v>0.12436182746432782</v>
          </cell>
          <cell r="AD193">
            <v>0.10740013097576948</v>
          </cell>
          <cell r="AE193">
            <v>0.29204892966360857</v>
          </cell>
          <cell r="AF193">
            <v>0.44819819819819817</v>
          </cell>
          <cell r="AG193">
            <v>0.24696356275303644</v>
          </cell>
          <cell r="AH193">
            <v>2.6434529640514143E-2</v>
          </cell>
          <cell r="AI193">
            <v>0.19274603857558462</v>
          </cell>
          <cell r="AJ193">
            <v>2.9240640768967548E-2</v>
          </cell>
          <cell r="AK193">
            <v>1.730017637247086E-2</v>
          </cell>
          <cell r="AL193">
            <v>0.17452253874348919</v>
          </cell>
          <cell r="AM193">
            <v>9.918675091143421E-2</v>
          </cell>
          <cell r="AN193">
            <v>0.15809261207994219</v>
          </cell>
          <cell r="AO193" t="str">
            <v>Miscellaneous services</v>
          </cell>
          <cell r="AP193">
            <v>18</v>
          </cell>
          <cell r="AQ193">
            <v>17</v>
          </cell>
          <cell r="AR193" t="str">
            <v>R17</v>
          </cell>
          <cell r="AS193" t="str">
            <v>Jones Lang LaSalle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BA193">
            <v>244</v>
          </cell>
          <cell r="BB193">
            <v>200</v>
          </cell>
          <cell r="BC193">
            <v>275</v>
          </cell>
          <cell r="BD193">
            <v>287</v>
          </cell>
          <cell r="BE193">
            <v>285</v>
          </cell>
          <cell r="BF193">
            <v>293</v>
          </cell>
          <cell r="BG193">
            <v>290</v>
          </cell>
          <cell r="BH193">
            <v>272</v>
          </cell>
          <cell r="BI193">
            <v>279</v>
          </cell>
          <cell r="BJ193">
            <v>275</v>
          </cell>
          <cell r="BK193" t="str">
            <v>Jones Lang LaSalle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H193">
            <v>0.1666960042246084</v>
          </cell>
          <cell r="CI193">
            <v>8.0192991702720887E-2</v>
          </cell>
          <cell r="CJ193">
            <v>1136.1999999999998</v>
          </cell>
          <cell r="CK193">
            <v>384.34595409771327</v>
          </cell>
          <cell r="CL193">
            <v>189.40000000000003</v>
          </cell>
          <cell r="CM193">
            <v>30.821851907932263</v>
          </cell>
          <cell r="CN193">
            <v>263</v>
          </cell>
          <cell r="CO193">
            <v>8.650301252188751E-2</v>
          </cell>
          <cell r="CP193">
            <v>0</v>
          </cell>
          <cell r="CQ193">
            <v>-98.284722827368569</v>
          </cell>
        </row>
        <row r="194">
          <cell r="A194" t="str">
            <v>Lithia Motors</v>
          </cell>
          <cell r="B194">
            <v>1624.5</v>
          </cell>
          <cell r="C194">
            <v>1373.2</v>
          </cell>
          <cell r="D194">
            <v>598.20000000000005</v>
          </cell>
          <cell r="E194">
            <v>351.4</v>
          </cell>
          <cell r="F194">
            <v>326</v>
          </cell>
          <cell r="G194">
            <v>330.18600000000004</v>
          </cell>
          <cell r="H194">
            <v>270.29040875912409</v>
          </cell>
          <cell r="I194">
            <v>248.99908322590178</v>
          </cell>
          <cell r="J194">
            <v>203.62118691848133</v>
          </cell>
          <cell r="K194">
            <v>161.28597064167104</v>
          </cell>
          <cell r="L194">
            <v>4273.2999999999993</v>
          </cell>
          <cell r="M194">
            <v>1214.3826495451781</v>
          </cell>
          <cell r="N194">
            <v>5487.6826495451769</v>
          </cell>
          <cell r="O194">
            <v>269.2</v>
          </cell>
          <cell r="P194">
            <v>266.2</v>
          </cell>
          <cell r="Q194">
            <v>108.9</v>
          </cell>
          <cell r="R194">
            <v>40</v>
          </cell>
          <cell r="S194">
            <v>30.3</v>
          </cell>
          <cell r="T194">
            <v>95.128</v>
          </cell>
          <cell r="U194">
            <v>64.350408759124079</v>
          </cell>
          <cell r="V194">
            <v>54.263083225901774</v>
          </cell>
          <cell r="W194">
            <v>51.226186918481318</v>
          </cell>
          <cell r="X194">
            <v>41.769970641671037</v>
          </cell>
          <cell r="Y194">
            <v>714.59999999999991</v>
          </cell>
          <cell r="Z194">
            <v>306.73764954517816</v>
          </cell>
          <cell r="AA194">
            <v>1021.337649545178</v>
          </cell>
          <cell r="AB194">
            <v>0.16571252693136349</v>
          </cell>
          <cell r="AC194">
            <v>0.19385377221089425</v>
          </cell>
          <cell r="AD194">
            <v>0.18204613841524572</v>
          </cell>
          <cell r="AE194">
            <v>0.11383039271485487</v>
          </cell>
          <cell r="AF194">
            <v>9.2944785276073624E-2</v>
          </cell>
          <cell r="AG194">
            <v>0.28810428061759125</v>
          </cell>
          <cell r="AH194">
            <v>0.23807877258593929</v>
          </cell>
          <cell r="AI194">
            <v>0.21792483138049212</v>
          </cell>
          <cell r="AJ194">
            <v>0.25157591748539138</v>
          </cell>
          <cell r="AK194">
            <v>0.25898080580406685</v>
          </cell>
          <cell r="AL194">
            <v>0.167224393326001</v>
          </cell>
          <cell r="AM194">
            <v>0.25258731229407833</v>
          </cell>
          <cell r="AN194">
            <v>0.18611456142235688</v>
          </cell>
          <cell r="AO194" t="str">
            <v>Retail &amp; wholesale trade</v>
          </cell>
          <cell r="AP194">
            <v>23</v>
          </cell>
          <cell r="AQ194">
            <v>34</v>
          </cell>
          <cell r="AR194" t="str">
            <v>W34</v>
          </cell>
          <cell r="AS194" t="str">
            <v>Lithia Motors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BA194">
            <v>116</v>
          </cell>
          <cell r="BB194">
            <v>138</v>
          </cell>
          <cell r="BC194">
            <v>194</v>
          </cell>
          <cell r="BD194">
            <v>234</v>
          </cell>
          <cell r="BE194">
            <v>244</v>
          </cell>
          <cell r="BF194">
            <v>231</v>
          </cell>
          <cell r="BG194">
            <v>239</v>
          </cell>
          <cell r="BH194">
            <v>244</v>
          </cell>
          <cell r="BI194">
            <v>251</v>
          </cell>
          <cell r="BJ194">
            <v>263</v>
          </cell>
          <cell r="BK194" t="str">
            <v>Lithia Motors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H194">
            <v>0.16815161582603444</v>
          </cell>
          <cell r="CI194">
            <v>0.23932419293154761</v>
          </cell>
          <cell r="CJ194">
            <v>2648.8</v>
          </cell>
          <cell r="CK194">
            <v>884.19664954517827</v>
          </cell>
          <cell r="CL194">
            <v>445.40000000000003</v>
          </cell>
          <cell r="CM194">
            <v>211.60964954517823</v>
          </cell>
          <cell r="CN194">
            <v>197</v>
          </cell>
          <cell r="CO194">
            <v>-7.1172577105513168E-2</v>
          </cell>
          <cell r="CP194">
            <v>188.52192223708329</v>
          </cell>
          <cell r="CQ194">
            <v>188.52192223708329</v>
          </cell>
        </row>
        <row r="195">
          <cell r="A195" t="str">
            <v>Netflix</v>
          </cell>
          <cell r="B195">
            <v>4570.6469999999999</v>
          </cell>
          <cell r="C195">
            <v>5255.9059999999999</v>
          </cell>
          <cell r="D195">
            <v>2723.2429999999999</v>
          </cell>
          <cell r="E195">
            <v>1674.098</v>
          </cell>
          <cell r="F195">
            <v>855.63600000000008</v>
          </cell>
          <cell r="G195">
            <v>151.70099999999999</v>
          </cell>
          <cell r="H195">
            <v>188.078</v>
          </cell>
          <cell r="I195">
            <v>97.22</v>
          </cell>
          <cell r="J195">
            <v>325.08100000000002</v>
          </cell>
          <cell r="K195">
            <v>158.09981673519886</v>
          </cell>
          <cell r="L195">
            <v>15079.53</v>
          </cell>
          <cell r="M195">
            <v>920.17981673519887</v>
          </cell>
          <cell r="N195">
            <v>15999.7098167352</v>
          </cell>
          <cell r="O195">
            <v>109.91</v>
          </cell>
          <cell r="P195">
            <v>57.526000000000003</v>
          </cell>
          <cell r="Q195">
            <v>24.221</v>
          </cell>
          <cell r="R195">
            <v>21.498000000000001</v>
          </cell>
          <cell r="S195">
            <v>22.824000000000002</v>
          </cell>
          <cell r="T195">
            <v>22.044999999999995</v>
          </cell>
          <cell r="U195">
            <v>-5.0159999999999982</v>
          </cell>
          <cell r="V195">
            <v>-27.914000000000001</v>
          </cell>
          <cell r="W195">
            <v>7.1480000000000103</v>
          </cell>
          <cell r="X195">
            <v>-8.9771832648011483</v>
          </cell>
          <cell r="Y195">
            <v>235.97900000000001</v>
          </cell>
          <cell r="Z195">
            <v>-12.714183264801143</v>
          </cell>
          <cell r="AA195">
            <v>223.26481673519888</v>
          </cell>
          <cell r="AB195">
            <v>2.4046923772498729E-2</v>
          </cell>
          <cell r="AC195">
            <v>1.0945020706230288E-2</v>
          </cell>
          <cell r="AD195">
            <v>8.8941750699441813E-3</v>
          </cell>
          <cell r="AE195">
            <v>1.2841542131942097E-2</v>
          </cell>
          <cell r="AF195">
            <v>2.6674894464468534E-2</v>
          </cell>
          <cell r="AG195">
            <v>0.14531875201877376</v>
          </cell>
          <cell r="AH195">
            <v>-2.6669785939875998E-2</v>
          </cell>
          <cell r="AI195">
            <v>-0.28712199135980254</v>
          </cell>
          <cell r="AJ195">
            <v>2.198836597647974E-2</v>
          </cell>
          <cell r="AK195">
            <v>-5.678174364893173E-2</v>
          </cell>
          <cell r="AL195">
            <v>1.564896253397818E-2</v>
          </cell>
          <cell r="AM195">
            <v>-1.3817063832057422E-2</v>
          </cell>
          <cell r="AN195">
            <v>1.3954304127545539E-2</v>
          </cell>
          <cell r="AO195" t="str">
            <v>Retail &amp; wholesale trade</v>
          </cell>
          <cell r="AP195">
            <v>23</v>
          </cell>
          <cell r="AQ195">
            <v>35</v>
          </cell>
          <cell r="AR195" t="str">
            <v>W35</v>
          </cell>
          <cell r="AS195" t="str">
            <v>Netflix</v>
          </cell>
          <cell r="AT195">
            <v>3</v>
          </cell>
          <cell r="AU195">
            <v>0</v>
          </cell>
          <cell r="AV195">
            <v>3</v>
          </cell>
          <cell r="AW195">
            <v>3</v>
          </cell>
          <cell r="AX195">
            <v>0</v>
          </cell>
          <cell r="AY195">
            <v>3</v>
          </cell>
          <cell r="BA195">
            <v>41</v>
          </cell>
          <cell r="BB195">
            <v>40</v>
          </cell>
          <cell r="BC195">
            <v>64</v>
          </cell>
          <cell r="BD195">
            <v>95</v>
          </cell>
          <cell r="BE195">
            <v>147</v>
          </cell>
          <cell r="BF195">
            <v>273</v>
          </cell>
          <cell r="BG195">
            <v>268</v>
          </cell>
          <cell r="BH195">
            <v>281</v>
          </cell>
          <cell r="BI195">
            <v>217</v>
          </cell>
          <cell r="BJ195">
            <v>264</v>
          </cell>
          <cell r="BK195" t="str">
            <v>Netflix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188.078</v>
          </cell>
          <cell r="BS195">
            <v>97.22</v>
          </cell>
          <cell r="BT195">
            <v>0</v>
          </cell>
          <cell r="BU195">
            <v>158.09981673519886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-5.0159999999999982</v>
          </cell>
          <cell r="CC195">
            <v>-27.914000000000001</v>
          </cell>
          <cell r="CD195">
            <v>0</v>
          </cell>
          <cell r="CE195">
            <v>-8.9771832648011483</v>
          </cell>
          <cell r="CH195">
            <v>1.1996422455174351E-2</v>
          </cell>
          <cell r="CI195">
            <v>-4.5231153426547085E-2</v>
          </cell>
          <cell r="CJ195">
            <v>10508.883</v>
          </cell>
          <cell r="CK195">
            <v>768.47881673519885</v>
          </cell>
          <cell r="CL195">
            <v>126.069</v>
          </cell>
          <cell r="CM195">
            <v>-34.759183264801138</v>
          </cell>
          <cell r="CN195">
            <v>289</v>
          </cell>
          <cell r="CO195">
            <v>5.7227575881721435E-2</v>
          </cell>
          <cell r="CP195">
            <v>0</v>
          </cell>
          <cell r="CQ195">
            <v>-601.39789931463235</v>
          </cell>
        </row>
        <row r="196">
          <cell r="A196" t="str">
            <v>Packaging Corporation of America</v>
          </cell>
          <cell r="B196">
            <v>1303.3</v>
          </cell>
          <cell r="C196">
            <v>1058.6000000000001</v>
          </cell>
          <cell r="D196">
            <v>660.43809523809523</v>
          </cell>
          <cell r="E196">
            <v>880</v>
          </cell>
          <cell r="F196">
            <v>927.6</v>
          </cell>
          <cell r="G196">
            <v>793.7</v>
          </cell>
          <cell r="H196">
            <v>660.24598540145985</v>
          </cell>
          <cell r="I196">
            <v>645.03800865032133</v>
          </cell>
          <cell r="J196">
            <v>583.3106175889867</v>
          </cell>
          <cell r="K196">
            <v>404.03275724830121</v>
          </cell>
          <cell r="L196">
            <v>4829.9380952380952</v>
          </cell>
          <cell r="M196">
            <v>3086.327368889069</v>
          </cell>
          <cell r="N196">
            <v>7916.2654641271638</v>
          </cell>
          <cell r="O196">
            <v>187.3</v>
          </cell>
          <cell r="P196">
            <v>158</v>
          </cell>
          <cell r="Q196">
            <v>109.4</v>
          </cell>
          <cell r="R196">
            <v>123.2</v>
          </cell>
          <cell r="S196">
            <v>150.69999999999999</v>
          </cell>
          <cell r="T196">
            <v>209.20000000000002</v>
          </cell>
          <cell r="U196">
            <v>208.74598540145985</v>
          </cell>
          <cell r="V196">
            <v>200.13800865032135</v>
          </cell>
          <cell r="W196">
            <v>175.01061758898675</v>
          </cell>
          <cell r="X196">
            <v>123.18075724830122</v>
          </cell>
          <cell r="Y196">
            <v>728.60000000000014</v>
          </cell>
          <cell r="Z196">
            <v>916.27536888906923</v>
          </cell>
          <cell r="AA196">
            <v>1644.8753688890693</v>
          </cell>
          <cell r="AB196">
            <v>0.14371211539937084</v>
          </cell>
          <cell r="AC196">
            <v>0.14925373134328357</v>
          </cell>
          <cell r="AD196">
            <v>0.1656476220690451</v>
          </cell>
          <cell r="AE196">
            <v>0.14000000000000001</v>
          </cell>
          <cell r="AF196">
            <v>0.16246226821905993</v>
          </cell>
          <cell r="AG196">
            <v>0.26357565830918483</v>
          </cell>
          <cell r="AH196">
            <v>0.31616396012545644</v>
          </cell>
          <cell r="AI196">
            <v>0.31027320245684509</v>
          </cell>
          <cell r="AJ196">
            <v>0.30002988512769196</v>
          </cell>
          <cell r="AK196">
            <v>0.3048781442555154</v>
          </cell>
          <cell r="AL196">
            <v>0.15085079469617577</v>
          </cell>
          <cell r="AM196">
            <v>0.29688210593773945</v>
          </cell>
          <cell r="AN196">
            <v>0.20778426094259725</v>
          </cell>
          <cell r="AO196" t="str">
            <v>Miscellaneous manufacturing</v>
          </cell>
          <cell r="AP196">
            <v>17</v>
          </cell>
          <cell r="AQ196">
            <v>16</v>
          </cell>
          <cell r="AR196" t="str">
            <v>Q16</v>
          </cell>
          <cell r="AS196" t="str">
            <v>Packaging Corporation of America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BA196">
            <v>133</v>
          </cell>
          <cell r="BB196">
            <v>167</v>
          </cell>
          <cell r="BC196">
            <v>185</v>
          </cell>
          <cell r="BD196">
            <v>145</v>
          </cell>
          <cell r="BE196">
            <v>134</v>
          </cell>
          <cell r="BF196">
            <v>149</v>
          </cell>
          <cell r="BG196">
            <v>157</v>
          </cell>
          <cell r="BH196">
            <v>160</v>
          </cell>
          <cell r="BI196">
            <v>165</v>
          </cell>
          <cell r="BJ196">
            <v>190</v>
          </cell>
          <cell r="BK196" t="str">
            <v>Packaging Corporation of America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H196">
            <v>0.15348895616221572</v>
          </cell>
          <cell r="CI196">
            <v>0.3084126877677878</v>
          </cell>
          <cell r="CJ196">
            <v>3526.6380952380955</v>
          </cell>
          <cell r="CK196">
            <v>2292.6273688890687</v>
          </cell>
          <cell r="CL196">
            <v>541.29999999999995</v>
          </cell>
          <cell r="CM196">
            <v>707.07536888906918</v>
          </cell>
          <cell r="CN196">
            <v>114</v>
          </cell>
          <cell r="CO196">
            <v>-0.15492373160557207</v>
          </cell>
          <cell r="CP196">
            <v>546.35993373665258</v>
          </cell>
          <cell r="CQ196">
            <v>546.35993373665258</v>
          </cell>
        </row>
        <row r="197">
          <cell r="A197" t="str">
            <v>SpartanNash</v>
          </cell>
          <cell r="B197">
            <v>44.518000000000001</v>
          </cell>
          <cell r="C197">
            <v>96.789999999999992</v>
          </cell>
          <cell r="D197">
            <v>80.215000000000003</v>
          </cell>
          <cell r="E197">
            <v>2.758</v>
          </cell>
          <cell r="F197">
            <v>39.591000000000001</v>
          </cell>
          <cell r="G197">
            <v>56.854999999999983</v>
          </cell>
          <cell r="H197">
            <v>86.818007299270064</v>
          </cell>
          <cell r="I197">
            <v>97.341285885770063</v>
          </cell>
          <cell r="J197">
            <v>89.792928007762441</v>
          </cell>
          <cell r="K197">
            <v>1.5907942566262001</v>
          </cell>
          <cell r="L197">
            <v>263.87200000000001</v>
          </cell>
          <cell r="M197">
            <v>332.39801544942878</v>
          </cell>
          <cell r="N197">
            <v>596.2700154494288</v>
          </cell>
          <cell r="O197">
            <v>8.5850000000000009</v>
          </cell>
          <cell r="P197">
            <v>5.4359999999999999</v>
          </cell>
          <cell r="Q197">
            <v>1.8440000000000001</v>
          </cell>
          <cell r="R197">
            <v>-0.89900000000000002</v>
          </cell>
          <cell r="S197">
            <v>-1.607</v>
          </cell>
          <cell r="T197">
            <v>0.36599999999999999</v>
          </cell>
          <cell r="U197">
            <v>22.563007299270073</v>
          </cell>
          <cell r="V197">
            <v>30.355285885770058</v>
          </cell>
          <cell r="W197">
            <v>26.43692800776244</v>
          </cell>
          <cell r="X197">
            <v>3.7497942566261999</v>
          </cell>
          <cell r="Y197">
            <v>13.359000000000002</v>
          </cell>
          <cell r="Z197">
            <v>83.471015449428776</v>
          </cell>
          <cell r="AA197">
            <v>96.830015449428771</v>
          </cell>
          <cell r="AB197">
            <v>0.19284334426524105</v>
          </cell>
          <cell r="AC197">
            <v>5.6162826738299414E-2</v>
          </cell>
          <cell r="AD197">
            <v>2.29882191610048E-2</v>
          </cell>
          <cell r="AE197">
            <v>-0.3259608411892676</v>
          </cell>
          <cell r="AF197">
            <v>-4.0590033088328155E-2</v>
          </cell>
          <cell r="AG197">
            <v>6.4374285463019978E-3</v>
          </cell>
          <cell r="AH197">
            <v>0.25988856460956544</v>
          </cell>
          <cell r="AI197">
            <v>0.31184389654963018</v>
          </cell>
          <cell r="AJ197">
            <v>0.29442104845358213</v>
          </cell>
          <cell r="AK197">
            <v>2.3571836779061965</v>
          </cell>
          <cell r="AL197">
            <v>5.0626819063788506E-2</v>
          </cell>
          <cell r="AM197">
            <v>0.25111767089394099</v>
          </cell>
          <cell r="AN197">
            <v>0.16239289741317064</v>
          </cell>
          <cell r="AO197" t="str">
            <v>Retail &amp; wholesale trade</v>
          </cell>
          <cell r="AP197">
            <v>23</v>
          </cell>
          <cell r="AQ197">
            <v>36</v>
          </cell>
          <cell r="AR197" t="str">
            <v>W36</v>
          </cell>
          <cell r="AS197" t="str">
            <v>SpartanNash</v>
          </cell>
          <cell r="AT197">
            <v>0</v>
          </cell>
          <cell r="AU197">
            <v>2</v>
          </cell>
          <cell r="AV197">
            <v>2</v>
          </cell>
          <cell r="AW197">
            <v>0</v>
          </cell>
          <cell r="AX197">
            <v>2</v>
          </cell>
          <cell r="AY197">
            <v>2</v>
          </cell>
          <cell r="BA197">
            <v>286</v>
          </cell>
          <cell r="BB197">
            <v>296</v>
          </cell>
          <cell r="BC197">
            <v>288</v>
          </cell>
          <cell r="BD197">
            <v>296</v>
          </cell>
          <cell r="BE197">
            <v>293</v>
          </cell>
          <cell r="BF197">
            <v>292</v>
          </cell>
          <cell r="BG197">
            <v>282</v>
          </cell>
          <cell r="BH197">
            <v>280</v>
          </cell>
          <cell r="BI197">
            <v>287</v>
          </cell>
          <cell r="BJ197">
            <v>295</v>
          </cell>
          <cell r="BK197" t="str">
            <v>SpartanNash</v>
          </cell>
          <cell r="BL197">
            <v>0</v>
          </cell>
          <cell r="BM197">
            <v>0</v>
          </cell>
          <cell r="BN197">
            <v>0</v>
          </cell>
          <cell r="BO197">
            <v>2.758</v>
          </cell>
          <cell r="BP197">
            <v>39.591000000000001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-0.89900000000000002</v>
          </cell>
          <cell r="BZ197">
            <v>-1.607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H197">
            <v>2.1763906744349314E-2</v>
          </cell>
          <cell r="CI197">
            <v>0.30160450742646849</v>
          </cell>
          <cell r="CJ197">
            <v>219.35400000000001</v>
          </cell>
          <cell r="CK197">
            <v>275.54301544942876</v>
          </cell>
          <cell r="CL197">
            <v>4.774</v>
          </cell>
          <cell r="CM197">
            <v>83.105015449428763</v>
          </cell>
          <cell r="CN197">
            <v>241</v>
          </cell>
          <cell r="CO197">
            <v>-0.27984060068211919</v>
          </cell>
          <cell r="CP197">
            <v>61.384155122025575</v>
          </cell>
          <cell r="CQ197">
            <v>61.384155122025575</v>
          </cell>
        </row>
        <row r="198">
          <cell r="A198" t="str">
            <v>Arthur J. Gallagher</v>
          </cell>
          <cell r="B198">
            <v>666.43014525296473</v>
          </cell>
          <cell r="C198">
            <v>508.01286330304288</v>
          </cell>
          <cell r="D198">
            <v>459.46860328973668</v>
          </cell>
          <cell r="E198">
            <v>342.16202918693534</v>
          </cell>
          <cell r="F198">
            <v>289.31584655321609</v>
          </cell>
          <cell r="G198">
            <v>235.80000000000004</v>
          </cell>
          <cell r="H198">
            <v>313.26472019464717</v>
          </cell>
          <cell r="I198">
            <v>295.1866180048662</v>
          </cell>
          <cell r="J198">
            <v>245.52408759124089</v>
          </cell>
          <cell r="K198">
            <v>219.61313868613138</v>
          </cell>
          <cell r="L198">
            <v>2265.3894875858955</v>
          </cell>
          <cell r="M198">
            <v>1309.3885644768857</v>
          </cell>
          <cell r="N198">
            <v>3574.7780520627812</v>
          </cell>
          <cell r="O198">
            <v>109</v>
          </cell>
          <cell r="P198">
            <v>44.6</v>
          </cell>
          <cell r="Q198">
            <v>43.6</v>
          </cell>
          <cell r="R198">
            <v>3.8</v>
          </cell>
          <cell r="S198">
            <v>1.8</v>
          </cell>
          <cell r="T198">
            <v>-23.6</v>
          </cell>
          <cell r="U198">
            <v>40.364720194647198</v>
          </cell>
          <cell r="V198">
            <v>39.386618004866179</v>
          </cell>
          <cell r="W198">
            <v>32.924087591240877</v>
          </cell>
          <cell r="X198">
            <v>22.613138686131386</v>
          </cell>
          <cell r="Y198">
            <v>202.8</v>
          </cell>
          <cell r="Z198">
            <v>111.68856447688563</v>
          </cell>
          <cell r="AA198">
            <v>314.48856447688564</v>
          </cell>
          <cell r="AB198">
            <v>0.16355802746381706</v>
          </cell>
          <cell r="AC198">
            <v>8.7793052542047431E-2</v>
          </cell>
          <cell r="AD198">
            <v>9.4892229170458128E-2</v>
          </cell>
          <cell r="AE198">
            <v>1.1105849497765061E-2</v>
          </cell>
          <cell r="AF198">
            <v>6.2215741773028396E-3</v>
          </cell>
          <cell r="AG198">
            <v>-0.10008481764206954</v>
          </cell>
          <cell r="AH198">
            <v>0.12885179080991488</v>
          </cell>
          <cell r="AI198">
            <v>0.13342955134984094</v>
          </cell>
          <cell r="AJ198">
            <v>0.13409717927983636</v>
          </cell>
          <cell r="AK198">
            <v>0.10296805929471201</v>
          </cell>
          <cell r="AL198">
            <v>8.9521029876462058E-2</v>
          </cell>
          <cell r="AM198">
            <v>8.5298258673510235E-2</v>
          </cell>
          <cell r="AN198">
            <v>8.7974290962039986E-2</v>
          </cell>
          <cell r="AO198" t="str">
            <v>Financial</v>
          </cell>
          <cell r="AP198">
            <v>7</v>
          </cell>
          <cell r="AQ198">
            <v>31</v>
          </cell>
          <cell r="AR198" t="str">
            <v>G31</v>
          </cell>
          <cell r="AS198" t="str">
            <v>Arthur J. Gallagher</v>
          </cell>
          <cell r="AT198">
            <v>1</v>
          </cell>
          <cell r="AU198">
            <v>0</v>
          </cell>
          <cell r="AV198">
            <v>1</v>
          </cell>
          <cell r="AW198">
            <v>0</v>
          </cell>
          <cell r="AX198">
            <v>0</v>
          </cell>
          <cell r="AY198">
            <v>0</v>
          </cell>
          <cell r="BA198">
            <v>211</v>
          </cell>
          <cell r="BB198">
            <v>229</v>
          </cell>
          <cell r="BC198">
            <v>211</v>
          </cell>
          <cell r="BD198">
            <v>237</v>
          </cell>
          <cell r="BE198">
            <v>251</v>
          </cell>
          <cell r="BF198">
            <v>249</v>
          </cell>
          <cell r="BG198">
            <v>228</v>
          </cell>
          <cell r="BH198">
            <v>230</v>
          </cell>
          <cell r="BI198">
            <v>240</v>
          </cell>
          <cell r="BJ198">
            <v>236</v>
          </cell>
          <cell r="BK198" t="str">
            <v>Arthur J. Gallagher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235.80000000000004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-23.6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H198">
            <v>5.8663155163872341E-2</v>
          </cell>
          <cell r="CI198">
            <v>0.12601528085650396</v>
          </cell>
          <cell r="CJ198">
            <v>1598.9593423329309</v>
          </cell>
          <cell r="CK198">
            <v>1073.5885644768857</v>
          </cell>
          <cell r="CL198">
            <v>93.8</v>
          </cell>
          <cell r="CM198">
            <v>135.28856447688565</v>
          </cell>
          <cell r="CN198">
            <v>226</v>
          </cell>
          <cell r="CO198">
            <v>-6.7352125692631618E-2</v>
          </cell>
          <cell r="CP198">
            <v>107.69331060221515</v>
          </cell>
          <cell r="CQ198">
            <v>107.69331060221515</v>
          </cell>
        </row>
        <row r="199">
          <cell r="A199" t="str">
            <v>Raymond James Financial</v>
          </cell>
          <cell r="B199">
            <v>1886.6036885245901</v>
          </cell>
          <cell r="C199">
            <v>1589.3829787234042</v>
          </cell>
          <cell r="D199">
            <v>1096.7049095607235</v>
          </cell>
          <cell r="E199">
            <v>1290.8742474916387</v>
          </cell>
          <cell r="F199">
            <v>1215.6462825418059</v>
          </cell>
          <cell r="G199">
            <v>875.33149172286937</v>
          </cell>
          <cell r="H199">
            <v>775.61751950422126</v>
          </cell>
          <cell r="I199">
            <v>755.44969150426368</v>
          </cell>
          <cell r="J199">
            <v>687.32419555599813</v>
          </cell>
          <cell r="K199">
            <v>503.0343975620392</v>
          </cell>
          <cell r="L199">
            <v>7079.2121068421629</v>
          </cell>
          <cell r="M199">
            <v>3596.7572958493911</v>
          </cell>
          <cell r="N199">
            <v>10675.969402691553</v>
          </cell>
          <cell r="O199">
            <v>406</v>
          </cell>
          <cell r="P199">
            <v>321</v>
          </cell>
          <cell r="Q199">
            <v>215</v>
          </cell>
          <cell r="R199">
            <v>286</v>
          </cell>
          <cell r="S199">
            <v>248.48100000000002</v>
          </cell>
          <cell r="T199">
            <v>255.55500000000001</v>
          </cell>
          <cell r="U199">
            <v>258.30498363465608</v>
          </cell>
          <cell r="V199">
            <v>273.07009330044036</v>
          </cell>
          <cell r="W199">
            <v>254.35361172207334</v>
          </cell>
          <cell r="X199">
            <v>180.72007373405538</v>
          </cell>
          <cell r="Y199">
            <v>1476.481</v>
          </cell>
          <cell r="Z199">
            <v>1222.0037623912253</v>
          </cell>
          <cell r="AA199">
            <v>2698.4847623912256</v>
          </cell>
          <cell r="AB199">
            <v>0.21520152985469379</v>
          </cell>
          <cell r="AC199">
            <v>0.2019651678023052</v>
          </cell>
          <cell r="AD199">
            <v>0.1960417958611278</v>
          </cell>
          <cell r="AE199">
            <v>0.22155527585722676</v>
          </cell>
          <cell r="AF199">
            <v>0.20440238543768574</v>
          </cell>
          <cell r="AG199">
            <v>0.29195225170866917</v>
          </cell>
          <cell r="AH199">
            <v>0.33303139387538072</v>
          </cell>
          <cell r="AI199">
            <v>0.36146694660328571</v>
          </cell>
          <cell r="AJ199">
            <v>0.37006352077612908</v>
          </cell>
          <cell r="AK199">
            <v>0.35925987290315903</v>
          </cell>
          <cell r="AL199">
            <v>0.20856572422416322</v>
          </cell>
          <cell r="AM199">
            <v>0.33975152112748919</v>
          </cell>
          <cell r="AN199">
            <v>0.25276250433154124</v>
          </cell>
          <cell r="AO199" t="str">
            <v>Financial</v>
          </cell>
          <cell r="AP199">
            <v>7</v>
          </cell>
          <cell r="AQ199">
            <v>32</v>
          </cell>
          <cell r="AR199" t="str">
            <v>G32</v>
          </cell>
          <cell r="AS199" t="str">
            <v>Raymond James Financial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BA199">
            <v>102</v>
          </cell>
          <cell r="BB199">
            <v>116</v>
          </cell>
          <cell r="BC199">
            <v>129</v>
          </cell>
          <cell r="BD199">
            <v>116</v>
          </cell>
          <cell r="BE199">
            <v>113</v>
          </cell>
          <cell r="BF199">
            <v>137</v>
          </cell>
          <cell r="BG199">
            <v>141</v>
          </cell>
          <cell r="BH199">
            <v>137</v>
          </cell>
          <cell r="BI199">
            <v>148</v>
          </cell>
          <cell r="BJ199">
            <v>166</v>
          </cell>
          <cell r="BK199" t="str">
            <v>Raymond James Financial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H199">
            <v>0.20615477112114694</v>
          </cell>
          <cell r="CI199">
            <v>0.35512589059962257</v>
          </cell>
          <cell r="CJ199">
            <v>5192.6084183175726</v>
          </cell>
          <cell r="CK199">
            <v>2721.4258041265221</v>
          </cell>
          <cell r="CL199">
            <v>1070.481</v>
          </cell>
          <cell r="CM199">
            <v>966.44876239122516</v>
          </cell>
          <cell r="CN199">
            <v>83</v>
          </cell>
          <cell r="CO199">
            <v>-0.14897111947847563</v>
          </cell>
          <cell r="CP199">
            <v>773.54868909012544</v>
          </cell>
          <cell r="CQ199">
            <v>773.54868909012544</v>
          </cell>
        </row>
        <row r="200">
          <cell r="A200" t="str">
            <v>ABM Industries</v>
          </cell>
          <cell r="B200">
            <v>272.5</v>
          </cell>
          <cell r="C200">
            <v>125.4</v>
          </cell>
          <cell r="D200">
            <v>171.4</v>
          </cell>
          <cell r="E200">
            <v>126.39999999999999</v>
          </cell>
          <cell r="F200">
            <v>87.5</v>
          </cell>
          <cell r="G200">
            <v>70.099999999999994</v>
          </cell>
          <cell r="H200">
            <v>35.799999999999997</v>
          </cell>
          <cell r="I200">
            <v>57.197903315956523</v>
          </cell>
          <cell r="J200">
            <v>97.782307352773159</v>
          </cell>
          <cell r="K200">
            <v>85.4</v>
          </cell>
          <cell r="L200">
            <v>783.19999999999993</v>
          </cell>
          <cell r="M200">
            <v>346.28021066872964</v>
          </cell>
          <cell r="N200">
            <v>1129.4802106687296</v>
          </cell>
          <cell r="O200">
            <v>-3.5</v>
          </cell>
          <cell r="P200">
            <v>66.3</v>
          </cell>
          <cell r="Q200">
            <v>59.3</v>
          </cell>
          <cell r="R200">
            <v>8.1622000000000003</v>
          </cell>
          <cell r="S200">
            <v>-0.17269999999999985</v>
          </cell>
          <cell r="T200">
            <v>5.9</v>
          </cell>
          <cell r="U200">
            <v>-17.5</v>
          </cell>
          <cell r="V200">
            <v>1.7979033159565212</v>
          </cell>
          <cell r="W200">
            <v>28.382307352773157</v>
          </cell>
          <cell r="X200">
            <v>13.3</v>
          </cell>
          <cell r="Y200">
            <v>130.08950000000002</v>
          </cell>
          <cell r="Z200">
            <v>31.880210668729678</v>
          </cell>
          <cell r="AA200">
            <v>161.9697106687297</v>
          </cell>
          <cell r="AB200">
            <v>-1.2844036697247707E-2</v>
          </cell>
          <cell r="AC200">
            <v>0.52870813397129179</v>
          </cell>
          <cell r="AD200">
            <v>0.34597432905484243</v>
          </cell>
          <cell r="AE200">
            <v>6.4574367088607601E-2</v>
          </cell>
          <cell r="AF200">
            <v>-1.9737142857142839E-3</v>
          </cell>
          <cell r="AG200">
            <v>8.4165477888730397E-2</v>
          </cell>
          <cell r="AH200">
            <v>-0.48882681564245811</v>
          </cell>
          <cell r="AI200">
            <v>3.1433028340655263E-2</v>
          </cell>
          <cell r="AJ200">
            <v>0.2902601515668593</v>
          </cell>
          <cell r="AK200">
            <v>0.15573770491803279</v>
          </cell>
          <cell r="AL200">
            <v>0.16609997446373853</v>
          </cell>
          <cell r="AM200">
            <v>9.2064777849023574E-2</v>
          </cell>
          <cell r="AN200">
            <v>0.14340199070228291</v>
          </cell>
          <cell r="AO200" t="str">
            <v>Miscellaneous services</v>
          </cell>
          <cell r="AP200">
            <v>18</v>
          </cell>
          <cell r="AQ200">
            <v>18</v>
          </cell>
          <cell r="AR200" t="str">
            <v>R18</v>
          </cell>
          <cell r="AS200" t="str">
            <v>ABM Industries</v>
          </cell>
          <cell r="AT200">
            <v>1</v>
          </cell>
          <cell r="AU200">
            <v>2</v>
          </cell>
          <cell r="AV200">
            <v>3</v>
          </cell>
          <cell r="AW200">
            <v>1</v>
          </cell>
          <cell r="AX200">
            <v>1</v>
          </cell>
          <cell r="AY200">
            <v>2</v>
          </cell>
          <cell r="BA200">
            <v>262</v>
          </cell>
          <cell r="BB200">
            <v>290</v>
          </cell>
          <cell r="BC200">
            <v>272</v>
          </cell>
          <cell r="BD200">
            <v>288</v>
          </cell>
          <cell r="BE200">
            <v>286</v>
          </cell>
          <cell r="BF200">
            <v>291</v>
          </cell>
          <cell r="BG200">
            <v>294</v>
          </cell>
          <cell r="BH200">
            <v>290</v>
          </cell>
          <cell r="BI200">
            <v>282</v>
          </cell>
          <cell r="BJ200">
            <v>278</v>
          </cell>
          <cell r="BK200" t="str">
            <v>ABM Industries</v>
          </cell>
          <cell r="BL200">
            <v>272.5</v>
          </cell>
          <cell r="BM200">
            <v>0</v>
          </cell>
          <cell r="BN200">
            <v>0</v>
          </cell>
          <cell r="BO200">
            <v>0</v>
          </cell>
          <cell r="BP200">
            <v>87.5</v>
          </cell>
          <cell r="BQ200">
            <v>0</v>
          </cell>
          <cell r="BR200">
            <v>35.799999999999997</v>
          </cell>
          <cell r="BS200">
            <v>0</v>
          </cell>
          <cell r="BT200">
            <v>0</v>
          </cell>
          <cell r="BU200">
            <v>0</v>
          </cell>
          <cell r="BV200">
            <v>-3.5</v>
          </cell>
          <cell r="BW200">
            <v>0</v>
          </cell>
          <cell r="BX200">
            <v>0</v>
          </cell>
          <cell r="BY200">
            <v>0</v>
          </cell>
          <cell r="BZ200">
            <v>-0.17269999999999985</v>
          </cell>
          <cell r="CA200">
            <v>0</v>
          </cell>
          <cell r="CB200">
            <v>-17.5</v>
          </cell>
          <cell r="CC200">
            <v>0</v>
          </cell>
          <cell r="CD200">
            <v>0</v>
          </cell>
          <cell r="CE200">
            <v>0</v>
          </cell>
          <cell r="CH200">
            <v>0.26158116310945767</v>
          </cell>
          <cell r="CI200">
            <v>9.406977641816705E-2</v>
          </cell>
          <cell r="CJ200">
            <v>510.7</v>
          </cell>
          <cell r="CK200">
            <v>276.18021066872973</v>
          </cell>
          <cell r="CL200">
            <v>133.58950000000002</v>
          </cell>
          <cell r="CM200">
            <v>25.980210668729679</v>
          </cell>
          <cell r="CN200">
            <v>262</v>
          </cell>
          <cell r="CO200">
            <v>0.16751138669129062</v>
          </cell>
          <cell r="CP200">
            <v>0</v>
          </cell>
          <cell r="CQ200">
            <v>-85.548065183242116</v>
          </cell>
        </row>
        <row r="201">
          <cell r="A201" t="str">
            <v>NVR</v>
          </cell>
          <cell r="B201">
            <v>2126.5079999999998</v>
          </cell>
          <cell r="C201">
            <v>1509.7529999999999</v>
          </cell>
          <cell r="D201">
            <v>1035.2639999999999</v>
          </cell>
          <cell r="E201">
            <v>991.20900000000006</v>
          </cell>
          <cell r="F201">
            <v>922.69399999999996</v>
          </cell>
          <cell r="G201">
            <v>809.90499999999997</v>
          </cell>
          <cell r="H201">
            <v>625.62954501216541</v>
          </cell>
          <cell r="I201">
            <v>571.10283660794016</v>
          </cell>
          <cell r="J201">
            <v>426.29761460551379</v>
          </cell>
          <cell r="K201">
            <v>391.91405775133865</v>
          </cell>
          <cell r="L201">
            <v>6585.4279999999999</v>
          </cell>
          <cell r="M201">
            <v>2824.8490539769577</v>
          </cell>
          <cell r="N201">
            <v>9410.2770539769572</v>
          </cell>
          <cell r="O201">
            <v>412.036</v>
          </cell>
          <cell r="P201">
            <v>272.971</v>
          </cell>
          <cell r="Q201">
            <v>151.53200000000001</v>
          </cell>
          <cell r="R201">
            <v>115.61</v>
          </cell>
          <cell r="S201">
            <v>126.358</v>
          </cell>
          <cell r="T201">
            <v>211.64099999999999</v>
          </cell>
          <cell r="U201">
            <v>197.82054501216547</v>
          </cell>
          <cell r="V201">
            <v>161.6168366079402</v>
          </cell>
          <cell r="W201">
            <v>140.41661460551379</v>
          </cell>
          <cell r="X201">
            <v>120.60905775133861</v>
          </cell>
          <cell r="Y201">
            <v>1078.5070000000001</v>
          </cell>
          <cell r="Z201">
            <v>832.10405397695808</v>
          </cell>
          <cell r="AA201">
            <v>1910.6110539769581</v>
          </cell>
          <cell r="AB201">
            <v>0.19376179163210297</v>
          </cell>
          <cell r="AC201">
            <v>0.18080507208795082</v>
          </cell>
          <cell r="AD201">
            <v>0.14637039441147381</v>
          </cell>
          <cell r="AE201">
            <v>0.11663534128523853</v>
          </cell>
          <cell r="AF201">
            <v>0.13694464253587865</v>
          </cell>
          <cell r="AG201">
            <v>0.26131583333847797</v>
          </cell>
          <cell r="AH201">
            <v>0.31619437826952185</v>
          </cell>
          <cell r="AI201">
            <v>0.2829907789774988</v>
          </cell>
          <cell r="AJ201">
            <v>0.32938634839759112</v>
          </cell>
          <cell r="AK201">
            <v>0.30774363758051915</v>
          </cell>
          <cell r="AL201">
            <v>0.16377173966521236</v>
          </cell>
          <cell r="AM201">
            <v>0.2945658469097604</v>
          </cell>
          <cell r="AN201">
            <v>0.20303451673290518</v>
          </cell>
          <cell r="AO201" t="str">
            <v>Engineering &amp; construction</v>
          </cell>
          <cell r="AP201">
            <v>6</v>
          </cell>
          <cell r="AQ201">
            <v>5</v>
          </cell>
          <cell r="AR201" t="str">
            <v>F5</v>
          </cell>
          <cell r="AS201" t="str">
            <v>NVR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BA201">
            <v>92</v>
          </cell>
          <cell r="BB201">
            <v>124</v>
          </cell>
          <cell r="BC201">
            <v>135</v>
          </cell>
          <cell r="BD201">
            <v>138</v>
          </cell>
          <cell r="BE201">
            <v>135</v>
          </cell>
          <cell r="BF201">
            <v>146</v>
          </cell>
          <cell r="BG201">
            <v>169</v>
          </cell>
          <cell r="BH201">
            <v>174</v>
          </cell>
          <cell r="BI201">
            <v>197</v>
          </cell>
          <cell r="BJ201">
            <v>191</v>
          </cell>
          <cell r="BK201" t="str">
            <v>NVR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H201">
            <v>0.14946915396553426</v>
          </cell>
          <cell r="CI201">
            <v>0.30793066078054659</v>
          </cell>
          <cell r="CJ201">
            <v>4458.92</v>
          </cell>
          <cell r="CK201">
            <v>2014.944053976958</v>
          </cell>
          <cell r="CL201">
            <v>666.471</v>
          </cell>
          <cell r="CM201">
            <v>620.46305397695801</v>
          </cell>
          <cell r="CN201">
            <v>91</v>
          </cell>
          <cell r="CO201">
            <v>-0.15846150681501234</v>
          </cell>
          <cell r="CP201">
            <v>706.56718196759482</v>
          </cell>
          <cell r="CQ201">
            <v>706.56718196759482</v>
          </cell>
        </row>
        <row r="202">
          <cell r="A202" t="str">
            <v>Synchrony Financial</v>
          </cell>
          <cell r="B202">
            <v>4569</v>
          </cell>
          <cell r="C202">
            <v>3743</v>
          </cell>
          <cell r="D202">
            <v>6276</v>
          </cell>
          <cell r="E202">
            <v>3878</v>
          </cell>
          <cell r="F202">
            <v>4366</v>
          </cell>
          <cell r="G202">
            <v>4472</v>
          </cell>
          <cell r="H202">
            <v>4306</v>
          </cell>
          <cell r="I202">
            <v>3616</v>
          </cell>
          <cell r="J202">
            <v>3568</v>
          </cell>
          <cell r="K202">
            <v>3627</v>
          </cell>
          <cell r="L202">
            <v>22832</v>
          </cell>
          <cell r="M202">
            <v>19589</v>
          </cell>
          <cell r="N202">
            <v>42421</v>
          </cell>
          <cell r="O202">
            <v>1145</v>
          </cell>
          <cell r="P202">
            <v>895</v>
          </cell>
          <cell r="Q202">
            <v>843</v>
          </cell>
          <cell r="R202">
            <v>949</v>
          </cell>
          <cell r="S202">
            <v>775</v>
          </cell>
          <cell r="T202">
            <v>900</v>
          </cell>
          <cell r="U202">
            <v>829</v>
          </cell>
          <cell r="V202">
            <v>1443</v>
          </cell>
          <cell r="W202">
            <v>1320</v>
          </cell>
          <cell r="X202">
            <v>1280</v>
          </cell>
          <cell r="Y202">
            <v>4607</v>
          </cell>
          <cell r="Z202">
            <v>5772</v>
          </cell>
          <cell r="AA202">
            <v>10379</v>
          </cell>
          <cell r="AB202">
            <v>0.25060188224994528</v>
          </cell>
          <cell r="AC202">
            <v>0.2391130109537804</v>
          </cell>
          <cell r="AD202">
            <v>0.13432122370936903</v>
          </cell>
          <cell r="AE202">
            <v>0.2447137699845281</v>
          </cell>
          <cell r="AF202">
            <v>0.17750801649106734</v>
          </cell>
          <cell r="AG202">
            <v>0.20125223613595708</v>
          </cell>
          <cell r="AH202">
            <v>0.19252206223873664</v>
          </cell>
          <cell r="AI202">
            <v>0.39905973451327431</v>
          </cell>
          <cell r="AJ202">
            <v>0.36995515695067266</v>
          </cell>
          <cell r="AK202">
            <v>0.3529087400055142</v>
          </cell>
          <cell r="AL202">
            <v>0.2017782060266293</v>
          </cell>
          <cell r="AM202">
            <v>0.29465516361223137</v>
          </cell>
          <cell r="AN202">
            <v>0.24466655665825887</v>
          </cell>
          <cell r="AO202" t="str">
            <v>Financial</v>
          </cell>
          <cell r="AP202">
            <v>7</v>
          </cell>
          <cell r="AQ202">
            <v>33</v>
          </cell>
          <cell r="AR202" t="str">
            <v>G33</v>
          </cell>
          <cell r="AS202" t="str">
            <v>Synchrony Financial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BA202">
            <v>42</v>
          </cell>
          <cell r="BB202">
            <v>56</v>
          </cell>
          <cell r="BC202">
            <v>23</v>
          </cell>
          <cell r="BD202">
            <v>42</v>
          </cell>
          <cell r="BE202">
            <v>29</v>
          </cell>
          <cell r="BF202">
            <v>28</v>
          </cell>
          <cell r="BG202">
            <v>27</v>
          </cell>
          <cell r="BH202">
            <v>31</v>
          </cell>
          <cell r="BI202">
            <v>26</v>
          </cell>
          <cell r="BJ202">
            <v>25</v>
          </cell>
          <cell r="BK202" t="str">
            <v>Synchrony Financial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H202">
            <v>0.18956359853255214</v>
          </cell>
          <cell r="CI202">
            <v>0.32228616789045444</v>
          </cell>
          <cell r="CJ202">
            <v>18263</v>
          </cell>
          <cell r="CK202">
            <v>15117</v>
          </cell>
          <cell r="CL202">
            <v>3462</v>
          </cell>
          <cell r="CM202">
            <v>4872</v>
          </cell>
          <cell r="CN202">
            <v>29</v>
          </cell>
          <cell r="CO202">
            <v>-0.1327225693579023</v>
          </cell>
          <cell r="CP202">
            <v>2423.9122841833696</v>
          </cell>
          <cell r="CQ202">
            <v>2423.9122841833696</v>
          </cell>
        </row>
        <row r="203">
          <cell r="A203" t="str">
            <v>Activision Blizzard</v>
          </cell>
          <cell r="B203">
            <v>462</v>
          </cell>
          <cell r="C203">
            <v>1416</v>
          </cell>
          <cell r="D203">
            <v>1068</v>
          </cell>
          <cell r="E203">
            <v>304</v>
          </cell>
          <cell r="F203">
            <v>447</v>
          </cell>
          <cell r="G203">
            <v>159</v>
          </cell>
          <cell r="H203">
            <v>212</v>
          </cell>
          <cell r="I203">
            <v>333.94403892944041</v>
          </cell>
          <cell r="J203">
            <v>319.78832116788323</v>
          </cell>
          <cell r="K203">
            <v>624.30413625304141</v>
          </cell>
          <cell r="L203">
            <v>3697</v>
          </cell>
          <cell r="M203">
            <v>1649.036496350365</v>
          </cell>
          <cell r="N203">
            <v>5346.0364963503653</v>
          </cell>
          <cell r="O203">
            <v>269</v>
          </cell>
          <cell r="P203">
            <v>189</v>
          </cell>
          <cell r="Q203">
            <v>206</v>
          </cell>
          <cell r="R203">
            <v>136</v>
          </cell>
          <cell r="S203">
            <v>-223</v>
          </cell>
          <cell r="T203">
            <v>141</v>
          </cell>
          <cell r="U203">
            <v>-15</v>
          </cell>
          <cell r="V203">
            <v>111.94403892944038</v>
          </cell>
          <cell r="W203">
            <v>84.788321167883211</v>
          </cell>
          <cell r="X203">
            <v>75.304136253041364</v>
          </cell>
          <cell r="Y203">
            <v>577</v>
          </cell>
          <cell r="Z203">
            <v>398.03649635036493</v>
          </cell>
          <cell r="AA203">
            <v>975.03649635036493</v>
          </cell>
          <cell r="AB203">
            <v>0.58225108225108224</v>
          </cell>
          <cell r="AC203">
            <v>0.13347457627118645</v>
          </cell>
          <cell r="AD203">
            <v>0.19288389513108614</v>
          </cell>
          <cell r="AE203">
            <v>0.44736842105263158</v>
          </cell>
          <cell r="AF203">
            <v>-0.49888143176733779</v>
          </cell>
          <cell r="AG203">
            <v>0.8867924528301887</v>
          </cell>
          <cell r="AH203">
            <v>-7.0754716981132074E-2</v>
          </cell>
          <cell r="AI203">
            <v>0.33521795833910129</v>
          </cell>
          <cell r="AJ203">
            <v>0.26513889205907193</v>
          </cell>
          <cell r="AK203">
            <v>0.12062091516004193</v>
          </cell>
          <cell r="AL203">
            <v>0.15607249120908845</v>
          </cell>
          <cell r="AM203">
            <v>0.24137518922794993</v>
          </cell>
          <cell r="AN203">
            <v>0.1823849307830209</v>
          </cell>
          <cell r="AO203" t="str">
            <v>Computer software</v>
          </cell>
          <cell r="AP203">
            <v>3</v>
          </cell>
          <cell r="AQ203">
            <v>2</v>
          </cell>
          <cell r="AR203" t="str">
            <v>C2</v>
          </cell>
          <cell r="AS203" t="str">
            <v>Activision Blizzard</v>
          </cell>
          <cell r="AT203">
            <v>1</v>
          </cell>
          <cell r="AU203">
            <v>1</v>
          </cell>
          <cell r="AV203">
            <v>2</v>
          </cell>
          <cell r="AW203">
            <v>1</v>
          </cell>
          <cell r="AX203">
            <v>1</v>
          </cell>
          <cell r="AY203">
            <v>2</v>
          </cell>
          <cell r="BA203">
            <v>237</v>
          </cell>
          <cell r="BB203">
            <v>134</v>
          </cell>
          <cell r="BC203">
            <v>132</v>
          </cell>
          <cell r="BD203">
            <v>247</v>
          </cell>
          <cell r="BE203">
            <v>213</v>
          </cell>
          <cell r="BF203">
            <v>271</v>
          </cell>
          <cell r="BG203">
            <v>260</v>
          </cell>
          <cell r="BH203">
            <v>219</v>
          </cell>
          <cell r="BI203">
            <v>221</v>
          </cell>
          <cell r="BJ203">
            <v>143</v>
          </cell>
          <cell r="BK203" t="str">
            <v>Activision Blizzard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447</v>
          </cell>
          <cell r="BQ203">
            <v>0</v>
          </cell>
          <cell r="BR203">
            <v>212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-223</v>
          </cell>
          <cell r="CA203">
            <v>0</v>
          </cell>
          <cell r="CB203">
            <v>-15</v>
          </cell>
          <cell r="CC203">
            <v>0</v>
          </cell>
          <cell r="CD203">
            <v>0</v>
          </cell>
          <cell r="CE203">
            <v>0</v>
          </cell>
          <cell r="CH203">
            <v>9.5208655332302938E-2</v>
          </cell>
          <cell r="CI203">
            <v>0.17250349033727677</v>
          </cell>
          <cell r="CJ203">
            <v>3235</v>
          </cell>
          <cell r="CK203">
            <v>1490.036496350365</v>
          </cell>
          <cell r="CL203">
            <v>308</v>
          </cell>
          <cell r="CM203">
            <v>257.03649635036493</v>
          </cell>
          <cell r="CN203">
            <v>177</v>
          </cell>
          <cell r="CO203">
            <v>-7.7294835004973833E-2</v>
          </cell>
          <cell r="CP203">
            <v>250.04879124109036</v>
          </cell>
          <cell r="CQ203">
            <v>250.04879124109036</v>
          </cell>
        </row>
        <row r="204">
          <cell r="A204" t="str">
            <v>Adobe</v>
          </cell>
          <cell r="B204">
            <v>1826</v>
          </cell>
          <cell r="C204">
            <v>1633</v>
          </cell>
          <cell r="D204">
            <v>1011</v>
          </cell>
          <cell r="E204">
            <v>406.71000000000004</v>
          </cell>
          <cell r="F204">
            <v>514.33600000000001</v>
          </cell>
          <cell r="G204">
            <v>1022.578</v>
          </cell>
          <cell r="H204">
            <v>790.52700000000004</v>
          </cell>
          <cell r="I204">
            <v>604.346</v>
          </cell>
          <cell r="J204">
            <v>186.85</v>
          </cell>
          <cell r="K204">
            <v>129.59899999999999</v>
          </cell>
          <cell r="L204">
            <v>5391.0460000000003</v>
          </cell>
          <cell r="M204">
            <v>2733.9</v>
          </cell>
          <cell r="N204">
            <v>8124.9459999999999</v>
          </cell>
          <cell r="O204">
            <v>465</v>
          </cell>
          <cell r="P204">
            <v>391</v>
          </cell>
          <cell r="Q204">
            <v>119</v>
          </cell>
          <cell r="R204">
            <v>6.5629999999999997</v>
          </cell>
          <cell r="S204">
            <v>325.27199999999999</v>
          </cell>
          <cell r="T204">
            <v>298.80200000000002</v>
          </cell>
          <cell r="U204">
            <v>94.396000000000001</v>
          </cell>
          <cell r="V204">
            <v>204.834</v>
          </cell>
          <cell r="W204">
            <v>26.821999999999999</v>
          </cell>
          <cell r="X204">
            <v>-53.984999999999999</v>
          </cell>
          <cell r="Y204">
            <v>1306.835</v>
          </cell>
          <cell r="Z204">
            <v>570.86900000000003</v>
          </cell>
          <cell r="AA204">
            <v>1877.7040000000002</v>
          </cell>
          <cell r="AB204">
            <v>0.2546549835706462</v>
          </cell>
          <cell r="AC204">
            <v>0.23943661971830985</v>
          </cell>
          <cell r="AD204">
            <v>0.11770524233432245</v>
          </cell>
          <cell r="AE204">
            <v>1.6136805094539103E-2</v>
          </cell>
          <cell r="AF204">
            <v>0.63241149754246251</v>
          </cell>
          <cell r="AG204">
            <v>0.29220460444093266</v>
          </cell>
          <cell r="AH204">
            <v>0.11940895124391702</v>
          </cell>
          <cell r="AI204">
            <v>0.33893498095461871</v>
          </cell>
          <cell r="AJ204">
            <v>0.14354830077602354</v>
          </cell>
          <cell r="AK204">
            <v>-0.41655414007824138</v>
          </cell>
          <cell r="AL204">
            <v>0.24240843057172948</v>
          </cell>
          <cell r="AM204">
            <v>0.20881122206371849</v>
          </cell>
          <cell r="AN204">
            <v>0.2311035667190896</v>
          </cell>
          <cell r="AO204" t="str">
            <v>Computer software</v>
          </cell>
          <cell r="AP204">
            <v>3</v>
          </cell>
          <cell r="AQ204">
            <v>3</v>
          </cell>
          <cell r="AR204" t="str">
            <v>C3</v>
          </cell>
          <cell r="AS204" t="str">
            <v>Adobe</v>
          </cell>
          <cell r="AT204">
            <v>1</v>
          </cell>
          <cell r="AU204">
            <v>0</v>
          </cell>
          <cell r="AV204">
            <v>1</v>
          </cell>
          <cell r="AW204">
            <v>1</v>
          </cell>
          <cell r="AX204">
            <v>0</v>
          </cell>
          <cell r="AY204">
            <v>1</v>
          </cell>
          <cell r="BA204">
            <v>106</v>
          </cell>
          <cell r="BB204">
            <v>113</v>
          </cell>
          <cell r="BC204">
            <v>138</v>
          </cell>
          <cell r="BD204">
            <v>222</v>
          </cell>
          <cell r="BE204">
            <v>202</v>
          </cell>
          <cell r="BF204">
            <v>119</v>
          </cell>
          <cell r="BG204">
            <v>139</v>
          </cell>
          <cell r="BH204">
            <v>167</v>
          </cell>
          <cell r="BI204">
            <v>257</v>
          </cell>
          <cell r="BJ204">
            <v>270</v>
          </cell>
          <cell r="BK204" t="str">
            <v>Adobe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129.59899999999999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  <cell r="CD204">
            <v>0</v>
          </cell>
          <cell r="CE204">
            <v>-53.984999999999999</v>
          </cell>
          <cell r="CH204">
            <v>0.23613580301628645</v>
          </cell>
          <cell r="CI204">
            <v>0.15898060096229699</v>
          </cell>
          <cell r="CJ204">
            <v>3565.0460000000003</v>
          </cell>
          <cell r="CK204">
            <v>1711.3219999999999</v>
          </cell>
          <cell r="CL204">
            <v>841.83500000000004</v>
          </cell>
          <cell r="CM204">
            <v>272.06700000000001</v>
          </cell>
          <cell r="CN204">
            <v>281</v>
          </cell>
          <cell r="CO204">
            <v>7.7155202053989458E-2</v>
          </cell>
          <cell r="CP204">
            <v>0</v>
          </cell>
          <cell r="CQ204">
            <v>-275.0618444617669</v>
          </cell>
        </row>
        <row r="205">
          <cell r="A205" t="str">
            <v>Berry Global Group</v>
          </cell>
          <cell r="B205">
            <v>429</v>
          </cell>
          <cell r="C205">
            <v>262</v>
          </cell>
          <cell r="D205">
            <v>194</v>
          </cell>
          <cell r="E205">
            <v>218</v>
          </cell>
          <cell r="F205">
            <v>365</v>
          </cell>
          <cell r="G205">
            <v>307</v>
          </cell>
          <cell r="H205">
            <v>163</v>
          </cell>
          <cell r="I205">
            <v>96</v>
          </cell>
          <cell r="J205">
            <v>53</v>
          </cell>
          <cell r="K205">
            <v>75</v>
          </cell>
          <cell r="L205">
            <v>1468</v>
          </cell>
          <cell r="M205">
            <v>694</v>
          </cell>
          <cell r="N205">
            <v>2162</v>
          </cell>
          <cell r="O205">
            <v>79</v>
          </cell>
          <cell r="P205">
            <v>44</v>
          </cell>
          <cell r="Q205">
            <v>75</v>
          </cell>
          <cell r="R205">
            <v>57</v>
          </cell>
          <cell r="S205">
            <v>-2</v>
          </cell>
          <cell r="T205">
            <v>40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253</v>
          </cell>
          <cell r="Z205">
            <v>40</v>
          </cell>
          <cell r="AA205">
            <v>293</v>
          </cell>
          <cell r="AB205">
            <v>0.18414918414918416</v>
          </cell>
          <cell r="AC205">
            <v>0.16793893129770993</v>
          </cell>
          <cell r="AD205">
            <v>0.38659793814432991</v>
          </cell>
          <cell r="AE205">
            <v>0.26146788990825687</v>
          </cell>
          <cell r="AF205">
            <v>-5.4794520547945206E-3</v>
          </cell>
          <cell r="AG205">
            <v>0.13029315960912052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0.17234332425068119</v>
          </cell>
          <cell r="AM205">
            <v>5.7636887608069162E-2</v>
          </cell>
          <cell r="AN205">
            <v>0.13552266419981499</v>
          </cell>
          <cell r="AO205" t="str">
            <v>Miscellaneous manufacturing</v>
          </cell>
          <cell r="AP205">
            <v>17</v>
          </cell>
          <cell r="AQ205">
            <v>17</v>
          </cell>
          <cell r="AR205" t="str">
            <v>Q17</v>
          </cell>
          <cell r="AS205" t="str">
            <v>Berry Global Group</v>
          </cell>
          <cell r="AT205">
            <v>4</v>
          </cell>
          <cell r="AU205">
            <v>1</v>
          </cell>
          <cell r="AV205">
            <v>5</v>
          </cell>
          <cell r="AW205">
            <v>4</v>
          </cell>
          <cell r="AX205">
            <v>1</v>
          </cell>
          <cell r="AY205">
            <v>5</v>
          </cell>
          <cell r="BA205">
            <v>242</v>
          </cell>
          <cell r="BB205">
            <v>273</v>
          </cell>
          <cell r="BC205">
            <v>267</v>
          </cell>
          <cell r="BD205">
            <v>267</v>
          </cell>
          <cell r="BE205">
            <v>234</v>
          </cell>
          <cell r="BF205">
            <v>236</v>
          </cell>
          <cell r="BG205">
            <v>269</v>
          </cell>
          <cell r="BH205">
            <v>282</v>
          </cell>
          <cell r="BI205">
            <v>293</v>
          </cell>
          <cell r="BJ205">
            <v>283</v>
          </cell>
          <cell r="BK205" t="str">
            <v>Berry Global Group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365</v>
          </cell>
          <cell r="BQ205">
            <v>0</v>
          </cell>
          <cell r="BR205">
            <v>163</v>
          </cell>
          <cell r="BS205">
            <v>96</v>
          </cell>
          <cell r="BT205">
            <v>53</v>
          </cell>
          <cell r="BU205">
            <v>75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-2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H205">
            <v>0.16746871992300288</v>
          </cell>
          <cell r="CI205">
            <v>0</v>
          </cell>
          <cell r="CJ205">
            <v>1039</v>
          </cell>
          <cell r="CK205">
            <v>387</v>
          </cell>
          <cell r="CL205">
            <v>174</v>
          </cell>
          <cell r="CM205">
            <v>0</v>
          </cell>
          <cell r="CN205">
            <v>274</v>
          </cell>
          <cell r="CO205">
            <v>0.16746871992300288</v>
          </cell>
          <cell r="CP205">
            <v>0</v>
          </cell>
          <cell r="CQ205">
            <v>-174</v>
          </cell>
        </row>
        <row r="206">
          <cell r="A206" t="str">
            <v>M&amp;T Bank</v>
          </cell>
          <cell r="B206">
            <v>2924.2159999999999</v>
          </cell>
          <cell r="C206">
            <v>2102.634</v>
          </cell>
          <cell r="D206">
            <v>2355.9490000000001</v>
          </cell>
          <cell r="E206">
            <v>2446.192</v>
          </cell>
          <cell r="F206">
            <v>2396.7799999999997</v>
          </cell>
          <cell r="G206">
            <v>2257.3490000000002</v>
          </cell>
          <cell r="H206">
            <v>1995.9770000000003</v>
          </cell>
          <cell r="I206">
            <v>1689.5729999999999</v>
          </cell>
          <cell r="J206">
            <v>1594.3409999999999</v>
          </cell>
          <cell r="K206">
            <v>1688.3489999999999</v>
          </cell>
          <cell r="L206">
            <v>12225.771000000001</v>
          </cell>
          <cell r="M206">
            <v>9225.5890000000018</v>
          </cell>
          <cell r="N206">
            <v>21451.360000000001</v>
          </cell>
          <cell r="O206">
            <v>367.02800000000002</v>
          </cell>
          <cell r="P206">
            <v>331.714</v>
          </cell>
          <cell r="Q206">
            <v>267.55</v>
          </cell>
          <cell r="R206">
            <v>359.66800000000001</v>
          </cell>
          <cell r="S206">
            <v>408.428</v>
          </cell>
          <cell r="T206">
            <v>363.04300000000001</v>
          </cell>
          <cell r="U206">
            <v>428.75</v>
          </cell>
          <cell r="V206">
            <v>130.34899999999999</v>
          </cell>
          <cell r="W206">
            <v>378.97800000000001</v>
          </cell>
          <cell r="X206">
            <v>371.24900000000002</v>
          </cell>
          <cell r="Y206">
            <v>1734.3879999999999</v>
          </cell>
          <cell r="Z206">
            <v>1672.3690000000001</v>
          </cell>
          <cell r="AA206">
            <v>3406.7570000000001</v>
          </cell>
          <cell r="AB206">
            <v>0.12551329997510444</v>
          </cell>
          <cell r="AC206">
            <v>0.15776117003720094</v>
          </cell>
          <cell r="AD206">
            <v>0.11356357883808181</v>
          </cell>
          <cell r="AE206">
            <v>0.14703179472420808</v>
          </cell>
          <cell r="AF206">
            <v>0.1704069626749222</v>
          </cell>
          <cell r="AG206">
            <v>0.16082714724218541</v>
          </cell>
          <cell r="AH206">
            <v>0.21480708445037189</v>
          </cell>
          <cell r="AI206">
            <v>7.7149078494980691E-2</v>
          </cell>
          <cell r="AJ206">
            <v>0.23770197216279329</v>
          </cell>
          <cell r="AK206">
            <v>0.21988877891952435</v>
          </cell>
          <cell r="AL206">
            <v>0.14186328207848811</v>
          </cell>
          <cell r="AM206">
            <v>0.18127503837424361</v>
          </cell>
          <cell r="AN206">
            <v>0.15881310089430228</v>
          </cell>
          <cell r="AO206" t="str">
            <v>Financial</v>
          </cell>
          <cell r="AP206">
            <v>7</v>
          </cell>
          <cell r="AQ206">
            <v>34</v>
          </cell>
          <cell r="AR206" t="str">
            <v>G34</v>
          </cell>
          <cell r="AS206" t="str">
            <v>M&amp;T Bank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BA206">
            <v>70</v>
          </cell>
          <cell r="BB206">
            <v>98</v>
          </cell>
          <cell r="BC206">
            <v>71</v>
          </cell>
          <cell r="BD206">
            <v>62</v>
          </cell>
          <cell r="BE206">
            <v>60</v>
          </cell>
          <cell r="BF206">
            <v>59</v>
          </cell>
          <cell r="BG206">
            <v>62</v>
          </cell>
          <cell r="BH206">
            <v>74</v>
          </cell>
          <cell r="BI206">
            <v>73</v>
          </cell>
          <cell r="BJ206">
            <v>61</v>
          </cell>
          <cell r="BK206" t="str">
            <v>M&amp;T Bank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H206">
            <v>0.14700337739227473</v>
          </cell>
          <cell r="CI206">
            <v>0.18789909647199293</v>
          </cell>
          <cell r="CJ206">
            <v>9301.5550000000003</v>
          </cell>
          <cell r="CK206">
            <v>6968.24</v>
          </cell>
          <cell r="CL206">
            <v>1367.3600000000001</v>
          </cell>
          <cell r="CM206">
            <v>1309.326</v>
          </cell>
          <cell r="CN206">
            <v>137</v>
          </cell>
          <cell r="CO206">
            <v>-4.0895719079718201E-2</v>
          </cell>
          <cell r="CP206">
            <v>380.39378028454826</v>
          </cell>
          <cell r="CQ206">
            <v>380.39378028454826</v>
          </cell>
        </row>
        <row r="207">
          <cell r="A207" t="str">
            <v>Nvidia</v>
          </cell>
          <cell r="B207">
            <v>3431</v>
          </cell>
          <cell r="C207">
            <v>8404</v>
          </cell>
          <cell r="D207">
            <v>1436</v>
          </cell>
          <cell r="E207">
            <v>616</v>
          </cell>
          <cell r="F207">
            <v>1843</v>
          </cell>
          <cell r="G207">
            <v>1599</v>
          </cell>
          <cell r="H207">
            <v>599</v>
          </cell>
          <cell r="I207">
            <v>129.48418491484185</v>
          </cell>
          <cell r="J207">
            <v>175.71853284671533</v>
          </cell>
          <cell r="K207">
            <v>81.760880778588799</v>
          </cell>
          <cell r="L207">
            <v>15730</v>
          </cell>
          <cell r="M207">
            <v>2584.963598540146</v>
          </cell>
          <cell r="N207">
            <v>18314.963598540147</v>
          </cell>
          <cell r="O207">
            <v>1703</v>
          </cell>
          <cell r="P207">
            <v>482</v>
          </cell>
          <cell r="Q207">
            <v>197</v>
          </cell>
          <cell r="R207">
            <v>65</v>
          </cell>
          <cell r="S207">
            <v>-32</v>
          </cell>
          <cell r="T207">
            <v>-507</v>
          </cell>
          <cell r="U207">
            <v>7</v>
          </cell>
          <cell r="V207">
            <v>-51.515815085158152</v>
          </cell>
          <cell r="W207">
            <v>-7.33346715328467</v>
          </cell>
          <cell r="X207">
            <v>-14.245119221411191</v>
          </cell>
          <cell r="Y207">
            <v>2415</v>
          </cell>
          <cell r="Z207">
            <v>-573.094401459854</v>
          </cell>
          <cell r="AA207">
            <v>1841.905598540146</v>
          </cell>
          <cell r="AB207">
            <v>0.49635674730399298</v>
          </cell>
          <cell r="AC207">
            <v>5.735364112327463E-2</v>
          </cell>
          <cell r="AD207">
            <v>0.13718662952646241</v>
          </cell>
          <cell r="AE207">
            <v>0.10551948051948051</v>
          </cell>
          <cell r="AF207">
            <v>-1.7362995116657624E-2</v>
          </cell>
          <cell r="AG207">
            <v>-0.31707317073170732</v>
          </cell>
          <cell r="AH207">
            <v>1.1686143572621035E-2</v>
          </cell>
          <cell r="AI207">
            <v>-0.39785410951181932</v>
          </cell>
          <cell r="AJ207">
            <v>-4.1734170178178522E-2</v>
          </cell>
          <cell r="AK207">
            <v>-0.17422903331958287</v>
          </cell>
          <cell r="AL207">
            <v>0.15352828989192627</v>
          </cell>
          <cell r="AM207">
            <v>-0.22170308385909501</v>
          </cell>
          <cell r="AN207">
            <v>0.10056834613020803</v>
          </cell>
          <cell r="AO207" t="str">
            <v>Semiconductors &amp; other electronic components</v>
          </cell>
          <cell r="AP207">
            <v>24</v>
          </cell>
          <cell r="AQ207">
            <v>3</v>
          </cell>
          <cell r="AR207" t="str">
            <v>X3</v>
          </cell>
          <cell r="AS207" t="str">
            <v>Nvidia</v>
          </cell>
          <cell r="AT207">
            <v>4</v>
          </cell>
          <cell r="AU207">
            <v>1</v>
          </cell>
          <cell r="AV207">
            <v>5</v>
          </cell>
          <cell r="AW207">
            <v>3</v>
          </cell>
          <cell r="AX207">
            <v>1</v>
          </cell>
          <cell r="AY207">
            <v>4</v>
          </cell>
          <cell r="BA207">
            <v>57</v>
          </cell>
          <cell r="BB207">
            <v>23</v>
          </cell>
          <cell r="BC207">
            <v>103</v>
          </cell>
          <cell r="BD207">
            <v>187</v>
          </cell>
          <cell r="BE207">
            <v>81</v>
          </cell>
          <cell r="BF207">
            <v>82</v>
          </cell>
          <cell r="BG207">
            <v>176</v>
          </cell>
          <cell r="BH207">
            <v>270</v>
          </cell>
          <cell r="BI207">
            <v>261</v>
          </cell>
          <cell r="BJ207">
            <v>280</v>
          </cell>
          <cell r="BK207" t="str">
            <v>Nvidia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1843</v>
          </cell>
          <cell r="BQ207">
            <v>1599</v>
          </cell>
          <cell r="BR207">
            <v>0</v>
          </cell>
          <cell r="BS207">
            <v>129.48418491484185</v>
          </cell>
          <cell r="BT207">
            <v>175.71853284671533</v>
          </cell>
          <cell r="BU207">
            <v>81.760880778588799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-32</v>
          </cell>
          <cell r="CA207">
            <v>-507</v>
          </cell>
          <cell r="CB207">
            <v>0</v>
          </cell>
          <cell r="CC207">
            <v>-51.515815085158152</v>
          </cell>
          <cell r="CD207">
            <v>-7.33346715328467</v>
          </cell>
          <cell r="CE207">
            <v>-14.245119221411191</v>
          </cell>
          <cell r="CH207">
            <v>5.7890885437840475E-2</v>
          </cell>
          <cell r="CI207">
            <v>-6.7035336352899655E-2</v>
          </cell>
          <cell r="CJ207">
            <v>12299</v>
          </cell>
          <cell r="CK207">
            <v>985.96359854014599</v>
          </cell>
          <cell r="CL207">
            <v>712</v>
          </cell>
          <cell r="CM207">
            <v>-66.094401459854012</v>
          </cell>
          <cell r="CN207">
            <v>293</v>
          </cell>
          <cell r="CO207">
            <v>0.12492622179074013</v>
          </cell>
          <cell r="CP207">
            <v>0</v>
          </cell>
          <cell r="CQ207">
            <v>-1536.4676018043128</v>
          </cell>
        </row>
        <row r="208">
          <cell r="A208" t="str">
            <v>Robert Half International</v>
          </cell>
          <cell r="B208">
            <v>733.62400000000002</v>
          </cell>
          <cell r="C208">
            <v>629.21900000000005</v>
          </cell>
          <cell r="D208">
            <v>351.47499999999997</v>
          </cell>
          <cell r="E208">
            <v>506.66700000000003</v>
          </cell>
          <cell r="F208">
            <v>447.13299999999998</v>
          </cell>
          <cell r="G208">
            <v>418.339</v>
          </cell>
          <cell r="H208">
            <v>460.23341849148414</v>
          </cell>
          <cell r="I208">
            <v>485.28244282238444</v>
          </cell>
          <cell r="J208">
            <v>417.84475425790754</v>
          </cell>
          <cell r="K208">
            <v>331.22663503649636</v>
          </cell>
          <cell r="L208">
            <v>2668.1179999999999</v>
          </cell>
          <cell r="M208">
            <v>2112.9262506082723</v>
          </cell>
          <cell r="N208">
            <v>4781.0442506082727</v>
          </cell>
          <cell r="O208">
            <v>137</v>
          </cell>
          <cell r="P208">
            <v>137.86199999999999</v>
          </cell>
          <cell r="Q208">
            <v>79.926000000000002</v>
          </cell>
          <cell r="R208">
            <v>107.699</v>
          </cell>
          <cell r="S208">
            <v>99.83</v>
          </cell>
          <cell r="T208">
            <v>133.09700000000001</v>
          </cell>
          <cell r="U208">
            <v>155.38541849148419</v>
          </cell>
          <cell r="V208">
            <v>174.17844282238443</v>
          </cell>
          <cell r="W208">
            <v>140.52375425790754</v>
          </cell>
          <cell r="X208">
            <v>107.78663503649635</v>
          </cell>
          <cell r="Y208">
            <v>562.31700000000001</v>
          </cell>
          <cell r="Z208">
            <v>710.9712506082725</v>
          </cell>
          <cell r="AA208">
            <v>1273.2882506082724</v>
          </cell>
          <cell r="AB208">
            <v>0.18674416322257723</v>
          </cell>
          <cell r="AC208">
            <v>0.21910018610372539</v>
          </cell>
          <cell r="AD208">
            <v>0.22740166441425425</v>
          </cell>
          <cell r="AE208">
            <v>0.21256367594495001</v>
          </cell>
          <cell r="AF208">
            <v>0.22326690268890911</v>
          </cell>
          <cell r="AG208">
            <v>0.31815584968171751</v>
          </cell>
          <cell r="AH208">
            <v>0.33762306744432846</v>
          </cell>
          <cell r="AI208">
            <v>0.35892178956520487</v>
          </cell>
          <cell r="AJ208">
            <v>0.33630613481669236</v>
          </cell>
          <cell r="AK208">
            <v>0.32541656870263413</v>
          </cell>
          <cell r="AL208">
            <v>0.21075417204186622</v>
          </cell>
          <cell r="AM208">
            <v>0.33648654343879586</v>
          </cell>
          <cell r="AN208">
            <v>0.2663201141562907</v>
          </cell>
          <cell r="AO208" t="str">
            <v>Miscellaneous Services</v>
          </cell>
          <cell r="AP208">
            <v>18</v>
          </cell>
          <cell r="AQ208">
            <v>19</v>
          </cell>
          <cell r="AR208" t="str">
            <v>R19</v>
          </cell>
          <cell r="AS208" t="str">
            <v>Robert Half International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BA208">
            <v>202</v>
          </cell>
          <cell r="BB208">
            <v>214</v>
          </cell>
          <cell r="BC208">
            <v>237</v>
          </cell>
          <cell r="BD208">
            <v>201</v>
          </cell>
          <cell r="BE208">
            <v>212</v>
          </cell>
          <cell r="BF208">
            <v>212</v>
          </cell>
          <cell r="BG208">
            <v>199</v>
          </cell>
          <cell r="BH208">
            <v>188</v>
          </cell>
          <cell r="BI208">
            <v>198</v>
          </cell>
          <cell r="BJ208">
            <v>204</v>
          </cell>
          <cell r="BK208" t="str">
            <v>Robert Half International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H208">
            <v>0.21985956017439187</v>
          </cell>
          <cell r="CI208">
            <v>0.34101180119279451</v>
          </cell>
          <cell r="CJ208">
            <v>1934.4939999999999</v>
          </cell>
          <cell r="CK208">
            <v>1694.5872506082726</v>
          </cell>
          <cell r="CL208">
            <v>425.31700000000001</v>
          </cell>
          <cell r="CM208">
            <v>577.87425060827252</v>
          </cell>
          <cell r="CN208">
            <v>181</v>
          </cell>
          <cell r="CO208">
            <v>-0.12115224101840263</v>
          </cell>
          <cell r="CP208">
            <v>234.36828333665377</v>
          </cell>
          <cell r="CQ208">
            <v>234.36828333665377</v>
          </cell>
        </row>
        <row r="209">
          <cell r="A209" t="str">
            <v>Molson Coors</v>
          </cell>
          <cell r="B209">
            <v>1051.1000000000001</v>
          </cell>
          <cell r="C209">
            <v>1300.4000000000001</v>
          </cell>
          <cell r="D209">
            <v>1146.5</v>
          </cell>
          <cell r="E209">
            <v>1794.9999999999998</v>
          </cell>
          <cell r="F209">
            <v>1325.1000000000001</v>
          </cell>
          <cell r="G209">
            <v>1483.6</v>
          </cell>
          <cell r="H209">
            <v>3384.9</v>
          </cell>
          <cell r="I209">
            <v>735.78418491484183</v>
          </cell>
          <cell r="J209">
            <v>724.51703163017032</v>
          </cell>
          <cell r="K209">
            <v>799.04282238442829</v>
          </cell>
          <cell r="L209">
            <v>6618.1</v>
          </cell>
          <cell r="M209">
            <v>7127.8440389294401</v>
          </cell>
          <cell r="N209">
            <v>13745.94403892944</v>
          </cell>
          <cell r="O209">
            <v>146.1</v>
          </cell>
          <cell r="P209">
            <v>43.5</v>
          </cell>
          <cell r="Q209">
            <v>79</v>
          </cell>
          <cell r="R209">
            <v>69.099999999999994</v>
          </cell>
          <cell r="S209">
            <v>-22.9</v>
          </cell>
          <cell r="T209">
            <v>-177.1</v>
          </cell>
          <cell r="U209">
            <v>83.4</v>
          </cell>
          <cell r="V209">
            <v>107.58418491484184</v>
          </cell>
          <cell r="W209">
            <v>71.417031630170328</v>
          </cell>
          <cell r="X209">
            <v>32.542822384428227</v>
          </cell>
          <cell r="Y209">
            <v>314.80000000000007</v>
          </cell>
          <cell r="Z209">
            <v>117.84403892944042</v>
          </cell>
          <cell r="AA209">
            <v>432.64403892944051</v>
          </cell>
          <cell r="AB209">
            <v>0.13899724098563407</v>
          </cell>
          <cell r="AC209">
            <v>3.3451245770532143E-2</v>
          </cell>
          <cell r="AD209">
            <v>6.8905364151766249E-2</v>
          </cell>
          <cell r="AE209">
            <v>3.84958217270195E-2</v>
          </cell>
          <cell r="AF209">
            <v>-1.7281714587578292E-2</v>
          </cell>
          <cell r="AG209">
            <v>-0.1193717983283904</v>
          </cell>
          <cell r="AH209">
            <v>2.4638837188690952E-2</v>
          </cell>
          <cell r="AI209">
            <v>0.14621703907280015</v>
          </cell>
          <cell r="AJ209">
            <v>9.8571915513816583E-2</v>
          </cell>
          <cell r="AK209">
            <v>4.0727257003970077E-2</v>
          </cell>
          <cell r="AL209">
            <v>4.7566522113597569E-2</v>
          </cell>
          <cell r="AM209">
            <v>1.6532914901872614E-2</v>
          </cell>
          <cell r="AN209">
            <v>3.1474305271734226E-2</v>
          </cell>
          <cell r="AO209" t="str">
            <v>Food &amp; beverages &amp; tobacco</v>
          </cell>
          <cell r="AP209">
            <v>9</v>
          </cell>
          <cell r="AQ209">
            <v>10</v>
          </cell>
          <cell r="AR209" t="str">
            <v>I10</v>
          </cell>
          <cell r="AS209" t="str">
            <v>Molson Coors</v>
          </cell>
          <cell r="AT209">
            <v>1</v>
          </cell>
          <cell r="AU209">
            <v>1</v>
          </cell>
          <cell r="AV209">
            <v>2</v>
          </cell>
          <cell r="AW209">
            <v>0</v>
          </cell>
          <cell r="AX209">
            <v>1</v>
          </cell>
          <cell r="AY209">
            <v>1</v>
          </cell>
          <cell r="BA209">
            <v>166</v>
          </cell>
          <cell r="BB209">
            <v>142</v>
          </cell>
          <cell r="BC209">
            <v>123</v>
          </cell>
          <cell r="BD209">
            <v>87</v>
          </cell>
          <cell r="BE209">
            <v>106</v>
          </cell>
          <cell r="BF209">
            <v>91</v>
          </cell>
          <cell r="BG209">
            <v>42</v>
          </cell>
          <cell r="BH209">
            <v>140</v>
          </cell>
          <cell r="BI209">
            <v>140</v>
          </cell>
          <cell r="BJ209">
            <v>120</v>
          </cell>
          <cell r="BK209" t="str">
            <v>Molson Coors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1325.1000000000001</v>
          </cell>
          <cell r="BQ209">
            <v>1483.6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-22.9</v>
          </cell>
          <cell r="CA209">
            <v>-177.1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H209">
            <v>3.0303574636249324E-2</v>
          </cell>
          <cell r="CI209">
            <v>5.2255720499530929E-2</v>
          </cell>
          <cell r="CJ209">
            <v>5567</v>
          </cell>
          <cell r="CK209">
            <v>5644.2440389294406</v>
          </cell>
          <cell r="CL209">
            <v>168.7</v>
          </cell>
          <cell r="CM209">
            <v>294.94403892944041</v>
          </cell>
          <cell r="CN209">
            <v>217</v>
          </cell>
          <cell r="CO209">
            <v>-2.1952145863281605E-2</v>
          </cell>
          <cell r="CP209">
            <v>122.2075960208887</v>
          </cell>
          <cell r="CQ209">
            <v>122.2075960208887</v>
          </cell>
        </row>
        <row r="210">
          <cell r="A210" t="str">
            <v>Westlake Chemical</v>
          </cell>
          <cell r="B210">
            <v>2499</v>
          </cell>
          <cell r="C210">
            <v>2296</v>
          </cell>
          <cell r="D210">
            <v>270</v>
          </cell>
          <cell r="E210">
            <v>492</v>
          </cell>
          <cell r="F210">
            <v>1097</v>
          </cell>
          <cell r="G210">
            <v>934</v>
          </cell>
          <cell r="H210">
            <v>488.45600000000002</v>
          </cell>
          <cell r="I210">
            <v>875.07799999999997</v>
          </cell>
          <cell r="J210">
            <v>1071.1500000000001</v>
          </cell>
          <cell r="K210">
            <v>922.12900000000002</v>
          </cell>
          <cell r="L210">
            <v>6654</v>
          </cell>
          <cell r="M210">
            <v>4290.8130000000001</v>
          </cell>
          <cell r="N210">
            <v>10944.813</v>
          </cell>
          <cell r="O210">
            <v>473</v>
          </cell>
          <cell r="P210">
            <v>434</v>
          </cell>
          <cell r="Q210">
            <v>-208</v>
          </cell>
          <cell r="R210">
            <v>20</v>
          </cell>
          <cell r="S210">
            <v>158</v>
          </cell>
          <cell r="T210">
            <v>226</v>
          </cell>
          <cell r="U210">
            <v>8.1560000000000006</v>
          </cell>
          <cell r="V210">
            <v>225.61699999999999</v>
          </cell>
          <cell r="W210">
            <v>300.61</v>
          </cell>
          <cell r="X210">
            <v>215.90299999999999</v>
          </cell>
          <cell r="Y210">
            <v>877</v>
          </cell>
          <cell r="Z210">
            <v>976.28600000000006</v>
          </cell>
          <cell r="AA210">
            <v>1853.2860000000001</v>
          </cell>
          <cell r="AB210">
            <v>0.18927571028411364</v>
          </cell>
          <cell r="AC210">
            <v>0.18902439024390244</v>
          </cell>
          <cell r="AD210">
            <v>-0.77037037037037037</v>
          </cell>
          <cell r="AE210">
            <v>4.065040650406504E-2</v>
          </cell>
          <cell r="AF210">
            <v>0.14402917046490429</v>
          </cell>
          <cell r="AG210">
            <v>0.24197002141327623</v>
          </cell>
          <cell r="AH210">
            <v>1.6697512160767806E-2</v>
          </cell>
          <cell r="AI210">
            <v>0.25782501674136477</v>
          </cell>
          <cell r="AJ210">
            <v>0.28064230033141951</v>
          </cell>
          <cell r="AK210">
            <v>0.23413535416411368</v>
          </cell>
          <cell r="AL210">
            <v>0.13180042079951909</v>
          </cell>
          <cell r="AM210">
            <v>0.22752937496926573</v>
          </cell>
          <cell r="AN210">
            <v>0.16933007443800091</v>
          </cell>
          <cell r="AO210" t="str">
            <v>Chemicals</v>
          </cell>
          <cell r="AP210">
            <v>2</v>
          </cell>
          <cell r="AQ210">
            <v>6</v>
          </cell>
          <cell r="AR210" t="str">
            <v>B6</v>
          </cell>
          <cell r="AS210" t="str">
            <v>Westlake Chemical</v>
          </cell>
          <cell r="AT210">
            <v>0</v>
          </cell>
          <cell r="AU210">
            <v>1</v>
          </cell>
          <cell r="AV210">
            <v>1</v>
          </cell>
          <cell r="AW210">
            <v>0</v>
          </cell>
          <cell r="AX210">
            <v>1</v>
          </cell>
          <cell r="AY210">
            <v>1</v>
          </cell>
          <cell r="BA210">
            <v>79</v>
          </cell>
          <cell r="BB210">
            <v>89</v>
          </cell>
          <cell r="BC210">
            <v>254</v>
          </cell>
          <cell r="BD210">
            <v>205</v>
          </cell>
          <cell r="BE210">
            <v>123</v>
          </cell>
          <cell r="BF210">
            <v>129</v>
          </cell>
          <cell r="BG210">
            <v>195</v>
          </cell>
          <cell r="BH210">
            <v>122</v>
          </cell>
          <cell r="BI210">
            <v>107</v>
          </cell>
          <cell r="BJ210">
            <v>103</v>
          </cell>
          <cell r="BK210" t="str">
            <v>Westlake Chemical</v>
          </cell>
          <cell r="BL210">
            <v>0</v>
          </cell>
          <cell r="BM210">
            <v>0</v>
          </cell>
          <cell r="BN210">
            <v>270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-208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H210">
            <v>9.7232250300842357E-2</v>
          </cell>
          <cell r="CI210">
            <v>0.22351140799323646</v>
          </cell>
          <cell r="CJ210">
            <v>4155</v>
          </cell>
          <cell r="CK210">
            <v>3356.8130000000001</v>
          </cell>
          <cell r="CL210">
            <v>404</v>
          </cell>
          <cell r="CM210">
            <v>750.28600000000006</v>
          </cell>
          <cell r="CN210">
            <v>118</v>
          </cell>
          <cell r="CO210">
            <v>-0.12627915769239412</v>
          </cell>
          <cell r="CP210">
            <v>524.68990021189757</v>
          </cell>
          <cell r="CQ210">
            <v>524.68990021189757</v>
          </cell>
        </row>
        <row r="211">
          <cell r="A211" t="str">
            <v>Thor Industries</v>
          </cell>
          <cell r="B211">
            <v>1304.682</v>
          </cell>
          <cell r="C211">
            <v>698.91799999999989</v>
          </cell>
          <cell r="D211">
            <v>248.59200000000001</v>
          </cell>
          <cell r="E211">
            <v>194.93800000000002</v>
          </cell>
          <cell r="F211">
            <v>612.00400000000002</v>
          </cell>
          <cell r="G211">
            <v>535.44499999999994</v>
          </cell>
          <cell r="H211">
            <v>370.64449391727493</v>
          </cell>
          <cell r="I211">
            <v>291.69303649635037</v>
          </cell>
          <cell r="J211">
            <v>254.34448175182482</v>
          </cell>
          <cell r="K211">
            <v>217.8948296836983</v>
          </cell>
          <cell r="L211">
            <v>3059.134</v>
          </cell>
          <cell r="M211">
            <v>1670.0218418491486</v>
          </cell>
          <cell r="N211">
            <v>4729.1558418491486</v>
          </cell>
          <cell r="O211">
            <v>296.71600000000001</v>
          </cell>
          <cell r="P211">
            <v>148.70599999999999</v>
          </cell>
          <cell r="Q211">
            <v>49.494</v>
          </cell>
          <cell r="R211">
            <v>48.756999999999998</v>
          </cell>
          <cell r="S211">
            <v>166.40199999999999</v>
          </cell>
          <cell r="T211">
            <v>200.37</v>
          </cell>
          <cell r="U211">
            <v>126.57349391727494</v>
          </cell>
          <cell r="V211">
            <v>98.389036496350371</v>
          </cell>
          <cell r="W211">
            <v>82.556481751824819</v>
          </cell>
          <cell r="X211">
            <v>73.979829683698298</v>
          </cell>
          <cell r="Y211">
            <v>710.07500000000005</v>
          </cell>
          <cell r="Z211">
            <v>581.86884184914845</v>
          </cell>
          <cell r="AA211">
            <v>1291.9438418491486</v>
          </cell>
          <cell r="AB211">
            <v>0.22742400063770329</v>
          </cell>
          <cell r="AC211">
            <v>0.21276601833119194</v>
          </cell>
          <cell r="AD211">
            <v>0.19909731608418613</v>
          </cell>
          <cell r="AE211">
            <v>0.25011542131344322</v>
          </cell>
          <cell r="AF211">
            <v>0.27189691570643326</v>
          </cell>
          <cell r="AG211">
            <v>0.37421210395091936</v>
          </cell>
          <cell r="AH211">
            <v>0.34149568115673989</v>
          </cell>
          <cell r="AI211">
            <v>0.33730334353587288</v>
          </cell>
          <cell r="AJ211">
            <v>0.32458530723060403</v>
          </cell>
          <cell r="AK211">
            <v>0.33952081282098023</v>
          </cell>
          <cell r="AL211">
            <v>0.23211634403723408</v>
          </cell>
          <cell r="AM211">
            <v>0.34841989923010125</v>
          </cell>
          <cell r="AN211">
            <v>0.27318698834504579</v>
          </cell>
          <cell r="AO211" t="str">
            <v>Miscellaneous manufacturing</v>
          </cell>
          <cell r="AP211">
            <v>17</v>
          </cell>
          <cell r="AQ211">
            <v>18</v>
          </cell>
          <cell r="AR211" t="str">
            <v>Q18</v>
          </cell>
          <cell r="AS211" t="str">
            <v>Thor Industries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BA211">
            <v>132</v>
          </cell>
          <cell r="BB211">
            <v>206</v>
          </cell>
          <cell r="BC211">
            <v>259</v>
          </cell>
          <cell r="BD211">
            <v>272</v>
          </cell>
          <cell r="BE211">
            <v>183</v>
          </cell>
          <cell r="BF211">
            <v>192</v>
          </cell>
          <cell r="BG211">
            <v>217</v>
          </cell>
          <cell r="BH211">
            <v>231</v>
          </cell>
          <cell r="BI211">
            <v>238</v>
          </cell>
          <cell r="BJ211">
            <v>237</v>
          </cell>
          <cell r="BK211" t="str">
            <v>Thor Industries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H211">
            <v>0.2356057617991259</v>
          </cell>
          <cell r="CI211">
            <v>0.3362476896914065</v>
          </cell>
          <cell r="CJ211">
            <v>1754.4519999999998</v>
          </cell>
          <cell r="CK211">
            <v>1134.5768418491484</v>
          </cell>
          <cell r="CL211">
            <v>413.35899999999998</v>
          </cell>
          <cell r="CM211">
            <v>381.49884184914845</v>
          </cell>
          <cell r="CN211">
            <v>200</v>
          </cell>
          <cell r="CO211">
            <v>-0.1006419278922806</v>
          </cell>
          <cell r="CP211">
            <v>176.57143167446748</v>
          </cell>
          <cell r="CQ211">
            <v>176.57143167446748</v>
          </cell>
        </row>
        <row r="212">
          <cell r="A212" t="str">
            <v>Mastec</v>
          </cell>
          <cell r="B212">
            <v>60.900000000000006</v>
          </cell>
          <cell r="C212">
            <v>405.1</v>
          </cell>
          <cell r="D212">
            <v>413.29999999999995</v>
          </cell>
          <cell r="E212">
            <v>436.59999999999997</v>
          </cell>
          <cell r="F212">
            <v>393.22285714285715</v>
          </cell>
          <cell r="G212">
            <v>335.7</v>
          </cell>
          <cell r="H212">
            <v>195.72003649635036</v>
          </cell>
          <cell r="I212">
            <v>4.445316996871739</v>
          </cell>
          <cell r="J212">
            <v>165.35330413625306</v>
          </cell>
          <cell r="K212">
            <v>223.14042579075425</v>
          </cell>
          <cell r="L212">
            <v>1709.1228571428569</v>
          </cell>
          <cell r="M212">
            <v>924.35908342022935</v>
          </cell>
          <cell r="N212">
            <v>2633.481940563086</v>
          </cell>
          <cell r="O212">
            <v>-9.8000000000000007</v>
          </cell>
          <cell r="P212">
            <v>36.9</v>
          </cell>
          <cell r="Q212">
            <v>70.599999999999994</v>
          </cell>
          <cell r="R212">
            <v>77.400000000000006</v>
          </cell>
          <cell r="S212">
            <v>26.7</v>
          </cell>
          <cell r="T212">
            <v>-6</v>
          </cell>
          <cell r="U212">
            <v>85.685036496350364</v>
          </cell>
          <cell r="V212">
            <v>-4.5485401459854016</v>
          </cell>
          <cell r="W212">
            <v>44.125304136253035</v>
          </cell>
          <cell r="X212">
            <v>73.325425790754252</v>
          </cell>
          <cell r="Y212">
            <v>201.79999999999998</v>
          </cell>
          <cell r="Z212">
            <v>192.58722627737225</v>
          </cell>
          <cell r="AA212">
            <v>394.38722627737224</v>
          </cell>
          <cell r="AB212">
            <v>-0.16091954022988506</v>
          </cell>
          <cell r="AC212">
            <v>9.1088620093803987E-2</v>
          </cell>
          <cell r="AD212">
            <v>0.17082022743769659</v>
          </cell>
          <cell r="AE212">
            <v>0.1772789738891434</v>
          </cell>
          <cell r="AF212">
            <v>6.7900427238643299E-2</v>
          </cell>
          <cell r="AG212">
            <v>-1.7873100983020553E-2</v>
          </cell>
          <cell r="AH212">
            <v>0.43779389187855661</v>
          </cell>
          <cell r="AI212">
            <v>-1.0232206497728515</v>
          </cell>
          <cell r="AJ212">
            <v>0.26685468649536792</v>
          </cell>
          <cell r="AK212">
            <v>0.32860664100154491</v>
          </cell>
          <cell r="AL212">
            <v>0.11807226095925563</v>
          </cell>
          <cell r="AM212">
            <v>0.20834676667510912</v>
          </cell>
          <cell r="AN212">
            <v>0.14975884975806789</v>
          </cell>
          <cell r="AO212" t="str">
            <v>Engineering &amp; construction</v>
          </cell>
          <cell r="AP212">
            <v>6</v>
          </cell>
          <cell r="AQ212">
            <v>6</v>
          </cell>
          <cell r="AR212" t="str">
            <v>F6</v>
          </cell>
          <cell r="AS212" t="str">
            <v>Mastec</v>
          </cell>
          <cell r="AT212">
            <v>2</v>
          </cell>
          <cell r="AU212">
            <v>1</v>
          </cell>
          <cell r="AV212">
            <v>3</v>
          </cell>
          <cell r="AW212">
            <v>1</v>
          </cell>
          <cell r="AX212">
            <v>0</v>
          </cell>
          <cell r="AY212">
            <v>1</v>
          </cell>
          <cell r="BA212">
            <v>285</v>
          </cell>
          <cell r="BB212">
            <v>253</v>
          </cell>
          <cell r="BC212">
            <v>225</v>
          </cell>
          <cell r="BD212">
            <v>216</v>
          </cell>
          <cell r="BE212">
            <v>226</v>
          </cell>
          <cell r="BF212">
            <v>228</v>
          </cell>
          <cell r="BG212">
            <v>262</v>
          </cell>
          <cell r="BH212">
            <v>296</v>
          </cell>
          <cell r="BI212">
            <v>265</v>
          </cell>
          <cell r="BJ212">
            <v>233</v>
          </cell>
          <cell r="BK212" t="str">
            <v>Mastec</v>
          </cell>
          <cell r="BL212">
            <v>60.900000000000006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335.7</v>
          </cell>
          <cell r="BR212">
            <v>0</v>
          </cell>
          <cell r="BS212">
            <v>4.445316996871739</v>
          </cell>
          <cell r="BT212">
            <v>0</v>
          </cell>
          <cell r="BU212">
            <v>0</v>
          </cell>
          <cell r="BV212">
            <v>-9.8000000000000007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-6</v>
          </cell>
          <cell r="CB212">
            <v>0</v>
          </cell>
          <cell r="CC212">
            <v>-4.5485401459854016</v>
          </cell>
          <cell r="CD212">
            <v>0</v>
          </cell>
          <cell r="CE212">
            <v>0</v>
          </cell>
          <cell r="CH212">
            <v>0.12838069747849631</v>
          </cell>
          <cell r="CI212">
            <v>0.33735523985044108</v>
          </cell>
          <cell r="CJ212">
            <v>1648.2228571428573</v>
          </cell>
          <cell r="CK212">
            <v>588.65908342022931</v>
          </cell>
          <cell r="CL212">
            <v>211.6</v>
          </cell>
          <cell r="CM212">
            <v>198.58722627737225</v>
          </cell>
          <cell r="CN212">
            <v>147</v>
          </cell>
          <cell r="CO212">
            <v>-0.20897454237194477</v>
          </cell>
          <cell r="CP212">
            <v>344.4366172984079</v>
          </cell>
          <cell r="CQ212">
            <v>344.4366172984079</v>
          </cell>
        </row>
        <row r="213">
          <cell r="A213" t="str">
            <v>Ulta Beauty</v>
          </cell>
          <cell r="B213">
            <v>1573.825</v>
          </cell>
          <cell r="C213">
            <v>1240.471</v>
          </cell>
          <cell r="D213">
            <v>219.55100000000002</v>
          </cell>
          <cell r="E213">
            <v>875.04399999999998</v>
          </cell>
          <cell r="F213">
            <v>829.89400000000001</v>
          </cell>
          <cell r="G213">
            <v>758.14499999999998</v>
          </cell>
          <cell r="H213">
            <v>632.2226326034064</v>
          </cell>
          <cell r="I213">
            <v>490.15553041362529</v>
          </cell>
          <cell r="J213">
            <v>394.87924330900245</v>
          </cell>
          <cell r="K213">
            <v>314.38154257907547</v>
          </cell>
          <cell r="L213">
            <v>4738.7849999999999</v>
          </cell>
          <cell r="M213">
            <v>2589.7839489051094</v>
          </cell>
          <cell r="N213">
            <v>7328.5689489051092</v>
          </cell>
          <cell r="O213">
            <v>315.76299999999998</v>
          </cell>
          <cell r="P213">
            <v>280.3</v>
          </cell>
          <cell r="Q213">
            <v>67.724000000000004</v>
          </cell>
          <cell r="R213">
            <v>163.596</v>
          </cell>
          <cell r="S213">
            <v>137.255</v>
          </cell>
          <cell r="T213">
            <v>230.006</v>
          </cell>
          <cell r="U213">
            <v>186.48963260340633</v>
          </cell>
          <cell r="V213">
            <v>154.96053041362529</v>
          </cell>
          <cell r="W213">
            <v>125.40924330900242</v>
          </cell>
          <cell r="X213">
            <v>94.338542579075423</v>
          </cell>
          <cell r="Y213">
            <v>964.63800000000003</v>
          </cell>
          <cell r="Z213">
            <v>791.20394890510943</v>
          </cell>
          <cell r="AA213">
            <v>1755.8419489051093</v>
          </cell>
          <cell r="AB213">
            <v>0.20063412387018886</v>
          </cell>
          <cell r="AC213">
            <v>0.22596255777039528</v>
          </cell>
          <cell r="AD213">
            <v>0.30846591452555444</v>
          </cell>
          <cell r="AE213">
            <v>0.18695745585364851</v>
          </cell>
          <cell r="AF213">
            <v>0.16538859179606069</v>
          </cell>
          <cell r="AG213">
            <v>0.30337996029783221</v>
          </cell>
          <cell r="AH213">
            <v>0.29497462284048187</v>
          </cell>
          <cell r="AI213">
            <v>0.31614563296441739</v>
          </cell>
          <cell r="AJ213">
            <v>0.31758884629665551</v>
          </cell>
          <cell r="AK213">
            <v>0.30007659420828348</v>
          </cell>
          <cell r="AL213">
            <v>0.20356230552768273</v>
          </cell>
          <cell r="AM213">
            <v>0.30550963497924571</v>
          </cell>
          <cell r="AN213">
            <v>0.23958865109230265</v>
          </cell>
          <cell r="AO213" t="str">
            <v>Household &amp; personal products</v>
          </cell>
          <cell r="AP213">
            <v>11</v>
          </cell>
          <cell r="AQ213">
            <v>4</v>
          </cell>
          <cell r="AR213" t="str">
            <v>K4</v>
          </cell>
          <cell r="AS213" t="str">
            <v>Ulta Beauty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BA213">
            <v>120</v>
          </cell>
          <cell r="BB213">
            <v>151</v>
          </cell>
          <cell r="BC213">
            <v>263</v>
          </cell>
          <cell r="BD213">
            <v>146</v>
          </cell>
          <cell r="BE213">
            <v>153</v>
          </cell>
          <cell r="BF213">
            <v>156</v>
          </cell>
          <cell r="BG213">
            <v>168</v>
          </cell>
          <cell r="BH213">
            <v>187</v>
          </cell>
          <cell r="BI213">
            <v>201</v>
          </cell>
          <cell r="BJ213">
            <v>208</v>
          </cell>
          <cell r="BK213" t="str">
            <v>Ulta Beauty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H213">
            <v>0.20501838885799503</v>
          </cell>
          <cell r="CI213">
            <v>0.30639114179165827</v>
          </cell>
          <cell r="CJ213">
            <v>3164.96</v>
          </cell>
          <cell r="CK213">
            <v>1831.6389489051098</v>
          </cell>
          <cell r="CL213">
            <v>648.875</v>
          </cell>
          <cell r="CM213">
            <v>561.19794890510946</v>
          </cell>
          <cell r="CN213">
            <v>152</v>
          </cell>
          <cell r="CO213">
            <v>-0.10137275293366324</v>
          </cell>
          <cell r="CP213">
            <v>320.84070812492683</v>
          </cell>
          <cell r="CQ213">
            <v>320.84070812492683</v>
          </cell>
        </row>
        <row r="214">
          <cell r="A214" t="str">
            <v>Regeneron Pharmaceuticals</v>
          </cell>
          <cell r="B214">
            <v>832.9</v>
          </cell>
          <cell r="C214">
            <v>5938.5</v>
          </cell>
          <cell r="D214">
            <v>2441.1000000000004</v>
          </cell>
          <cell r="E214">
            <v>2009.3</v>
          </cell>
          <cell r="F214">
            <v>2146.8999999999996</v>
          </cell>
          <cell r="G214">
            <v>1968.8</v>
          </cell>
          <cell r="H214">
            <v>1642.1000000000001</v>
          </cell>
          <cell r="I214">
            <v>1696.6755377128954</v>
          </cell>
          <cell r="J214">
            <v>1153.8140048661801</v>
          </cell>
          <cell r="K214">
            <v>820.97458880778595</v>
          </cell>
          <cell r="L214">
            <v>13368.699999999999</v>
          </cell>
          <cell r="M214">
            <v>7282.3641313868611</v>
          </cell>
          <cell r="N214">
            <v>20651.064131386862</v>
          </cell>
          <cell r="O214">
            <v>969</v>
          </cell>
          <cell r="P214">
            <v>1429.8</v>
          </cell>
          <cell r="Q214">
            <v>199</v>
          </cell>
          <cell r="R214">
            <v>444.6</v>
          </cell>
          <cell r="S214">
            <v>223.7</v>
          </cell>
          <cell r="T214">
            <v>560.29999999999995</v>
          </cell>
          <cell r="U214">
            <v>787</v>
          </cell>
          <cell r="V214">
            <v>341.40053771289541</v>
          </cell>
          <cell r="W214">
            <v>65.388004866180097</v>
          </cell>
          <cell r="X214">
            <v>16.8035888077859</v>
          </cell>
          <cell r="Y214">
            <v>3266.1</v>
          </cell>
          <cell r="Z214">
            <v>1770.8921313868614</v>
          </cell>
          <cell r="AA214">
            <v>5036.9921313868617</v>
          </cell>
          <cell r="AB214">
            <v>1.163404970584704</v>
          </cell>
          <cell r="AC214">
            <v>0.24076787067441272</v>
          </cell>
          <cell r="AD214">
            <v>8.152062594731882E-2</v>
          </cell>
          <cell r="AE214">
            <v>0.22127108943413132</v>
          </cell>
          <cell r="AF214">
            <v>0.10419674880059622</v>
          </cell>
          <cell r="AG214">
            <v>0.28458959772450221</v>
          </cell>
          <cell r="AH214">
            <v>0.47926435661652755</v>
          </cell>
          <cell r="AI214">
            <v>0.20121733951153709</v>
          </cell>
          <cell r="AJ214">
            <v>5.6671183215325792E-2</v>
          </cell>
          <cell r="AK214">
            <v>2.0467854957834888E-2</v>
          </cell>
          <cell r="AL214">
            <v>0.2443094691331244</v>
          </cell>
          <cell r="AM214">
            <v>0.24317544405042141</v>
          </cell>
          <cell r="AN214">
            <v>0.24390956801743238</v>
          </cell>
          <cell r="AO214" t="str">
            <v>Pharmaceuticals</v>
          </cell>
          <cell r="AP214">
            <v>22</v>
          </cell>
          <cell r="AQ214">
            <v>3</v>
          </cell>
          <cell r="AR214" t="str">
            <v>V3</v>
          </cell>
          <cell r="AS214" t="str">
            <v>Regeneron Pharmaceuticals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BA214">
            <v>190</v>
          </cell>
          <cell r="BB214">
            <v>34</v>
          </cell>
          <cell r="BC214">
            <v>70</v>
          </cell>
          <cell r="BD214">
            <v>75</v>
          </cell>
          <cell r="BE214">
            <v>69</v>
          </cell>
          <cell r="BF214">
            <v>66</v>
          </cell>
          <cell r="BG214">
            <v>76</v>
          </cell>
          <cell r="BH214">
            <v>73</v>
          </cell>
          <cell r="BI214">
            <v>101</v>
          </cell>
          <cell r="BJ214">
            <v>115</v>
          </cell>
          <cell r="BK214" t="str">
            <v>Regeneron Pharmaceuticals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H214">
            <v>0.18324319149954529</v>
          </cell>
          <cell r="CI214">
            <v>0.22783052983890342</v>
          </cell>
          <cell r="CJ214">
            <v>12535.8</v>
          </cell>
          <cell r="CK214">
            <v>5313.5641313868618</v>
          </cell>
          <cell r="CL214">
            <v>2297.1</v>
          </cell>
          <cell r="CM214">
            <v>1210.5921313868614</v>
          </cell>
          <cell r="CN214">
            <v>112</v>
          </cell>
          <cell r="CO214">
            <v>-4.4587338339358129E-2</v>
          </cell>
          <cell r="CP214">
            <v>558.93795595452559</v>
          </cell>
          <cell r="CQ214">
            <v>558.93795595452559</v>
          </cell>
        </row>
        <row r="215">
          <cell r="A215" t="str">
            <v>Polaris Industries</v>
          </cell>
          <cell r="B215">
            <v>582.5</v>
          </cell>
          <cell r="C215">
            <v>473.1</v>
          </cell>
          <cell r="D215">
            <v>59.500000000000007</v>
          </cell>
          <cell r="E215">
            <v>326.14699999999999</v>
          </cell>
          <cell r="F215">
            <v>340.96899999999999</v>
          </cell>
          <cell r="G215">
            <v>256.94299999999998</v>
          </cell>
          <cell r="H215">
            <v>257.62300000000005</v>
          </cell>
          <cell r="I215">
            <v>629.12493673965946</v>
          </cell>
          <cell r="J215">
            <v>651.37143795620432</v>
          </cell>
          <cell r="K215">
            <v>526.57088564476885</v>
          </cell>
          <cell r="L215">
            <v>1782.2159999999999</v>
          </cell>
          <cell r="M215">
            <v>2321.6332603406327</v>
          </cell>
          <cell r="N215">
            <v>4103.8492603406321</v>
          </cell>
          <cell r="O215">
            <v>145.4</v>
          </cell>
          <cell r="P215">
            <v>72.7</v>
          </cell>
          <cell r="Q215">
            <v>56.5</v>
          </cell>
          <cell r="R215">
            <v>46.441000000000003</v>
          </cell>
          <cell r="S215">
            <v>34.081163741997521</v>
          </cell>
          <cell r="T215">
            <v>41.134</v>
          </cell>
          <cell r="U215">
            <v>100.67004136253041</v>
          </cell>
          <cell r="V215">
            <v>181.58293673965937</v>
          </cell>
          <cell r="W215">
            <v>223.81943795620438</v>
          </cell>
          <cell r="X215">
            <v>143.31688564476886</v>
          </cell>
          <cell r="Y215">
            <v>355.12216374199755</v>
          </cell>
          <cell r="Z215">
            <v>690.52330170316304</v>
          </cell>
          <cell r="AA215">
            <v>1045.6454654451607</v>
          </cell>
          <cell r="AB215">
            <v>0.24961373390557942</v>
          </cell>
          <cell r="AC215">
            <v>0.15366730078207566</v>
          </cell>
          <cell r="AD215">
            <v>0.94957983193277296</v>
          </cell>
          <cell r="AE215">
            <v>0.14239284739703265</v>
          </cell>
          <cell r="AF215">
            <v>9.9953848420230348E-2</v>
          </cell>
          <cell r="AG215">
            <v>0.16008998104637995</v>
          </cell>
          <cell r="AH215">
            <v>0.39076496028122643</v>
          </cell>
          <cell r="AI215">
            <v>0.2886277846188775</v>
          </cell>
          <cell r="AJ215">
            <v>0.3436126070533248</v>
          </cell>
          <cell r="AK215">
            <v>0.27217016654705856</v>
          </cell>
          <cell r="AL215">
            <v>0.19925876759158126</v>
          </cell>
          <cell r="AM215">
            <v>0.29742996600671057</v>
          </cell>
          <cell r="AN215">
            <v>0.25479626543553135</v>
          </cell>
          <cell r="AO215" t="str">
            <v>Motor Vehicles and parts</v>
          </cell>
          <cell r="AP215">
            <v>19</v>
          </cell>
          <cell r="AQ215">
            <v>4</v>
          </cell>
          <cell r="AR215" t="str">
            <v>S4</v>
          </cell>
          <cell r="AS215" t="str">
            <v>Polaris Industries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BA215">
            <v>218</v>
          </cell>
          <cell r="BB215">
            <v>236</v>
          </cell>
          <cell r="BC215">
            <v>291</v>
          </cell>
          <cell r="BD215">
            <v>241</v>
          </cell>
          <cell r="BE215">
            <v>238</v>
          </cell>
          <cell r="BF215">
            <v>246</v>
          </cell>
          <cell r="BG215">
            <v>247</v>
          </cell>
          <cell r="BH215">
            <v>165</v>
          </cell>
          <cell r="BI215">
            <v>153</v>
          </cell>
          <cell r="BJ215">
            <v>159</v>
          </cell>
          <cell r="BK215" t="str">
            <v>Polaris Industries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H215">
            <v>0.17480984144747383</v>
          </cell>
          <cell r="CI215">
            <v>0.31452141475013634</v>
          </cell>
          <cell r="CJ215">
            <v>1199.7160000000001</v>
          </cell>
          <cell r="CK215">
            <v>2064.6902603406324</v>
          </cell>
          <cell r="CL215">
            <v>209.72216374199752</v>
          </cell>
          <cell r="CM215">
            <v>649.38930170316303</v>
          </cell>
          <cell r="CN215">
            <v>204</v>
          </cell>
          <cell r="CO215">
            <v>-0.13971157330266251</v>
          </cell>
          <cell r="CP215">
            <v>167.61420987637709</v>
          </cell>
          <cell r="CQ215">
            <v>167.61420987637709</v>
          </cell>
        </row>
        <row r="216">
          <cell r="A216" t="str">
            <v>Cintas</v>
          </cell>
          <cell r="B216">
            <v>1575.8020000000001</v>
          </cell>
          <cell r="C216">
            <v>1413.319</v>
          </cell>
          <cell r="D216">
            <v>1179.3500000000001</v>
          </cell>
          <cell r="E216">
            <v>1001.4000000000001</v>
          </cell>
          <cell r="F216">
            <v>1020.5560000000002</v>
          </cell>
          <cell r="G216">
            <v>778.63300000000004</v>
          </cell>
          <cell r="H216">
            <v>645.85799999999995</v>
          </cell>
          <cell r="I216">
            <v>676.337294403893</v>
          </cell>
          <cell r="J216">
            <v>607.98858880778585</v>
          </cell>
          <cell r="K216">
            <v>576.44579805352794</v>
          </cell>
          <cell r="L216">
            <v>6190.4270000000015</v>
          </cell>
          <cell r="M216">
            <v>3285.262681265207</v>
          </cell>
          <cell r="N216">
            <v>9475.6896812652085</v>
          </cell>
          <cell r="O216">
            <v>248.41300000000001</v>
          </cell>
          <cell r="P216">
            <v>162.19999999999999</v>
          </cell>
          <cell r="Q216">
            <v>164.10400000000001</v>
          </cell>
          <cell r="R216">
            <v>153.73599999999999</v>
          </cell>
          <cell r="S216">
            <v>134.02100000000002</v>
          </cell>
          <cell r="T216">
            <v>127.833</v>
          </cell>
          <cell r="U216">
            <v>194.13</v>
          </cell>
          <cell r="V216">
            <v>259.43529440389295</v>
          </cell>
          <cell r="W216">
            <v>187.77058880778588</v>
          </cell>
          <cell r="X216">
            <v>148.49279805352796</v>
          </cell>
          <cell r="Y216">
            <v>862.47399999999993</v>
          </cell>
          <cell r="Z216">
            <v>917.66168126520677</v>
          </cell>
          <cell r="AA216">
            <v>1780.1356812652066</v>
          </cell>
          <cell r="AB216">
            <v>0.15764226723915822</v>
          </cell>
          <cell r="AC216">
            <v>0.11476531483691933</v>
          </cell>
          <cell r="AD216">
            <v>0.1391478356721923</v>
          </cell>
          <cell r="AE216">
            <v>0.15352107050129815</v>
          </cell>
          <cell r="AF216">
            <v>0.13132155413323718</v>
          </cell>
          <cell r="AG216">
            <v>0.1641761908370182</v>
          </cell>
          <cell r="AH216">
            <v>0.30057690699813272</v>
          </cell>
          <cell r="AI216">
            <v>0.3835886273764525</v>
          </cell>
          <cell r="AJ216">
            <v>0.30883900169242995</v>
          </cell>
          <cell r="AK216">
            <v>0.25760062534056172</v>
          </cell>
          <cell r="AL216">
            <v>0.13932383016551197</v>
          </cell>
          <cell r="AM216">
            <v>0.27932672979190831</v>
          </cell>
          <cell r="AN216">
            <v>0.18786344225526813</v>
          </cell>
          <cell r="AO216" t="str">
            <v>Miscellaneous Services</v>
          </cell>
          <cell r="AP216">
            <v>18</v>
          </cell>
          <cell r="AQ216">
            <v>20</v>
          </cell>
          <cell r="AR216" t="str">
            <v>R20</v>
          </cell>
          <cell r="AS216" t="str">
            <v>Cintas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BA216">
            <v>119</v>
          </cell>
          <cell r="BB216">
            <v>135</v>
          </cell>
          <cell r="BC216">
            <v>119</v>
          </cell>
          <cell r="BD216">
            <v>135</v>
          </cell>
          <cell r="BE216">
            <v>131</v>
          </cell>
          <cell r="BF216">
            <v>151</v>
          </cell>
          <cell r="BG216">
            <v>160</v>
          </cell>
          <cell r="BH216">
            <v>153</v>
          </cell>
          <cell r="BI216">
            <v>162</v>
          </cell>
          <cell r="BJ216">
            <v>150</v>
          </cell>
          <cell r="BK216" t="str">
            <v>Cintas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H216">
            <v>0.13306845084920224</v>
          </cell>
          <cell r="CI216">
            <v>0.315095878409349</v>
          </cell>
          <cell r="CJ216">
            <v>4614.625</v>
          </cell>
          <cell r="CK216">
            <v>2506.6296812652067</v>
          </cell>
          <cell r="CL216">
            <v>614.06099999999992</v>
          </cell>
          <cell r="CM216">
            <v>789.8286812652068</v>
          </cell>
          <cell r="CN216">
            <v>79</v>
          </cell>
          <cell r="CO216">
            <v>-0.18202742756014675</v>
          </cell>
          <cell r="CP216">
            <v>839.98831790474219</v>
          </cell>
          <cell r="CQ216">
            <v>839.98831790474219</v>
          </cell>
        </row>
        <row r="217">
          <cell r="A217" t="str">
            <v>Graphic Packaging</v>
          </cell>
          <cell r="B217">
            <v>677.33505235193002</v>
          </cell>
          <cell r="C217">
            <v>227.18995208867176</v>
          </cell>
          <cell r="D217">
            <v>144.84667764399163</v>
          </cell>
          <cell r="E217">
            <v>245.81066220939061</v>
          </cell>
          <cell r="F217">
            <v>236.77845495116725</v>
          </cell>
          <cell r="G217">
            <v>214.11538461538461</v>
          </cell>
          <cell r="H217">
            <v>274.61538461538464</v>
          </cell>
          <cell r="I217">
            <v>290.06153846153848</v>
          </cell>
          <cell r="J217">
            <v>119.49707692307693</v>
          </cell>
          <cell r="K217">
            <v>240.23884615384617</v>
          </cell>
          <cell r="L217">
            <v>1531.9607992451513</v>
          </cell>
          <cell r="M217">
            <v>1138.528230769231</v>
          </cell>
          <cell r="N217">
            <v>2670.4890300143825</v>
          </cell>
          <cell r="O217">
            <v>24.125779683939815</v>
          </cell>
          <cell r="P217">
            <v>1.9825453910741493</v>
          </cell>
          <cell r="Q217">
            <v>17.803652356394974</v>
          </cell>
          <cell r="R217">
            <v>9.6245935267701181</v>
          </cell>
          <cell r="S217">
            <v>22.641724450318193</v>
          </cell>
          <cell r="T217">
            <v>-21.381223032286861</v>
          </cell>
          <cell r="U217">
            <v>4.1648207573118174</v>
          </cell>
          <cell r="V217">
            <v>6.7307692307692308</v>
          </cell>
          <cell r="W217">
            <v>5.8981900452488691</v>
          </cell>
          <cell r="X217">
            <v>1.1513550916849267</v>
          </cell>
          <cell r="Y217">
            <v>76.178295408497263</v>
          </cell>
          <cell r="Z217">
            <v>-3.4360879072720198</v>
          </cell>
          <cell r="AA217">
            <v>72.742207501225238</v>
          </cell>
          <cell r="AB217">
            <v>3.5618678821016533E-2</v>
          </cell>
          <cell r="AC217">
            <v>8.726377961910772E-3</v>
          </cell>
          <cell r="AD217">
            <v>0.12291377783723358</v>
          </cell>
          <cell r="AE217">
            <v>3.9154499809986004E-2</v>
          </cell>
          <cell r="AF217">
            <v>9.5624090692659439E-2</v>
          </cell>
          <cell r="AG217">
            <v>-9.9858415455264665E-2</v>
          </cell>
          <cell r="AH217">
            <v>1.5166013962199893E-2</v>
          </cell>
          <cell r="AI217">
            <v>2.3204625013259785E-2</v>
          </cell>
          <cell r="AJ217">
            <v>4.9358446224133767E-2</v>
          </cell>
          <cell r="AK217">
            <v>4.7925433797147534E-3</v>
          </cell>
          <cell r="AL217">
            <v>4.9726008293445159E-2</v>
          </cell>
          <cell r="AM217">
            <v>-3.0180085257530014E-3</v>
          </cell>
          <cell r="AN217">
            <v>2.7239283398529247E-2</v>
          </cell>
          <cell r="AO217" t="str">
            <v>Miscellaneous Manufacturing</v>
          </cell>
          <cell r="AP217">
            <v>17</v>
          </cell>
          <cell r="AQ217">
            <v>19</v>
          </cell>
          <cell r="AR217" t="str">
            <v>Q19</v>
          </cell>
          <cell r="AS217" t="str">
            <v>Graphic Packaging</v>
          </cell>
          <cell r="AT217">
            <v>1</v>
          </cell>
          <cell r="AU217">
            <v>0</v>
          </cell>
          <cell r="AV217">
            <v>1</v>
          </cell>
          <cell r="AW217">
            <v>0</v>
          </cell>
          <cell r="AX217">
            <v>0</v>
          </cell>
          <cell r="AY217">
            <v>0</v>
          </cell>
          <cell r="BA217">
            <v>209</v>
          </cell>
          <cell r="BB217">
            <v>277</v>
          </cell>
          <cell r="BC217">
            <v>277</v>
          </cell>
          <cell r="BD217">
            <v>260</v>
          </cell>
          <cell r="BE217">
            <v>260</v>
          </cell>
          <cell r="BF217">
            <v>256</v>
          </cell>
          <cell r="BG217">
            <v>238</v>
          </cell>
          <cell r="BH217">
            <v>232</v>
          </cell>
          <cell r="BI217">
            <v>275</v>
          </cell>
          <cell r="BJ217">
            <v>227</v>
          </cell>
          <cell r="BK217" t="str">
            <v>Graphic Packaging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214.11538461538461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-21.381223032286861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H217">
            <v>6.0906795651525097E-2</v>
          </cell>
          <cell r="CI217">
            <v>1.9412468357269355E-2</v>
          </cell>
          <cell r="CJ217">
            <v>854.62574689322128</v>
          </cell>
          <cell r="CK217">
            <v>924.4128461538462</v>
          </cell>
          <cell r="CL217">
            <v>52.052515724557438</v>
          </cell>
          <cell r="CM217">
            <v>17.945135125014843</v>
          </cell>
          <cell r="CN217">
            <v>254</v>
          </cell>
          <cell r="CO217">
            <v>4.1494327294255742E-2</v>
          </cell>
          <cell r="CP217">
            <v>0</v>
          </cell>
          <cell r="CQ217">
            <v>-35.462120455685088</v>
          </cell>
        </row>
        <row r="218">
          <cell r="A218" t="str">
            <v>Analog Devices</v>
          </cell>
          <cell r="B218">
            <v>945.25099999999964</v>
          </cell>
          <cell r="C218">
            <v>500.32800000000003</v>
          </cell>
          <cell r="D218">
            <v>350.56</v>
          </cell>
          <cell r="E218">
            <v>484.87399999999997</v>
          </cell>
          <cell r="F218">
            <v>584.27300000000002</v>
          </cell>
          <cell r="G218">
            <v>108.42988564476886</v>
          </cell>
          <cell r="H218">
            <v>2.7844184914841845</v>
          </cell>
          <cell r="I218">
            <v>113.73214111922141</v>
          </cell>
          <cell r="J218">
            <v>130.06749148418493</v>
          </cell>
          <cell r="K218">
            <v>126.68907542579075</v>
          </cell>
          <cell r="L218">
            <v>2865.2859999999996</v>
          </cell>
          <cell r="M218">
            <v>481.7030121654501</v>
          </cell>
          <cell r="N218">
            <v>3346.9890121654498</v>
          </cell>
          <cell r="O218">
            <v>69.555999999999983</v>
          </cell>
          <cell r="P218">
            <v>134.65199999999999</v>
          </cell>
          <cell r="Q218">
            <v>-6.1239999999999952</v>
          </cell>
          <cell r="R218">
            <v>81.549000000000007</v>
          </cell>
          <cell r="S218">
            <v>826.29399999999998</v>
          </cell>
          <cell r="T218">
            <v>822.09088564476883</v>
          </cell>
          <cell r="U218">
            <v>18.888418491484185</v>
          </cell>
          <cell r="V218">
            <v>44.614141119221401</v>
          </cell>
          <cell r="W218">
            <v>109.65949148418493</v>
          </cell>
          <cell r="X218">
            <v>74.660075425790751</v>
          </cell>
          <cell r="Y218">
            <v>1105.9269999999999</v>
          </cell>
          <cell r="Z218">
            <v>1069.9130121654503</v>
          </cell>
          <cell r="AA218">
            <v>2175.8400121654504</v>
          </cell>
          <cell r="AB218">
            <v>7.3584688088137451E-2</v>
          </cell>
          <cell r="AC218">
            <v>0.26912745239123131</v>
          </cell>
          <cell r="AD218">
            <v>-1.7469192149703317E-2</v>
          </cell>
          <cell r="AE218">
            <v>0.16818596171376485</v>
          </cell>
          <cell r="AF218">
            <v>1.4142258841329309</v>
          </cell>
          <cell r="AG218">
            <v>7.5817739800819401</v>
          </cell>
          <cell r="AH218">
            <v>6.7836133646045607</v>
          </cell>
          <cell r="AI218">
            <v>0.39227381705980513</v>
          </cell>
          <cell r="AJ218">
            <v>0.84309684328400047</v>
          </cell>
          <cell r="AK218">
            <v>0.58931739121834192</v>
          </cell>
          <cell r="AL218">
            <v>0.3859743844070016</v>
          </cell>
          <cell r="AM218">
            <v>2.221105089951084</v>
          </cell>
          <cell r="AN218">
            <v>0.65008878256152858</v>
          </cell>
          <cell r="AO218" t="str">
            <v>Semiconductors &amp; other electronic components</v>
          </cell>
          <cell r="AP218">
            <v>24</v>
          </cell>
          <cell r="AQ218">
            <v>4</v>
          </cell>
          <cell r="AR218" t="str">
            <v>X4</v>
          </cell>
          <cell r="AS218" t="str">
            <v>Analog Devices</v>
          </cell>
          <cell r="AT218">
            <v>0</v>
          </cell>
          <cell r="AU218">
            <v>1</v>
          </cell>
          <cell r="AV218">
            <v>1</v>
          </cell>
          <cell r="AW218">
            <v>0</v>
          </cell>
          <cell r="AX218">
            <v>1</v>
          </cell>
          <cell r="AY218">
            <v>1</v>
          </cell>
          <cell r="BA218">
            <v>174</v>
          </cell>
          <cell r="BB218">
            <v>232</v>
          </cell>
          <cell r="BC218">
            <v>238</v>
          </cell>
          <cell r="BD218">
            <v>206</v>
          </cell>
          <cell r="BE218">
            <v>189</v>
          </cell>
          <cell r="BF218">
            <v>286</v>
          </cell>
          <cell r="BG218">
            <v>296</v>
          </cell>
          <cell r="BH218">
            <v>275</v>
          </cell>
          <cell r="BI218">
            <v>272</v>
          </cell>
          <cell r="BJ218">
            <v>271</v>
          </cell>
          <cell r="BK218" t="str">
            <v>Analog Devices</v>
          </cell>
          <cell r="BL218">
            <v>0</v>
          </cell>
          <cell r="BM218">
            <v>0</v>
          </cell>
          <cell r="BN218">
            <v>350.56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-6.1239999999999952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H218">
            <v>0.53976672300244533</v>
          </cell>
          <cell r="CI218">
            <v>0.66391633609056666</v>
          </cell>
          <cell r="CJ218">
            <v>1920.0349999999999</v>
          </cell>
          <cell r="CK218">
            <v>373.27312652068127</v>
          </cell>
          <cell r="CL218">
            <v>1036.3710000000001</v>
          </cell>
          <cell r="CM218">
            <v>247.82212652068125</v>
          </cell>
          <cell r="CN218">
            <v>179</v>
          </cell>
          <cell r="CO218">
            <v>-0.12414961308812134</v>
          </cell>
          <cell r="CP218">
            <v>238.37160236565103</v>
          </cell>
          <cell r="CQ218">
            <v>238.37160236565103</v>
          </cell>
        </row>
        <row r="219">
          <cell r="A219" t="str">
            <v>Williams-Sonoma</v>
          </cell>
          <cell r="B219">
            <v>1260.3719999999998</v>
          </cell>
          <cell r="C219">
            <v>1219.3820000000001</v>
          </cell>
          <cell r="D219">
            <v>733.81899999999996</v>
          </cell>
          <cell r="E219">
            <v>339.01</v>
          </cell>
          <cell r="F219">
            <v>318.23699999999997</v>
          </cell>
          <cell r="G219">
            <v>359.44799999999998</v>
          </cell>
          <cell r="H219">
            <v>400.0463600973236</v>
          </cell>
          <cell r="I219">
            <v>442.239482896293</v>
          </cell>
          <cell r="J219">
            <v>455.37491829208921</v>
          </cell>
          <cell r="K219">
            <v>424.52855160495994</v>
          </cell>
          <cell r="L219">
            <v>3870.8199999999997</v>
          </cell>
          <cell r="M219">
            <v>2081.6373128906657</v>
          </cell>
          <cell r="N219">
            <v>5952.457312890665</v>
          </cell>
          <cell r="O219">
            <v>299.01499999999999</v>
          </cell>
          <cell r="P219">
            <v>234.63800000000001</v>
          </cell>
          <cell r="Q219">
            <v>171.821</v>
          </cell>
          <cell r="R219">
            <v>76.873000000000005</v>
          </cell>
          <cell r="S219">
            <v>46.320481999999998</v>
          </cell>
          <cell r="T219">
            <v>84.081269000000006</v>
          </cell>
          <cell r="U219">
            <v>121.59236009732361</v>
          </cell>
          <cell r="V219">
            <v>144.82548289629298</v>
          </cell>
          <cell r="W219">
            <v>135.26191829208921</v>
          </cell>
          <cell r="X219">
            <v>166.45555160495994</v>
          </cell>
          <cell r="Y219">
            <v>828.66748200000006</v>
          </cell>
          <cell r="Z219">
            <v>652.21658189066568</v>
          </cell>
          <cell r="AA219">
            <v>1480.8840638906659</v>
          </cell>
          <cell r="AB219">
            <v>0.23724344875957259</v>
          </cell>
          <cell r="AC219">
            <v>0.19242370315454876</v>
          </cell>
          <cell r="AD219">
            <v>0.23414629493103886</v>
          </cell>
          <cell r="AE219">
            <v>0.226757322792838</v>
          </cell>
          <cell r="AF219">
            <v>0.14555341459352622</v>
          </cell>
          <cell r="AG219">
            <v>0.23391775444570567</v>
          </cell>
          <cell r="AH219">
            <v>0.30394567286587115</v>
          </cell>
          <cell r="AI219">
            <v>0.32748202839739471</v>
          </cell>
          <cell r="AJ219">
            <v>0.29703418624679001</v>
          </cell>
          <cell r="AK219">
            <v>0.39209506869599947</v>
          </cell>
          <cell r="AL219">
            <v>0.21408060359303716</v>
          </cell>
          <cell r="AM219">
            <v>0.31331902913719639</v>
          </cell>
          <cell r="AN219">
            <v>0.24878533117468268</v>
          </cell>
          <cell r="AO219" t="str">
            <v>Retail &amp; wholesale trade</v>
          </cell>
          <cell r="AP219">
            <v>23</v>
          </cell>
          <cell r="AQ219">
            <v>37</v>
          </cell>
          <cell r="AR219" t="str">
            <v>W37</v>
          </cell>
          <cell r="AS219" t="str">
            <v>Williams-Sonoma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BA219">
            <v>140</v>
          </cell>
          <cell r="BB219">
            <v>153</v>
          </cell>
          <cell r="BC219">
            <v>173</v>
          </cell>
          <cell r="BD219">
            <v>238</v>
          </cell>
          <cell r="BE219">
            <v>246</v>
          </cell>
          <cell r="BF219">
            <v>223</v>
          </cell>
          <cell r="BG219">
            <v>208</v>
          </cell>
          <cell r="BH219">
            <v>200</v>
          </cell>
          <cell r="BI219">
            <v>192</v>
          </cell>
          <cell r="BJ219">
            <v>183</v>
          </cell>
          <cell r="BK219" t="str">
            <v>Williams-Sonoma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H219">
            <v>0.20289715864863039</v>
          </cell>
          <cell r="CI219">
            <v>0.32989132416404338</v>
          </cell>
          <cell r="CJ219">
            <v>2610.4480000000003</v>
          </cell>
          <cell r="CK219">
            <v>1722.1893128906659</v>
          </cell>
          <cell r="CL219">
            <v>529.65248199999996</v>
          </cell>
          <cell r="CM219">
            <v>568.13531289066577</v>
          </cell>
          <cell r="CN219">
            <v>148</v>
          </cell>
          <cell r="CO219">
            <v>-0.12699416551541298</v>
          </cell>
          <cell r="CP219">
            <v>331.5116653813788</v>
          </cell>
          <cell r="CQ219">
            <v>331.5116653813788</v>
          </cell>
        </row>
        <row r="220">
          <cell r="A220" t="str">
            <v>Zoetis</v>
          </cell>
          <cell r="B220">
            <v>1564</v>
          </cell>
          <cell r="C220">
            <v>1273</v>
          </cell>
          <cell r="D220">
            <v>1073</v>
          </cell>
          <cell r="E220">
            <v>937</v>
          </cell>
          <cell r="F220">
            <v>905</v>
          </cell>
          <cell r="G220">
            <v>872</v>
          </cell>
          <cell r="H220">
            <v>720</v>
          </cell>
          <cell r="I220">
            <v>450</v>
          </cell>
          <cell r="J220">
            <v>442</v>
          </cell>
          <cell r="K220">
            <v>226</v>
          </cell>
          <cell r="L220">
            <v>5752</v>
          </cell>
          <cell r="M220">
            <v>2710</v>
          </cell>
          <cell r="N220">
            <v>8462</v>
          </cell>
          <cell r="O220">
            <v>514</v>
          </cell>
          <cell r="P220">
            <v>311</v>
          </cell>
          <cell r="Q220">
            <v>232</v>
          </cell>
          <cell r="R220">
            <v>192</v>
          </cell>
          <cell r="S220">
            <v>244</v>
          </cell>
          <cell r="T220">
            <v>172</v>
          </cell>
          <cell r="U220">
            <v>281</v>
          </cell>
          <cell r="V220">
            <v>221</v>
          </cell>
          <cell r="W220">
            <v>179</v>
          </cell>
          <cell r="X220">
            <v>63</v>
          </cell>
          <cell r="Y220">
            <v>1493</v>
          </cell>
          <cell r="Z220">
            <v>916</v>
          </cell>
          <cell r="AA220">
            <v>2409</v>
          </cell>
          <cell r="AB220">
            <v>0.32864450127877237</v>
          </cell>
          <cell r="AC220">
            <v>0.24430479183032208</v>
          </cell>
          <cell r="AD220">
            <v>0.21621621621621623</v>
          </cell>
          <cell r="AE220">
            <v>0.20490928495197439</v>
          </cell>
          <cell r="AF220">
            <v>0.2696132596685083</v>
          </cell>
          <cell r="AG220">
            <v>0.19724770642201836</v>
          </cell>
          <cell r="AH220">
            <v>0.39027777777777778</v>
          </cell>
          <cell r="AI220">
            <v>0.49111111111111111</v>
          </cell>
          <cell r="AJ220">
            <v>0.40497737556561086</v>
          </cell>
          <cell r="AK220">
            <v>0.27876106194690264</v>
          </cell>
          <cell r="AL220">
            <v>0.25956189151599446</v>
          </cell>
          <cell r="AM220">
            <v>0.33800738007380071</v>
          </cell>
          <cell r="AN220">
            <v>0.28468447175608602</v>
          </cell>
          <cell r="AO220" t="str">
            <v>Pharmaceuticals</v>
          </cell>
          <cell r="AP220">
            <v>22</v>
          </cell>
          <cell r="AQ220">
            <v>4</v>
          </cell>
          <cell r="AR220" t="str">
            <v>V4</v>
          </cell>
          <cell r="AS220" t="str">
            <v>Zoetis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BA220">
            <v>122</v>
          </cell>
          <cell r="BB220">
            <v>146</v>
          </cell>
          <cell r="BC220">
            <v>131</v>
          </cell>
          <cell r="BD220">
            <v>143</v>
          </cell>
          <cell r="BE220">
            <v>137</v>
          </cell>
          <cell r="BF220">
            <v>138</v>
          </cell>
          <cell r="BG220">
            <v>147</v>
          </cell>
          <cell r="BH220">
            <v>196</v>
          </cell>
          <cell r="BI220">
            <v>194</v>
          </cell>
          <cell r="BJ220">
            <v>232</v>
          </cell>
          <cell r="BK220" t="str">
            <v>Zoetis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H220">
            <v>0.23376313276026742</v>
          </cell>
          <cell r="CI220">
            <v>0.4047878128400435</v>
          </cell>
          <cell r="CJ220">
            <v>4188</v>
          </cell>
          <cell r="CK220">
            <v>1838</v>
          </cell>
          <cell r="CL220">
            <v>979</v>
          </cell>
          <cell r="CM220">
            <v>744</v>
          </cell>
          <cell r="CN220">
            <v>89</v>
          </cell>
          <cell r="CO220">
            <v>-0.17102468007977609</v>
          </cell>
          <cell r="CP220">
            <v>716.25136017410227</v>
          </cell>
          <cell r="CQ220">
            <v>716.25136017410227</v>
          </cell>
        </row>
        <row r="221">
          <cell r="A221" t="str">
            <v>Intuit</v>
          </cell>
          <cell r="B221">
            <v>2415</v>
          </cell>
          <cell r="C221">
            <v>2376</v>
          </cell>
          <cell r="D221">
            <v>2127</v>
          </cell>
          <cell r="E221">
            <v>1759</v>
          </cell>
          <cell r="F221">
            <v>1426</v>
          </cell>
          <cell r="G221">
            <v>1326</v>
          </cell>
          <cell r="H221">
            <v>1180.8786407766991</v>
          </cell>
          <cell r="I221">
            <v>822.79126213592235</v>
          </cell>
          <cell r="J221">
            <v>1282.3398058252428</v>
          </cell>
          <cell r="K221">
            <v>1147.3834951456311</v>
          </cell>
          <cell r="L221">
            <v>10103</v>
          </cell>
          <cell r="M221">
            <v>5759.3932038834955</v>
          </cell>
          <cell r="N221">
            <v>15862.393203883496</v>
          </cell>
          <cell r="O221">
            <v>253</v>
          </cell>
          <cell r="P221">
            <v>399</v>
          </cell>
          <cell r="Q221">
            <v>372</v>
          </cell>
          <cell r="R221">
            <v>271</v>
          </cell>
          <cell r="S221">
            <v>197</v>
          </cell>
          <cell r="T221">
            <v>345</v>
          </cell>
          <cell r="U221">
            <v>350.87864077669906</v>
          </cell>
          <cell r="V221">
            <v>180.79126213592235</v>
          </cell>
          <cell r="W221">
            <v>254.33980582524271</v>
          </cell>
          <cell r="X221">
            <v>248.38349514563106</v>
          </cell>
          <cell r="Y221">
            <v>1492</v>
          </cell>
          <cell r="Z221">
            <v>1379.3932038834951</v>
          </cell>
          <cell r="AA221">
            <v>2871.3932038834951</v>
          </cell>
          <cell r="AB221">
            <v>0.10476190476190476</v>
          </cell>
          <cell r="AC221">
            <v>0.16792929292929293</v>
          </cell>
          <cell r="AD221">
            <v>0.17489421720733428</v>
          </cell>
          <cell r="AE221">
            <v>0.15406480955088117</v>
          </cell>
          <cell r="AF221">
            <v>0.13814866760168304</v>
          </cell>
          <cell r="AG221">
            <v>0.26018099547511314</v>
          </cell>
          <cell r="AH221">
            <v>0.29713353147442462</v>
          </cell>
          <cell r="AI221">
            <v>0.2197291955514912</v>
          </cell>
          <cell r="AJ221">
            <v>0.19834041232274133</v>
          </cell>
          <cell r="AK221">
            <v>0.21647818379512693</v>
          </cell>
          <cell r="AL221">
            <v>0.14767890725527072</v>
          </cell>
          <cell r="AM221">
            <v>0.23950321762254145</v>
          </cell>
          <cell r="AN221">
            <v>0.18101891479909279</v>
          </cell>
          <cell r="AO221" t="str">
            <v>Computer software</v>
          </cell>
          <cell r="AP221">
            <v>3</v>
          </cell>
          <cell r="AQ221">
            <v>4</v>
          </cell>
          <cell r="AR221" t="str">
            <v>C4</v>
          </cell>
          <cell r="AS221" t="str">
            <v>Intuit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BA221">
            <v>83</v>
          </cell>
          <cell r="BB221">
            <v>86</v>
          </cell>
          <cell r="BC221">
            <v>79</v>
          </cell>
          <cell r="BD221">
            <v>89</v>
          </cell>
          <cell r="BE221">
            <v>100</v>
          </cell>
          <cell r="BF221">
            <v>98</v>
          </cell>
          <cell r="BG221">
            <v>100</v>
          </cell>
          <cell r="BH221">
            <v>125</v>
          </cell>
          <cell r="BI221">
            <v>89</v>
          </cell>
          <cell r="BJ221">
            <v>92</v>
          </cell>
          <cell r="BK221" t="str">
            <v>Intuit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H221">
            <v>0.16116024973985432</v>
          </cell>
          <cell r="CI221">
            <v>0.23331862442911747</v>
          </cell>
          <cell r="CJ221">
            <v>7688</v>
          </cell>
          <cell r="CK221">
            <v>4433.3932038834955</v>
          </cell>
          <cell r="CL221">
            <v>1239</v>
          </cell>
          <cell r="CM221">
            <v>1034.3932038834951</v>
          </cell>
          <cell r="CN221">
            <v>113</v>
          </cell>
          <cell r="CO221">
            <v>-7.2158374689263144E-2</v>
          </cell>
          <cell r="CP221">
            <v>554.75358461105509</v>
          </cell>
          <cell r="CQ221">
            <v>554.75358461105509</v>
          </cell>
        </row>
        <row r="222">
          <cell r="A222" t="str">
            <v>Rush Enterprises</v>
          </cell>
          <cell r="B222">
            <v>485.14100000000002</v>
          </cell>
          <cell r="C222">
            <v>296.50099999999998</v>
          </cell>
          <cell r="D222">
            <v>139.34900000000002</v>
          </cell>
          <cell r="E222">
            <v>183.52600000000001</v>
          </cell>
          <cell r="F222">
            <v>176.87800000000001</v>
          </cell>
          <cell r="G222">
            <v>132.369</v>
          </cell>
          <cell r="H222">
            <v>64.105364963503646</v>
          </cell>
          <cell r="I222">
            <v>105.16098296836982</v>
          </cell>
          <cell r="J222">
            <v>127.78481508515816</v>
          </cell>
          <cell r="K222">
            <v>79.433841849148422</v>
          </cell>
          <cell r="L222">
            <v>1281.395</v>
          </cell>
          <cell r="M222">
            <v>508.85400486618005</v>
          </cell>
          <cell r="N222">
            <v>1790.24900486618</v>
          </cell>
          <cell r="O222">
            <v>93.941999999999993</v>
          </cell>
          <cell r="P222">
            <v>47.475000000000001</v>
          </cell>
          <cell r="Q222">
            <v>67.988</v>
          </cell>
          <cell r="R222">
            <v>20.303000000000001</v>
          </cell>
          <cell r="S222">
            <v>31.818999999999999</v>
          </cell>
          <cell r="T222">
            <v>22.443000000000001</v>
          </cell>
          <cell r="U222">
            <v>15.48636496350365</v>
          </cell>
          <cell r="V222">
            <v>7.7999829683698296</v>
          </cell>
          <cell r="W222">
            <v>17.39181508515815</v>
          </cell>
          <cell r="X222">
            <v>5.5698418491484185</v>
          </cell>
          <cell r="Y222">
            <v>261.52699999999999</v>
          </cell>
          <cell r="Z222">
            <v>68.691004866180052</v>
          </cell>
          <cell r="AA222">
            <v>330.21800486618002</v>
          </cell>
          <cell r="AB222">
            <v>0.19363855044203643</v>
          </cell>
          <cell r="AC222">
            <v>0.16011750381954867</v>
          </cell>
          <cell r="AD222">
            <v>0.4878972938449504</v>
          </cell>
          <cell r="AE222">
            <v>0.11062737704739382</v>
          </cell>
          <cell r="AF222">
            <v>0.17989235518266827</v>
          </cell>
          <cell r="AG222">
            <v>0.16954876141694808</v>
          </cell>
          <cell r="AH222">
            <v>0.24157673811420183</v>
          </cell>
          <cell r="AI222">
            <v>7.4171833965415657E-2</v>
          </cell>
          <cell r="AJ222">
            <v>0.13610236140787091</v>
          </cell>
          <cell r="AK222">
            <v>7.0119255464516236E-2</v>
          </cell>
          <cell r="AL222">
            <v>0.20409553650513698</v>
          </cell>
          <cell r="AM222">
            <v>0.13499157756308633</v>
          </cell>
          <cell r="AN222">
            <v>0.18445367318657641</v>
          </cell>
          <cell r="AO222" t="str">
            <v>Miscellaneous services</v>
          </cell>
          <cell r="AP222">
            <v>18</v>
          </cell>
          <cell r="AQ222">
            <v>21</v>
          </cell>
          <cell r="AR222" t="str">
            <v>R21</v>
          </cell>
          <cell r="AS222" t="str">
            <v>Rush Enterprises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BA222">
            <v>234</v>
          </cell>
          <cell r="BB222">
            <v>270</v>
          </cell>
          <cell r="BC222">
            <v>278</v>
          </cell>
          <cell r="BD222">
            <v>278</v>
          </cell>
          <cell r="BE222">
            <v>273</v>
          </cell>
          <cell r="BF222">
            <v>278</v>
          </cell>
          <cell r="BG222">
            <v>287</v>
          </cell>
          <cell r="BH222">
            <v>279</v>
          </cell>
          <cell r="BI222">
            <v>273</v>
          </cell>
          <cell r="BJ222">
            <v>281</v>
          </cell>
          <cell r="BK222" t="str">
            <v>Rush Enterprises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H222">
            <v>0.2104667606065401</v>
          </cell>
          <cell r="CI222">
            <v>0.1228415588095433</v>
          </cell>
          <cell r="CJ222">
            <v>796.25400000000002</v>
          </cell>
          <cell r="CK222">
            <v>376.48500486618002</v>
          </cell>
          <cell r="CL222">
            <v>167.58499999999998</v>
          </cell>
          <cell r="CM222">
            <v>46.248004866180047</v>
          </cell>
          <cell r="CN222">
            <v>259</v>
          </cell>
          <cell r="CO222">
            <v>8.7625201796996802E-2</v>
          </cell>
          <cell r="CP222">
            <v>0</v>
          </cell>
          <cell r="CQ222">
            <v>-69.771917431665898</v>
          </cell>
        </row>
        <row r="223">
          <cell r="A223" t="str">
            <v>Huntington Bancshares</v>
          </cell>
          <cell r="B223">
            <v>2702</v>
          </cell>
          <cell r="C223">
            <v>1578</v>
          </cell>
          <cell r="D223">
            <v>960</v>
          </cell>
          <cell r="E223">
            <v>1643</v>
          </cell>
          <cell r="F223">
            <v>1608</v>
          </cell>
          <cell r="G223">
            <v>1395</v>
          </cell>
          <cell r="H223">
            <v>916.30599999999993</v>
          </cell>
          <cell r="I223">
            <v>907.928</v>
          </cell>
          <cell r="J223">
            <v>854.00200000000007</v>
          </cell>
          <cell r="K223">
            <v>850.27699999999993</v>
          </cell>
          <cell r="L223">
            <v>8491</v>
          </cell>
          <cell r="M223">
            <v>4923.5129999999999</v>
          </cell>
          <cell r="N223">
            <v>13414.512999999999</v>
          </cell>
          <cell r="O223">
            <v>129</v>
          </cell>
          <cell r="P223">
            <v>356</v>
          </cell>
          <cell r="Q223">
            <v>236</v>
          </cell>
          <cell r="R223">
            <v>209</v>
          </cell>
          <cell r="S223">
            <v>152</v>
          </cell>
          <cell r="T223">
            <v>41</v>
          </cell>
          <cell r="U223">
            <v>39.738</v>
          </cell>
          <cell r="V223">
            <v>146.19499999999999</v>
          </cell>
          <cell r="W223">
            <v>186.43600000000001</v>
          </cell>
          <cell r="X223">
            <v>114.096</v>
          </cell>
          <cell r="Y223">
            <v>1082</v>
          </cell>
          <cell r="Z223">
            <v>527.46500000000003</v>
          </cell>
          <cell r="AA223">
            <v>1609.4650000000001</v>
          </cell>
          <cell r="AB223">
            <v>4.7742413027387118E-2</v>
          </cell>
          <cell r="AC223">
            <v>0.2256020278833967</v>
          </cell>
          <cell r="AD223">
            <v>0.24583333333333332</v>
          </cell>
          <cell r="AE223">
            <v>0.12720632988435787</v>
          </cell>
          <cell r="AF223">
            <v>9.4527363184079602E-2</v>
          </cell>
          <cell r="AG223">
            <v>2.9390681003584228E-2</v>
          </cell>
          <cell r="AH223">
            <v>4.3367608637289293E-2</v>
          </cell>
          <cell r="AI223">
            <v>0.16102047739468328</v>
          </cell>
          <cell r="AJ223">
            <v>0.21830862222805097</v>
          </cell>
          <cell r="AK223">
            <v>0.13418685910591491</v>
          </cell>
          <cell r="AL223">
            <v>0.12742904251560475</v>
          </cell>
          <cell r="AM223">
            <v>0.10713183858761012</v>
          </cell>
          <cell r="AN223">
            <v>0.11997938352290539</v>
          </cell>
          <cell r="AO223" t="str">
            <v>Financial</v>
          </cell>
          <cell r="AP223">
            <v>7</v>
          </cell>
          <cell r="AQ223">
            <v>35</v>
          </cell>
          <cell r="AR223" t="str">
            <v>G35</v>
          </cell>
          <cell r="AS223" t="str">
            <v>Huntington Bancshares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BA223">
            <v>74</v>
          </cell>
          <cell r="BB223">
            <v>118</v>
          </cell>
          <cell r="BC223">
            <v>145</v>
          </cell>
          <cell r="BD223">
            <v>98</v>
          </cell>
          <cell r="BE223">
            <v>90</v>
          </cell>
          <cell r="BF223">
            <v>96</v>
          </cell>
          <cell r="BG223">
            <v>124</v>
          </cell>
          <cell r="BH223">
            <v>119</v>
          </cell>
          <cell r="BI223">
            <v>125</v>
          </cell>
          <cell r="BJ223">
            <v>111</v>
          </cell>
          <cell r="BK223" t="str">
            <v>Huntington Bancshares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H223">
            <v>0.16462256002763861</v>
          </cell>
          <cell r="CI223">
            <v>0.13786685779533758</v>
          </cell>
          <cell r="CJ223">
            <v>5789</v>
          </cell>
          <cell r="CK223">
            <v>3528.5129999999999</v>
          </cell>
          <cell r="CL223">
            <v>953</v>
          </cell>
          <cell r="CM223">
            <v>486.46500000000003</v>
          </cell>
          <cell r="CN223">
            <v>267</v>
          </cell>
          <cell r="CO223">
            <v>2.6755702232301032E-2</v>
          </cell>
          <cell r="CP223">
            <v>0</v>
          </cell>
          <cell r="CQ223">
            <v>-154.88876022279067</v>
          </cell>
        </row>
        <row r="224">
          <cell r="A224" t="str">
            <v>Westinghouse Air Brake</v>
          </cell>
          <cell r="B224">
            <v>369</v>
          </cell>
          <cell r="C224">
            <v>226</v>
          </cell>
          <cell r="D224">
            <v>61</v>
          </cell>
          <cell r="E224">
            <v>117.4</v>
          </cell>
          <cell r="F224">
            <v>139.29999999999998</v>
          </cell>
          <cell r="G224">
            <v>136.70000000000002</v>
          </cell>
          <cell r="H224">
            <v>266.44651581508515</v>
          </cell>
          <cell r="I224">
            <v>445.70551338199516</v>
          </cell>
          <cell r="J224">
            <v>326.53722384428227</v>
          </cell>
          <cell r="K224">
            <v>272.85515328467153</v>
          </cell>
          <cell r="L224">
            <v>912.69999999999993</v>
          </cell>
          <cell r="M224">
            <v>1448.2444063260343</v>
          </cell>
          <cell r="N224">
            <v>2360.9444063260344</v>
          </cell>
          <cell r="O224">
            <v>37</v>
          </cell>
          <cell r="P224">
            <v>-81</v>
          </cell>
          <cell r="Q224">
            <v>6.1</v>
          </cell>
          <cell r="R224">
            <v>5.7</v>
          </cell>
          <cell r="S224">
            <v>21.3</v>
          </cell>
          <cell r="T224">
            <v>34.400000000000006</v>
          </cell>
          <cell r="U224">
            <v>71.275515815085157</v>
          </cell>
          <cell r="V224">
            <v>139.04451338199513</v>
          </cell>
          <cell r="W224">
            <v>106.21022384428224</v>
          </cell>
          <cell r="X224">
            <v>66.826153284671534</v>
          </cell>
          <cell r="Y224">
            <v>-10.899999999999995</v>
          </cell>
          <cell r="Z224">
            <v>417.7564063260341</v>
          </cell>
          <cell r="AA224">
            <v>406.85640632603412</v>
          </cell>
          <cell r="AB224">
            <v>0.1002710027100271</v>
          </cell>
          <cell r="AC224">
            <v>-0.3584070796460177</v>
          </cell>
          <cell r="AD224">
            <v>9.9999999999999992E-2</v>
          </cell>
          <cell r="AE224">
            <v>4.8551959114139689E-2</v>
          </cell>
          <cell r="AF224">
            <v>0.1529073941134243</v>
          </cell>
          <cell r="AG224">
            <v>0.25164594001463059</v>
          </cell>
          <cell r="AH224">
            <v>0.26750402645366406</v>
          </cell>
          <cell r="AI224">
            <v>0.31196498406970796</v>
          </cell>
          <cell r="AJ224">
            <v>0.32526222460607229</v>
          </cell>
          <cell r="AK224">
            <v>0.2449143894854402</v>
          </cell>
          <cell r="AL224">
            <v>-1.1942587925934037E-2</v>
          </cell>
          <cell r="AM224">
            <v>0.28845711711451771</v>
          </cell>
          <cell r="AN224">
            <v>0.17232782154288867</v>
          </cell>
          <cell r="AO224" t="str">
            <v>Industrial machinery</v>
          </cell>
          <cell r="AP224">
            <v>12</v>
          </cell>
          <cell r="AQ224">
            <v>6</v>
          </cell>
          <cell r="AR224" t="str">
            <v>L6</v>
          </cell>
          <cell r="AS224" t="str">
            <v>Westinghouse Air Brake</v>
          </cell>
          <cell r="AT224">
            <v>0</v>
          </cell>
          <cell r="AU224">
            <v>1</v>
          </cell>
          <cell r="AV224">
            <v>1</v>
          </cell>
          <cell r="AW224">
            <v>0</v>
          </cell>
          <cell r="AX224">
            <v>1</v>
          </cell>
          <cell r="AY224">
            <v>1</v>
          </cell>
          <cell r="BA224">
            <v>253</v>
          </cell>
          <cell r="BB224">
            <v>279</v>
          </cell>
          <cell r="BC224">
            <v>290</v>
          </cell>
          <cell r="BD224">
            <v>289</v>
          </cell>
          <cell r="BE224">
            <v>283</v>
          </cell>
          <cell r="BF224">
            <v>277</v>
          </cell>
          <cell r="BG224">
            <v>240</v>
          </cell>
          <cell r="BH224">
            <v>198</v>
          </cell>
          <cell r="BI224">
            <v>216</v>
          </cell>
          <cell r="BJ224">
            <v>217</v>
          </cell>
          <cell r="BK224" t="str">
            <v>Westinghouse Air Brake</v>
          </cell>
          <cell r="BL224">
            <v>0</v>
          </cell>
          <cell r="BM224">
            <v>226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-81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H224">
            <v>-8.8100055177487605E-2</v>
          </cell>
          <cell r="CI224">
            <v>0.29229388229401382</v>
          </cell>
          <cell r="CJ224">
            <v>543.69999999999993</v>
          </cell>
          <cell r="CK224">
            <v>1311.544406326034</v>
          </cell>
          <cell r="CL224">
            <v>-47.900000000000006</v>
          </cell>
          <cell r="CM224">
            <v>383.35640632603406</v>
          </cell>
          <cell r="CN224">
            <v>190</v>
          </cell>
          <cell r="CO224">
            <v>-0.38039393747150141</v>
          </cell>
          <cell r="CP224">
            <v>206.8201838032553</v>
          </cell>
          <cell r="CQ224">
            <v>206.8201838032553</v>
          </cell>
        </row>
        <row r="225">
          <cell r="A225" t="str">
            <v>Align Technology</v>
          </cell>
          <cell r="B225">
            <v>233.47599999999997</v>
          </cell>
          <cell r="C225">
            <v>350.113</v>
          </cell>
          <cell r="D225">
            <v>164.23699999999999</v>
          </cell>
          <cell r="E225">
            <v>175.78699999999998</v>
          </cell>
          <cell r="F225">
            <v>162.08999999999997</v>
          </cell>
          <cell r="G225">
            <v>121.116</v>
          </cell>
          <cell r="H225">
            <v>118.75742335766422</v>
          </cell>
          <cell r="I225">
            <v>86.074958637469578</v>
          </cell>
          <cell r="J225">
            <v>95.797116788321176</v>
          </cell>
          <cell r="K225">
            <v>67.082048472086115</v>
          </cell>
          <cell r="L225">
            <v>1085.7029999999997</v>
          </cell>
          <cell r="M225">
            <v>488.82754725554111</v>
          </cell>
          <cell r="N225">
            <v>1574.5305472555408</v>
          </cell>
          <cell r="O225">
            <v>154.50280800000002</v>
          </cell>
          <cell r="P225">
            <v>132.07242500000001</v>
          </cell>
          <cell r="Q225">
            <v>55.290999999999997</v>
          </cell>
          <cell r="R225">
            <v>65.837631000000002</v>
          </cell>
          <cell r="S225">
            <v>13.655309000000003</v>
          </cell>
          <cell r="T225">
            <v>17.313999999999993</v>
          </cell>
          <cell r="U225">
            <v>25.951423357664233</v>
          </cell>
          <cell r="V225">
            <v>19.742958637469584</v>
          </cell>
          <cell r="W225">
            <v>-16.648883211678832</v>
          </cell>
          <cell r="X225">
            <v>-23.054413625304136</v>
          </cell>
          <cell r="Y225">
            <v>421.359173</v>
          </cell>
          <cell r="Z225">
            <v>23.305085158150845</v>
          </cell>
          <cell r="AA225">
            <v>444.66425815815086</v>
          </cell>
          <cell r="AB225">
            <v>0.66175027840120626</v>
          </cell>
          <cell r="AC225">
            <v>0.37722799496162668</v>
          </cell>
          <cell r="AD225">
            <v>0.33665373819541272</v>
          </cell>
          <cell r="AE225">
            <v>0.37453071615079619</v>
          </cell>
          <cell r="AF225">
            <v>8.4245227959775459E-2</v>
          </cell>
          <cell r="AG225">
            <v>0.14295386241289337</v>
          </cell>
          <cell r="AH225">
            <v>0.21852464144077788</v>
          </cell>
          <cell r="AI225">
            <v>0.22936936537632224</v>
          </cell>
          <cell r="AJ225">
            <v>-0.17379315547113139</v>
          </cell>
          <cell r="AK225">
            <v>-0.34367486012144421</v>
          </cell>
          <cell r="AL225">
            <v>0.38809800930825472</v>
          </cell>
          <cell r="AM225">
            <v>4.7675474283301392E-2</v>
          </cell>
          <cell r="AN225">
            <v>0.28241068992482582</v>
          </cell>
          <cell r="AO225" t="str">
            <v>Medical Products and Equipment</v>
          </cell>
          <cell r="AP225">
            <v>15</v>
          </cell>
          <cell r="AQ225">
            <v>3</v>
          </cell>
          <cell r="AR225" t="str">
            <v>O3</v>
          </cell>
          <cell r="AS225" t="str">
            <v>Align Technology</v>
          </cell>
          <cell r="AT225">
            <v>2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2</v>
          </cell>
          <cell r="BA225">
            <v>268</v>
          </cell>
          <cell r="BB225">
            <v>261</v>
          </cell>
          <cell r="BC225">
            <v>273</v>
          </cell>
          <cell r="BD225">
            <v>280</v>
          </cell>
          <cell r="BE225">
            <v>277</v>
          </cell>
          <cell r="BF225">
            <v>282</v>
          </cell>
          <cell r="BG225">
            <v>278</v>
          </cell>
          <cell r="BH225">
            <v>287</v>
          </cell>
          <cell r="BI225">
            <v>283</v>
          </cell>
          <cell r="BJ225">
            <v>286</v>
          </cell>
          <cell r="BK225" t="str">
            <v>Align Technology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95.797116788321176</v>
          </cell>
          <cell r="BU225">
            <v>67.082048472086115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-16.648883211678832</v>
          </cell>
          <cell r="CE225">
            <v>-23.054413625304136</v>
          </cell>
          <cell r="CH225">
            <v>0.31312826864204024</v>
          </cell>
          <cell r="CI225">
            <v>1.6292893717551233E-2</v>
          </cell>
          <cell r="CJ225">
            <v>852.22699999999986</v>
          </cell>
          <cell r="CK225">
            <v>367.71154725554112</v>
          </cell>
          <cell r="CL225">
            <v>266.85636499999998</v>
          </cell>
          <cell r="CM225">
            <v>5.9910851581508489</v>
          </cell>
          <cell r="CN225">
            <v>279</v>
          </cell>
          <cell r="CO225">
            <v>0.29683537492448903</v>
          </cell>
          <cell r="CP225">
            <v>0</v>
          </cell>
          <cell r="CQ225">
            <v>-252.97112106577248</v>
          </cell>
        </row>
        <row r="226">
          <cell r="A226" t="str">
            <v>Alliant Energy</v>
          </cell>
          <cell r="B226">
            <v>706</v>
          </cell>
          <cell r="C226">
            <v>597</v>
          </cell>
          <cell r="D226">
            <v>559</v>
          </cell>
          <cell r="E226">
            <v>611.9</v>
          </cell>
          <cell r="F226">
            <v>575.1</v>
          </cell>
          <cell r="G226">
            <v>524.29999999999995</v>
          </cell>
          <cell r="H226">
            <v>426.2</v>
          </cell>
          <cell r="I226">
            <v>458.1</v>
          </cell>
          <cell r="J226">
            <v>430.7</v>
          </cell>
          <cell r="K226">
            <v>439.6</v>
          </cell>
          <cell r="L226">
            <v>3049</v>
          </cell>
          <cell r="M226">
            <v>2278.9</v>
          </cell>
          <cell r="N226">
            <v>5327.9</v>
          </cell>
          <cell r="O226">
            <v>7</v>
          </cell>
          <cell r="P226">
            <v>1</v>
          </cell>
          <cell r="Q226">
            <v>1</v>
          </cell>
          <cell r="R226">
            <v>-6.6</v>
          </cell>
          <cell r="S226">
            <v>-1</v>
          </cell>
          <cell r="T226">
            <v>-41</v>
          </cell>
          <cell r="U226">
            <v>1.8</v>
          </cell>
          <cell r="V226">
            <v>2</v>
          </cell>
          <cell r="W226">
            <v>36.6</v>
          </cell>
          <cell r="X226">
            <v>4.4000000000000004</v>
          </cell>
          <cell r="Y226">
            <v>1.4000000000000004</v>
          </cell>
          <cell r="Z226">
            <v>3.7999999999999989</v>
          </cell>
          <cell r="AA226">
            <v>5.1999999999999993</v>
          </cell>
          <cell r="AB226">
            <v>9.9150141643059488E-3</v>
          </cell>
          <cell r="AC226">
            <v>1.6750418760469012E-3</v>
          </cell>
          <cell r="AD226">
            <v>1.7889087656529517E-3</v>
          </cell>
          <cell r="AE226">
            <v>-1.0786076156234678E-2</v>
          </cell>
          <cell r="AF226">
            <v>-1.738828029907842E-3</v>
          </cell>
          <cell r="AG226">
            <v>-7.8199504100705711E-2</v>
          </cell>
          <cell r="AH226">
            <v>4.2233693101830132E-3</v>
          </cell>
          <cell r="AI226">
            <v>4.3658589827548569E-3</v>
          </cell>
          <cell r="AJ226">
            <v>8.4977942883677743E-2</v>
          </cell>
          <cell r="AK226">
            <v>1.0009099181073703E-2</v>
          </cell>
          <cell r="AL226">
            <v>4.5916693998032155E-4</v>
          </cell>
          <cell r="AM226">
            <v>1.6674711483610509E-3</v>
          </cell>
          <cell r="AN226">
            <v>9.7599429418720313E-4</v>
          </cell>
          <cell r="AO226" t="str">
            <v>Utilities, gas and electric</v>
          </cell>
          <cell r="AP226">
            <v>27</v>
          </cell>
          <cell r="AQ226">
            <v>17</v>
          </cell>
          <cell r="AR226" t="str">
            <v>AA17</v>
          </cell>
          <cell r="AS226" t="str">
            <v>Alliant Energy</v>
          </cell>
          <cell r="AT226">
            <v>1</v>
          </cell>
          <cell r="AU226">
            <v>2</v>
          </cell>
          <cell r="AV226">
            <v>3</v>
          </cell>
          <cell r="AW226">
            <v>0</v>
          </cell>
          <cell r="AX226">
            <v>2</v>
          </cell>
          <cell r="AY226">
            <v>2</v>
          </cell>
          <cell r="BA226">
            <v>205</v>
          </cell>
          <cell r="BB226">
            <v>221</v>
          </cell>
          <cell r="BC226">
            <v>202</v>
          </cell>
          <cell r="BD226">
            <v>188</v>
          </cell>
          <cell r="BE226">
            <v>191</v>
          </cell>
          <cell r="BF226">
            <v>194</v>
          </cell>
          <cell r="BG226">
            <v>204</v>
          </cell>
          <cell r="BH226">
            <v>192</v>
          </cell>
          <cell r="BI226">
            <v>196</v>
          </cell>
          <cell r="BJ226">
            <v>177</v>
          </cell>
          <cell r="BK226" t="str">
            <v>Alliant Energy</v>
          </cell>
          <cell r="BL226">
            <v>0</v>
          </cell>
          <cell r="BM226">
            <v>0</v>
          </cell>
          <cell r="BN226">
            <v>0</v>
          </cell>
          <cell r="BO226">
            <v>611.9</v>
          </cell>
          <cell r="BP226">
            <v>575.1</v>
          </cell>
          <cell r="BQ226">
            <v>524.29999999999995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-6.6</v>
          </cell>
          <cell r="BZ226">
            <v>-1</v>
          </cell>
          <cell r="CA226">
            <v>-41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H226">
            <v>-2.3900981647460521E-3</v>
          </cell>
          <cell r="CI226">
            <v>2.5532884988031461E-2</v>
          </cell>
          <cell r="CJ226">
            <v>2343</v>
          </cell>
          <cell r="CK226">
            <v>1754.6</v>
          </cell>
          <cell r="CL226">
            <v>-5.6</v>
          </cell>
          <cell r="CM226">
            <v>44.8</v>
          </cell>
          <cell r="CN226">
            <v>239</v>
          </cell>
          <cell r="CO226">
            <v>-2.7922983152777511E-2</v>
          </cell>
          <cell r="CP226">
            <v>65.423549526957714</v>
          </cell>
          <cell r="CQ226">
            <v>65.423549526957714</v>
          </cell>
        </row>
        <row r="227">
          <cell r="A227" t="str">
            <v>American Water Works</v>
          </cell>
          <cell r="B227">
            <v>982</v>
          </cell>
          <cell r="C227">
            <v>1568</v>
          </cell>
          <cell r="D227">
            <v>916</v>
          </cell>
          <cell r="E227">
            <v>829</v>
          </cell>
          <cell r="F227">
            <v>761</v>
          </cell>
          <cell r="G227">
            <v>887</v>
          </cell>
          <cell r="H227">
            <v>750</v>
          </cell>
          <cell r="I227">
            <v>772.00009999999997</v>
          </cell>
          <cell r="J227">
            <v>698.75900000000001</v>
          </cell>
          <cell r="K227">
            <v>598.26800000000003</v>
          </cell>
          <cell r="L227">
            <v>5056</v>
          </cell>
          <cell r="M227">
            <v>3706.0271000000002</v>
          </cell>
          <cell r="N227">
            <v>8762.0270999999993</v>
          </cell>
          <cell r="O227">
            <v>82</v>
          </cell>
          <cell r="P227">
            <v>75</v>
          </cell>
          <cell r="Q227">
            <v>0</v>
          </cell>
          <cell r="R227">
            <v>0</v>
          </cell>
          <cell r="S227">
            <v>1</v>
          </cell>
          <cell r="T227">
            <v>-1</v>
          </cell>
          <cell r="U227">
            <v>1</v>
          </cell>
          <cell r="V227">
            <v>0</v>
          </cell>
          <cell r="W227">
            <v>14.766999999999999</v>
          </cell>
          <cell r="X227">
            <v>-19.995000000000001</v>
          </cell>
          <cell r="Y227">
            <v>158</v>
          </cell>
          <cell r="Z227">
            <v>-5.2280000000000015</v>
          </cell>
          <cell r="AA227">
            <v>152.77199999999999</v>
          </cell>
          <cell r="AB227">
            <v>8.3503054989816694E-2</v>
          </cell>
          <cell r="AC227">
            <v>4.7831632653061222E-2</v>
          </cell>
          <cell r="AD227">
            <v>0</v>
          </cell>
          <cell r="AE227">
            <v>0</v>
          </cell>
          <cell r="AF227">
            <v>1.3140604467805519E-3</v>
          </cell>
          <cell r="AG227">
            <v>-1.1273957158962795E-3</v>
          </cell>
          <cell r="AH227">
            <v>1.3333333333333333E-3</v>
          </cell>
          <cell r="AI227">
            <v>0</v>
          </cell>
          <cell r="AJ227">
            <v>2.1133180395529787E-2</v>
          </cell>
          <cell r="AK227">
            <v>-3.3421476662632801E-2</v>
          </cell>
          <cell r="AL227">
            <v>3.125E-2</v>
          </cell>
          <cell r="AM227">
            <v>-1.4106750595536664E-3</v>
          </cell>
          <cell r="AN227">
            <v>1.7435691336768408E-2</v>
          </cell>
          <cell r="AO227" t="str">
            <v>Utilities, gas and electric</v>
          </cell>
          <cell r="AP227">
            <v>27</v>
          </cell>
          <cell r="AQ227">
            <v>18</v>
          </cell>
          <cell r="AR227" t="str">
            <v>AA18</v>
          </cell>
          <cell r="AS227" t="str">
            <v>American Water Works</v>
          </cell>
          <cell r="AT227">
            <v>3</v>
          </cell>
          <cell r="AU227">
            <v>2</v>
          </cell>
          <cell r="AV227">
            <v>5</v>
          </cell>
          <cell r="AW227">
            <v>2</v>
          </cell>
          <cell r="AX227">
            <v>2</v>
          </cell>
          <cell r="AY227">
            <v>4</v>
          </cell>
          <cell r="BA227">
            <v>170</v>
          </cell>
          <cell r="BB227">
            <v>121</v>
          </cell>
          <cell r="BC227">
            <v>150</v>
          </cell>
          <cell r="BD227">
            <v>153</v>
          </cell>
          <cell r="BE227">
            <v>159</v>
          </cell>
          <cell r="BF227">
            <v>134</v>
          </cell>
          <cell r="BG227">
            <v>144</v>
          </cell>
          <cell r="BH227">
            <v>135</v>
          </cell>
          <cell r="BI227">
            <v>144</v>
          </cell>
          <cell r="BJ227">
            <v>146</v>
          </cell>
          <cell r="BK227" t="str">
            <v>American Water Works</v>
          </cell>
          <cell r="BL227">
            <v>0</v>
          </cell>
          <cell r="BM227">
            <v>0</v>
          </cell>
          <cell r="BN227">
            <v>916</v>
          </cell>
          <cell r="BO227">
            <v>829</v>
          </cell>
          <cell r="BP227">
            <v>0</v>
          </cell>
          <cell r="BQ227">
            <v>887</v>
          </cell>
          <cell r="BR227">
            <v>0</v>
          </cell>
          <cell r="BS227">
            <v>772.00009999999997</v>
          </cell>
          <cell r="BT227">
            <v>0</v>
          </cell>
          <cell r="BU227">
            <v>598.26800000000003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-1</v>
          </cell>
          <cell r="CB227">
            <v>0</v>
          </cell>
          <cell r="CC227">
            <v>0</v>
          </cell>
          <cell r="CD227">
            <v>0</v>
          </cell>
          <cell r="CE227">
            <v>-19.995000000000001</v>
          </cell>
          <cell r="CH227">
            <v>1.8654884634266077E-2</v>
          </cell>
          <cell r="CI227">
            <v>-1.499808213975666E-3</v>
          </cell>
          <cell r="CJ227">
            <v>4074</v>
          </cell>
          <cell r="CK227">
            <v>2819.0271000000002</v>
          </cell>
          <cell r="CL227">
            <v>76</v>
          </cell>
          <cell r="CM227">
            <v>-4.2280000000000015</v>
          </cell>
          <cell r="CN227">
            <v>261</v>
          </cell>
          <cell r="CO227">
            <v>2.0154692848241743E-2</v>
          </cell>
          <cell r="CP227">
            <v>0</v>
          </cell>
          <cell r="CQ227">
            <v>-82.110218663736859</v>
          </cell>
        </row>
        <row r="228">
          <cell r="A228" t="str">
            <v>Ametek</v>
          </cell>
          <cell r="B228">
            <v>859.28499999999997</v>
          </cell>
          <cell r="C228">
            <v>941.92399999999998</v>
          </cell>
          <cell r="D228">
            <v>790.91200000000003</v>
          </cell>
          <cell r="E228">
            <v>747.34300000000007</v>
          </cell>
          <cell r="F228">
            <v>527.98099999999999</v>
          </cell>
          <cell r="G228">
            <v>441.10900000000004</v>
          </cell>
          <cell r="H228">
            <v>391.49899999999997</v>
          </cell>
          <cell r="I228">
            <v>493.95531386861313</v>
          </cell>
          <cell r="J228">
            <v>484.22587347931875</v>
          </cell>
          <cell r="K228">
            <v>432.59715328467155</v>
          </cell>
          <cell r="L228">
            <v>3867.4449999999997</v>
          </cell>
          <cell r="M228">
            <v>2243.3863406326036</v>
          </cell>
          <cell r="N228">
            <v>6110.8313406326033</v>
          </cell>
          <cell r="O228">
            <v>183.619</v>
          </cell>
          <cell r="P228">
            <v>99.706000000000003</v>
          </cell>
          <cell r="Q228">
            <v>126.42700000000001</v>
          </cell>
          <cell r="R228">
            <v>88.525999999999996</v>
          </cell>
          <cell r="S228">
            <v>215.11199999999999</v>
          </cell>
          <cell r="T228">
            <v>33.673999999999992</v>
          </cell>
          <cell r="U228">
            <v>112.348</v>
          </cell>
          <cell r="V228">
            <v>113.55731386861315</v>
          </cell>
          <cell r="W228">
            <v>121.91687347931872</v>
          </cell>
          <cell r="X228">
            <v>119.79115328467155</v>
          </cell>
          <cell r="Y228">
            <v>713.39</v>
          </cell>
          <cell r="Z228">
            <v>501.28734063260345</v>
          </cell>
          <cell r="AA228">
            <v>1214.6773406326033</v>
          </cell>
          <cell r="AB228">
            <v>0.21368812442903112</v>
          </cell>
          <cell r="AC228">
            <v>0.1058535508172634</v>
          </cell>
          <cell r="AD228">
            <v>0.15984964193235152</v>
          </cell>
          <cell r="AE228">
            <v>0.11845431080507877</v>
          </cell>
          <cell r="AF228">
            <v>0.40742375199107544</v>
          </cell>
          <cell r="AG228">
            <v>7.633940817348997E-2</v>
          </cell>
          <cell r="AH228">
            <v>0.2869688045180192</v>
          </cell>
          <cell r="AI228">
            <v>0.22989390068353063</v>
          </cell>
          <cell r="AJ228">
            <v>0.25177686727746856</v>
          </cell>
          <cell r="AK228">
            <v>0.27691156165755604</v>
          </cell>
          <cell r="AL228">
            <v>0.18446028321023311</v>
          </cell>
          <cell r="AM228">
            <v>0.22345118696374314</v>
          </cell>
          <cell r="AN228">
            <v>0.19877448303242778</v>
          </cell>
          <cell r="AO228" t="str">
            <v>Miscellaneous manufacturing</v>
          </cell>
          <cell r="AP228">
            <v>17</v>
          </cell>
          <cell r="AQ228">
            <v>20</v>
          </cell>
          <cell r="AR228" t="str">
            <v>Q20</v>
          </cell>
          <cell r="AS228" t="str">
            <v>Ametek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BA228">
            <v>186</v>
          </cell>
          <cell r="BB228">
            <v>176</v>
          </cell>
          <cell r="BC228">
            <v>169</v>
          </cell>
          <cell r="BD228">
            <v>163</v>
          </cell>
          <cell r="BE228">
            <v>200</v>
          </cell>
          <cell r="BF228">
            <v>206</v>
          </cell>
          <cell r="BG228">
            <v>212</v>
          </cell>
          <cell r="BH228">
            <v>185</v>
          </cell>
          <cell r="BI228">
            <v>182</v>
          </cell>
          <cell r="BJ228">
            <v>179</v>
          </cell>
          <cell r="BK228" t="str">
            <v>Ametek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H228">
            <v>0.17611131056858678</v>
          </cell>
          <cell r="CI228">
            <v>0.25945692712780266</v>
          </cell>
          <cell r="CJ228">
            <v>3008.16</v>
          </cell>
          <cell r="CK228">
            <v>1802.2773406326035</v>
          </cell>
          <cell r="CL228">
            <v>529.77099999999996</v>
          </cell>
          <cell r="CM228">
            <v>467.61334063260341</v>
          </cell>
          <cell r="CN228">
            <v>175</v>
          </cell>
          <cell r="CO228">
            <v>-8.3345616559215879E-2</v>
          </cell>
          <cell r="CP228">
            <v>250.71694990877083</v>
          </cell>
          <cell r="CQ228">
            <v>250.71694990877083</v>
          </cell>
        </row>
        <row r="229">
          <cell r="A229" t="str">
            <v>Ansys</v>
          </cell>
          <cell r="B229">
            <v>493.51100000000002</v>
          </cell>
          <cell r="C229">
            <v>453.76900000000001</v>
          </cell>
          <cell r="D229">
            <v>452.64400000000001</v>
          </cell>
          <cell r="E229">
            <v>438.71700000000004</v>
          </cell>
          <cell r="F229">
            <v>442.59000000000003</v>
          </cell>
          <cell r="G229">
            <v>336.56799999999998</v>
          </cell>
          <cell r="H229">
            <v>333.27147445255474</v>
          </cell>
          <cell r="I229">
            <v>318.57746958637466</v>
          </cell>
          <cell r="J229">
            <v>286.00666909975666</v>
          </cell>
          <cell r="K229">
            <v>266.85188077858885</v>
          </cell>
          <cell r="L229">
            <v>2281.2310000000002</v>
          </cell>
          <cell r="M229">
            <v>1541.2754939172748</v>
          </cell>
          <cell r="N229">
            <v>3822.5064939172753</v>
          </cell>
          <cell r="O229">
            <v>103.00700000000001</v>
          </cell>
          <cell r="P229">
            <v>44.805</v>
          </cell>
          <cell r="Q229">
            <v>26.855</v>
          </cell>
          <cell r="R229">
            <v>44.823999999999998</v>
          </cell>
          <cell r="S229">
            <v>57.238</v>
          </cell>
          <cell r="T229">
            <v>96.414000000000001</v>
          </cell>
          <cell r="U229">
            <v>91.98847445255474</v>
          </cell>
          <cell r="V229">
            <v>86.890469586374692</v>
          </cell>
          <cell r="W229">
            <v>68.245669099756697</v>
          </cell>
          <cell r="X229">
            <v>60.776880778588811</v>
          </cell>
          <cell r="Y229">
            <v>276.72899999999998</v>
          </cell>
          <cell r="Z229">
            <v>404.31549391727492</v>
          </cell>
          <cell r="AA229">
            <v>681.04449391727485</v>
          </cell>
          <cell r="AB229">
            <v>0.20872280455754785</v>
          </cell>
          <cell r="AC229">
            <v>9.8739667099339096E-2</v>
          </cell>
          <cell r="AD229">
            <v>5.932918585024876E-2</v>
          </cell>
          <cell r="AE229">
            <v>0.10217064759286737</v>
          </cell>
          <cell r="AF229">
            <v>0.12932510901737498</v>
          </cell>
          <cell r="AG229">
            <v>0.28646217109172589</v>
          </cell>
          <cell r="AH229">
            <v>0.27601664559998346</v>
          </cell>
          <cell r="AI229">
            <v>0.27274518094198252</v>
          </cell>
          <cell r="AJ229">
            <v>0.23861565646202884</v>
          </cell>
          <cell r="AK229">
            <v>0.22775511493964823</v>
          </cell>
          <cell r="AL229">
            <v>0.12130687335039721</v>
          </cell>
          <cell r="AM229">
            <v>0.26232525950936569</v>
          </cell>
          <cell r="AN229">
            <v>0.17816699461492494</v>
          </cell>
          <cell r="AO229" t="str">
            <v>Computer software</v>
          </cell>
          <cell r="AP229">
            <v>3</v>
          </cell>
          <cell r="AQ229">
            <v>5</v>
          </cell>
          <cell r="AR229" t="str">
            <v>C5</v>
          </cell>
          <cell r="AS229" t="str">
            <v>Ansys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BA229">
            <v>232</v>
          </cell>
          <cell r="BB229">
            <v>243</v>
          </cell>
          <cell r="BC229">
            <v>213</v>
          </cell>
          <cell r="BD229">
            <v>215</v>
          </cell>
          <cell r="BE229">
            <v>215</v>
          </cell>
          <cell r="BF229">
            <v>227</v>
          </cell>
          <cell r="BG229">
            <v>224</v>
          </cell>
          <cell r="BH229">
            <v>222</v>
          </cell>
          <cell r="BI229">
            <v>228</v>
          </cell>
          <cell r="BJ229">
            <v>218</v>
          </cell>
          <cell r="BK229" t="str">
            <v>Ansys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H229">
            <v>9.7175172845859512E-2</v>
          </cell>
          <cell r="CI229">
            <v>0.25558195285736141</v>
          </cell>
          <cell r="CJ229">
            <v>1787.7200000000003</v>
          </cell>
          <cell r="CK229">
            <v>1204.7074939172749</v>
          </cell>
          <cell r="CL229">
            <v>173.72199999999998</v>
          </cell>
          <cell r="CM229">
            <v>307.90149391727493</v>
          </cell>
          <cell r="CN229">
            <v>165</v>
          </cell>
          <cell r="CO229">
            <v>-0.15840678001150188</v>
          </cell>
          <cell r="CP229">
            <v>283.18696876216217</v>
          </cell>
          <cell r="CQ229">
            <v>283.18696876216217</v>
          </cell>
        </row>
        <row r="230">
          <cell r="A230" t="str">
            <v>A.O. Smith</v>
          </cell>
          <cell r="B230">
            <v>37.299999999999997</v>
          </cell>
          <cell r="C230">
            <v>456.6</v>
          </cell>
          <cell r="D230">
            <v>389.90000000000003</v>
          </cell>
          <cell r="E230">
            <v>385.5</v>
          </cell>
          <cell r="F230">
            <v>360.4</v>
          </cell>
          <cell r="G230">
            <v>320.5</v>
          </cell>
          <cell r="H230">
            <v>286.39999999999998</v>
          </cell>
          <cell r="I230">
            <v>243.3435523114355</v>
          </cell>
          <cell r="J230">
            <v>140.55620437956205</v>
          </cell>
          <cell r="K230">
            <v>143.0124087591241</v>
          </cell>
          <cell r="L230">
            <v>1629.7000000000003</v>
          </cell>
          <cell r="M230">
            <v>1133.8121654501215</v>
          </cell>
          <cell r="N230">
            <v>2763.5121654501218</v>
          </cell>
          <cell r="O230">
            <v>101.8</v>
          </cell>
          <cell r="P230">
            <v>92.2</v>
          </cell>
          <cell r="Q230">
            <v>67.099999999999994</v>
          </cell>
          <cell r="R230">
            <v>66.400000000000006</v>
          </cell>
          <cell r="S230">
            <v>60.1</v>
          </cell>
          <cell r="T230">
            <v>64.5</v>
          </cell>
          <cell r="U230">
            <v>71.599999999999994</v>
          </cell>
          <cell r="V230">
            <v>74.043552311435533</v>
          </cell>
          <cell r="W230">
            <v>46.656204379562048</v>
          </cell>
          <cell r="X230">
            <v>49.812408759124089</v>
          </cell>
          <cell r="Y230">
            <v>387.6</v>
          </cell>
          <cell r="Z230">
            <v>306.61216545012167</v>
          </cell>
          <cell r="AA230">
            <v>694.21216545012169</v>
          </cell>
          <cell r="AB230">
            <v>2.7292225201072386</v>
          </cell>
          <cell r="AC230">
            <v>0.20192728865527815</v>
          </cell>
          <cell r="AD230">
            <v>0.17209540907925105</v>
          </cell>
          <cell r="AE230">
            <v>0.17224383916990924</v>
          </cell>
          <cell r="AF230">
            <v>0.1667591564927858</v>
          </cell>
          <cell r="AG230">
            <v>0.20124804992199688</v>
          </cell>
          <cell r="AH230">
            <v>0.25</v>
          </cell>
          <cell r="AI230">
            <v>0.30427579283741718</v>
          </cell>
          <cell r="AJ230">
            <v>0.33193984275194488</v>
          </cell>
          <cell r="AK230">
            <v>0.34830829849893069</v>
          </cell>
          <cell r="AL230">
            <v>0.23783518438976498</v>
          </cell>
          <cell r="AM230">
            <v>0.27042589133659289</v>
          </cell>
          <cell r="AN230">
            <v>0.25120648069846591</v>
          </cell>
          <cell r="AO230" t="str">
            <v>Miscellaneous manufacturing</v>
          </cell>
          <cell r="AP230">
            <v>17</v>
          </cell>
          <cell r="AQ230">
            <v>21</v>
          </cell>
          <cell r="AR230" t="str">
            <v>Q21</v>
          </cell>
          <cell r="AS230" t="str">
            <v>A.O. Smith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BA230">
            <v>287</v>
          </cell>
          <cell r="BB230">
            <v>240</v>
          </cell>
          <cell r="BC230">
            <v>230</v>
          </cell>
          <cell r="BD230">
            <v>227</v>
          </cell>
          <cell r="BE230">
            <v>235</v>
          </cell>
          <cell r="BF230">
            <v>234</v>
          </cell>
          <cell r="BG230">
            <v>232</v>
          </cell>
          <cell r="BH230">
            <v>248</v>
          </cell>
          <cell r="BI230">
            <v>270</v>
          </cell>
          <cell r="BJ230">
            <v>269</v>
          </cell>
          <cell r="BK230" t="str">
            <v>A.O. Smith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H230">
            <v>0.17947751821150465</v>
          </cell>
          <cell r="CI230">
            <v>0.2976866395649283</v>
          </cell>
          <cell r="CJ230">
            <v>1592.4</v>
          </cell>
          <cell r="CK230">
            <v>813.3121654501216</v>
          </cell>
          <cell r="CL230">
            <v>285.8</v>
          </cell>
          <cell r="CM230">
            <v>242.11216545012167</v>
          </cell>
          <cell r="CN230">
            <v>198</v>
          </cell>
          <cell r="CO230">
            <v>-0.11820912135342365</v>
          </cell>
          <cell r="CP230">
            <v>188.23620484319184</v>
          </cell>
          <cell r="CQ230">
            <v>188.23620484319184</v>
          </cell>
        </row>
        <row r="231">
          <cell r="A231" t="str">
            <v>Arista Networks</v>
          </cell>
          <cell r="B231">
            <v>1184.2930000000001</v>
          </cell>
          <cell r="C231">
            <v>699.14200000000005</v>
          </cell>
          <cell r="D231">
            <v>600.70299999999997</v>
          </cell>
          <cell r="E231">
            <v>708.56499999999994</v>
          </cell>
          <cell r="F231">
            <v>134.80000000000001</v>
          </cell>
          <cell r="G231">
            <v>369.57600000000002</v>
          </cell>
          <cell r="H231">
            <v>192.03347445255474</v>
          </cell>
          <cell r="I231">
            <v>129.26873722627738</v>
          </cell>
          <cell r="J231">
            <v>120.70982481751824</v>
          </cell>
          <cell r="K231">
            <v>46.060905109489049</v>
          </cell>
          <cell r="L231">
            <v>3327.5030000000002</v>
          </cell>
          <cell r="M231">
            <v>857.64894160583935</v>
          </cell>
          <cell r="N231">
            <v>4185.15194160584</v>
          </cell>
          <cell r="O231">
            <v>359.15800000000002</v>
          </cell>
          <cell r="P231">
            <v>137.203</v>
          </cell>
          <cell r="Q231">
            <v>78.843000000000004</v>
          </cell>
          <cell r="R231">
            <v>58.186999999999998</v>
          </cell>
          <cell r="S231">
            <v>1.3000000000000789E-2</v>
          </cell>
          <cell r="T231">
            <v>18.062000000000001</v>
          </cell>
          <cell r="U231">
            <v>30.758474452554751</v>
          </cell>
          <cell r="V231">
            <v>11.98373722627738</v>
          </cell>
          <cell r="W231">
            <v>21.242824817518247</v>
          </cell>
          <cell r="X231">
            <v>18.95690510948905</v>
          </cell>
          <cell r="Y231">
            <v>633.404</v>
          </cell>
          <cell r="Z231">
            <v>101.00394160583943</v>
          </cell>
          <cell r="AA231">
            <v>734.40794160583937</v>
          </cell>
          <cell r="AB231">
            <v>0.30326785685636914</v>
          </cell>
          <cell r="AC231">
            <v>0.19624482580076721</v>
          </cell>
          <cell r="AD231">
            <v>0.1312512173237024</v>
          </cell>
          <cell r="AE231">
            <v>8.2119495035741258E-2</v>
          </cell>
          <cell r="AF231">
            <v>9.6439169139471718E-5</v>
          </cell>
          <cell r="AG231">
            <v>4.8872221139900862E-2</v>
          </cell>
          <cell r="AH231">
            <v>0.16017246232845814</v>
          </cell>
          <cell r="AI231">
            <v>9.270406351460328E-2</v>
          </cell>
          <cell r="AJ231">
            <v>0.17598256686754252</v>
          </cell>
          <cell r="AK231">
            <v>0.41156171517749268</v>
          </cell>
          <cell r="AL231">
            <v>0.19035414844103821</v>
          </cell>
          <cell r="AM231">
            <v>0.11776839765781358</v>
          </cell>
          <cell r="AN231">
            <v>0.17547939760678022</v>
          </cell>
          <cell r="AO231" t="str">
            <v>Network and other communications equipment</v>
          </cell>
          <cell r="AP231">
            <v>20</v>
          </cell>
          <cell r="AQ231">
            <v>2</v>
          </cell>
          <cell r="AR231" t="str">
            <v>T2</v>
          </cell>
          <cell r="AS231" t="str">
            <v>Arista Networks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BA231">
            <v>148</v>
          </cell>
          <cell r="BB231">
            <v>204</v>
          </cell>
          <cell r="BC231">
            <v>193</v>
          </cell>
          <cell r="BD231">
            <v>171</v>
          </cell>
          <cell r="BE231">
            <v>284</v>
          </cell>
          <cell r="BF231">
            <v>222</v>
          </cell>
          <cell r="BG231">
            <v>265</v>
          </cell>
          <cell r="BH231">
            <v>271</v>
          </cell>
          <cell r="BI231">
            <v>274</v>
          </cell>
          <cell r="BJ231">
            <v>290</v>
          </cell>
          <cell r="BK231" t="str">
            <v>Arista Networks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H231">
            <v>0.12796039585481589</v>
          </cell>
          <cell r="CI231">
            <v>0.16993759443608356</v>
          </cell>
          <cell r="CJ231">
            <v>2143.21</v>
          </cell>
          <cell r="CK231">
            <v>488.07294160583939</v>
          </cell>
          <cell r="CL231">
            <v>274.24599999999998</v>
          </cell>
          <cell r="CM231">
            <v>82.941941605839432</v>
          </cell>
          <cell r="CN231">
            <v>232</v>
          </cell>
          <cell r="CO231">
            <v>-4.1977198581267666E-2</v>
          </cell>
          <cell r="CP231">
            <v>89.965951771358675</v>
          </cell>
          <cell r="CQ231">
            <v>89.965951771358675</v>
          </cell>
        </row>
        <row r="232">
          <cell r="A232" t="str">
            <v>Broadridge Financial</v>
          </cell>
          <cell r="B232">
            <v>684.1</v>
          </cell>
          <cell r="C232">
            <v>598.19999999999993</v>
          </cell>
          <cell r="D232">
            <v>593.9</v>
          </cell>
          <cell r="E232">
            <v>484.09999999999997</v>
          </cell>
          <cell r="F232">
            <v>511.29999999999995</v>
          </cell>
          <cell r="G232">
            <v>440.4</v>
          </cell>
          <cell r="H232">
            <v>391.62579075425793</v>
          </cell>
          <cell r="I232">
            <v>383.86131386861314</v>
          </cell>
          <cell r="J232">
            <v>360.81094890510946</v>
          </cell>
          <cell r="K232">
            <v>304.68394160583944</v>
          </cell>
          <cell r="L232">
            <v>2871.5999999999995</v>
          </cell>
          <cell r="M232">
            <v>1881.3819951338198</v>
          </cell>
          <cell r="N232">
            <v>4752.9819951338195</v>
          </cell>
          <cell r="O232">
            <v>143.19999999999999</v>
          </cell>
          <cell r="P232">
            <v>25.4</v>
          </cell>
          <cell r="Q232">
            <v>51.2</v>
          </cell>
          <cell r="R232">
            <v>46.7</v>
          </cell>
          <cell r="S232">
            <v>89.3</v>
          </cell>
          <cell r="T232">
            <v>77</v>
          </cell>
          <cell r="U232">
            <v>103.62579075425791</v>
          </cell>
          <cell r="V232">
            <v>116.76131386861314</v>
          </cell>
          <cell r="W232">
            <v>86.310948905109484</v>
          </cell>
          <cell r="X232">
            <v>95.383941605839411</v>
          </cell>
          <cell r="Y232">
            <v>355.8</v>
          </cell>
          <cell r="Z232">
            <v>479.08199513381993</v>
          </cell>
          <cell r="AA232">
            <v>834.88199513381994</v>
          </cell>
          <cell r="AB232">
            <v>0.20932612191200115</v>
          </cell>
          <cell r="AC232">
            <v>4.2460715479772655E-2</v>
          </cell>
          <cell r="AD232">
            <v>8.6209799629567277E-2</v>
          </cell>
          <cell r="AE232">
            <v>9.6467671968601537E-2</v>
          </cell>
          <cell r="AF232">
            <v>0.17465284568746334</v>
          </cell>
          <cell r="AG232">
            <v>0.17484105358764759</v>
          </cell>
          <cell r="AH232">
            <v>0.26460410218305125</v>
          </cell>
          <cell r="AI232">
            <v>0.30417577820456748</v>
          </cell>
          <cell r="AJ232">
            <v>0.23921377432426144</v>
          </cell>
          <cell r="AK232">
            <v>0.31305864399389577</v>
          </cell>
          <cell r="AL232">
            <v>0.12390305056414545</v>
          </cell>
          <cell r="AM232">
            <v>0.25464365895547098</v>
          </cell>
          <cell r="AN232">
            <v>0.17565435677824695</v>
          </cell>
          <cell r="AO232" t="str">
            <v>Financial data services</v>
          </cell>
          <cell r="AP232">
            <v>8</v>
          </cell>
          <cell r="AQ232">
            <v>4</v>
          </cell>
          <cell r="AR232" t="str">
            <v>H4</v>
          </cell>
          <cell r="AS232" t="str">
            <v>Broadridge Financial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BA232">
            <v>207</v>
          </cell>
          <cell r="BB232">
            <v>219</v>
          </cell>
          <cell r="BC232">
            <v>195</v>
          </cell>
          <cell r="BD232">
            <v>207</v>
          </cell>
          <cell r="BE232">
            <v>203</v>
          </cell>
          <cell r="BF232">
            <v>207</v>
          </cell>
          <cell r="BG232">
            <v>211</v>
          </cell>
          <cell r="BH232">
            <v>213</v>
          </cell>
          <cell r="BI232">
            <v>207</v>
          </cell>
          <cell r="BJ232">
            <v>210</v>
          </cell>
          <cell r="BK232" t="str">
            <v>Broadridge Financial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H232">
            <v>9.718857142857143E-2</v>
          </cell>
          <cell r="CI232">
            <v>0.2790333234500128</v>
          </cell>
          <cell r="CJ232">
            <v>2187.5</v>
          </cell>
          <cell r="CK232">
            <v>1440.98199513382</v>
          </cell>
          <cell r="CL232">
            <v>212.6</v>
          </cell>
          <cell r="CM232">
            <v>402.08199513381993</v>
          </cell>
          <cell r="CN232">
            <v>133</v>
          </cell>
          <cell r="CO232">
            <v>-0.18184475202144137</v>
          </cell>
          <cell r="CP232">
            <v>397.78539504690303</v>
          </cell>
          <cell r="CQ232">
            <v>397.78539504690303</v>
          </cell>
        </row>
        <row r="233">
          <cell r="A233" t="str">
            <v>Brown-Forman</v>
          </cell>
          <cell r="B233">
            <v>855.48540884137537</v>
          </cell>
          <cell r="C233">
            <v>961.34553775743711</v>
          </cell>
          <cell r="D233">
            <v>797</v>
          </cell>
          <cell r="E233">
            <v>830</v>
          </cell>
          <cell r="F233">
            <v>835</v>
          </cell>
          <cell r="G233">
            <v>730</v>
          </cell>
          <cell r="H233">
            <v>798</v>
          </cell>
          <cell r="I233">
            <v>1168.2262773722628</v>
          </cell>
          <cell r="J233">
            <v>903.67153284671531</v>
          </cell>
          <cell r="K233">
            <v>797.48418491484188</v>
          </cell>
          <cell r="L233">
            <v>4278.8309465988123</v>
          </cell>
          <cell r="M233">
            <v>4397.3819951338201</v>
          </cell>
          <cell r="N233">
            <v>8676.2129417326323</v>
          </cell>
          <cell r="O233">
            <v>157</v>
          </cell>
          <cell r="P233">
            <v>205</v>
          </cell>
          <cell r="Q233">
            <v>146</v>
          </cell>
          <cell r="R233">
            <v>95</v>
          </cell>
          <cell r="S233">
            <v>111</v>
          </cell>
          <cell r="T233">
            <v>174</v>
          </cell>
          <cell r="U233">
            <v>226</v>
          </cell>
          <cell r="V233">
            <v>334.22627737226276</v>
          </cell>
          <cell r="W233">
            <v>243.67153284671534</v>
          </cell>
          <cell r="X233">
            <v>234.48418491484185</v>
          </cell>
          <cell r="Y233">
            <v>714</v>
          </cell>
          <cell r="Z233">
            <v>1212.3819951338198</v>
          </cell>
          <cell r="AA233">
            <v>1926.3819951338198</v>
          </cell>
          <cell r="AB233">
            <v>0.18352154037627899</v>
          </cell>
          <cell r="AC233">
            <v>0.21324278518857054</v>
          </cell>
          <cell r="AD233">
            <v>0.18318695106649938</v>
          </cell>
          <cell r="AE233">
            <v>0.1144578313253012</v>
          </cell>
          <cell r="AF233">
            <v>0.13293413173652693</v>
          </cell>
          <cell r="AG233">
            <v>0.23835616438356164</v>
          </cell>
          <cell r="AH233">
            <v>0.2832080200501253</v>
          </cell>
          <cell r="AI233">
            <v>0.28609720894487245</v>
          </cell>
          <cell r="AJ233">
            <v>0.26964613135384441</v>
          </cell>
          <cell r="AK233">
            <v>0.29402988717560696</v>
          </cell>
          <cell r="AL233">
            <v>0.16686800878813626</v>
          </cell>
          <cell r="AM233">
            <v>0.27570540755282391</v>
          </cell>
          <cell r="AN233">
            <v>0.22203028073088338</v>
          </cell>
          <cell r="AO233" t="str">
            <v>Food &amp; beverages &amp; tobacco</v>
          </cell>
          <cell r="AP233">
            <v>9</v>
          </cell>
          <cell r="AQ233">
            <v>11</v>
          </cell>
          <cell r="AR233" t="str">
            <v>I11</v>
          </cell>
          <cell r="AS233" t="str">
            <v>Brown-Forman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BA233">
            <v>187</v>
          </cell>
          <cell r="BB233">
            <v>173</v>
          </cell>
          <cell r="BC233">
            <v>168</v>
          </cell>
          <cell r="BD233">
            <v>152</v>
          </cell>
          <cell r="BE233">
            <v>150</v>
          </cell>
          <cell r="BF233">
            <v>161</v>
          </cell>
          <cell r="BG233">
            <v>138</v>
          </cell>
          <cell r="BH233">
            <v>95</v>
          </cell>
          <cell r="BI233">
            <v>122</v>
          </cell>
          <cell r="BJ233">
            <v>121</v>
          </cell>
          <cell r="BK233" t="str">
            <v>Brown-Forman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H233">
            <v>0.16270633328030309</v>
          </cell>
          <cell r="CI233">
            <v>0.28313985194660096</v>
          </cell>
          <cell r="CJ233">
            <v>3423.3455377574373</v>
          </cell>
          <cell r="CK233">
            <v>3667.3819951338201</v>
          </cell>
          <cell r="CL233">
            <v>557</v>
          </cell>
          <cell r="CM233">
            <v>1038.3819951338198</v>
          </cell>
          <cell r="CN233">
            <v>129</v>
          </cell>
          <cell r="CO233">
            <v>-0.12043351866629787</v>
          </cell>
          <cell r="CP233">
            <v>412.28554872269785</v>
          </cell>
          <cell r="CQ233">
            <v>412.28554872269785</v>
          </cell>
        </row>
        <row r="234">
          <cell r="A234" t="str">
            <v>Cadence Design Systems</v>
          </cell>
          <cell r="B234">
            <v>394.80300000000005</v>
          </cell>
          <cell r="C234">
            <v>350.791</v>
          </cell>
          <cell r="D234">
            <v>249.63099999999997</v>
          </cell>
          <cell r="E234">
            <v>136.59</v>
          </cell>
          <cell r="F234">
            <v>60.233000000000004</v>
          </cell>
          <cell r="G234">
            <v>83.715999999999994</v>
          </cell>
          <cell r="H234">
            <v>84.644000000000005</v>
          </cell>
          <cell r="I234">
            <v>51.209361045130642</v>
          </cell>
          <cell r="J234">
            <v>15.1178432304038</v>
          </cell>
          <cell r="K234">
            <v>19.041548693586698</v>
          </cell>
          <cell r="L234">
            <v>1192.048</v>
          </cell>
          <cell r="M234">
            <v>253.72875296912113</v>
          </cell>
          <cell r="N234">
            <v>1445.7767529691212</v>
          </cell>
          <cell r="O234">
            <v>79.817000000000007</v>
          </cell>
          <cell r="P234">
            <v>-31.155000000000001</v>
          </cell>
          <cell r="Q234">
            <v>-28.532000000000004</v>
          </cell>
          <cell r="R234">
            <v>-41.942999999999998</v>
          </cell>
          <cell r="S234">
            <v>-26.543999999999993</v>
          </cell>
          <cell r="T234">
            <v>-69.393000000000001</v>
          </cell>
          <cell r="U234">
            <v>4.8390000000000004</v>
          </cell>
          <cell r="V234">
            <v>-23.226638954869358</v>
          </cell>
          <cell r="W234">
            <v>-20.058156769596199</v>
          </cell>
          <cell r="X234">
            <v>-48.004451306413301</v>
          </cell>
          <cell r="Y234">
            <v>-48.356999999999985</v>
          </cell>
          <cell r="Z234">
            <v>-155.84324703087884</v>
          </cell>
          <cell r="AA234">
            <v>-204.20024703087881</v>
          </cell>
          <cell r="AB234">
            <v>0.20216918311157717</v>
          </cell>
          <cell r="AC234">
            <v>-8.8813567052746512E-2</v>
          </cell>
          <cell r="AD234">
            <v>-0.11429670193205174</v>
          </cell>
          <cell r="AE234">
            <v>-0.30707226004831978</v>
          </cell>
          <cell r="AF234">
            <v>-0.44068865904072502</v>
          </cell>
          <cell r="AG234">
            <v>-0.82890964690142865</v>
          </cell>
          <cell r="AH234">
            <v>5.716884835310241E-2</v>
          </cell>
          <cell r="AI234">
            <v>-0.45356236595882926</v>
          </cell>
          <cell r="AJ234">
            <v>-1.3267869274670632</v>
          </cell>
          <cell r="AK234">
            <v>-2.5210371319524798</v>
          </cell>
          <cell r="AL234">
            <v>-4.0566319477068027E-2</v>
          </cell>
          <cell r="AM234">
            <v>-0.61421200871879511</v>
          </cell>
          <cell r="AN234">
            <v>-0.14123912741820113</v>
          </cell>
          <cell r="AO234" t="str">
            <v>Computer software</v>
          </cell>
          <cell r="AP234">
            <v>3</v>
          </cell>
          <cell r="AQ234">
            <v>6</v>
          </cell>
          <cell r="AR234" t="str">
            <v>C6</v>
          </cell>
          <cell r="AS234" t="str">
            <v>Cadence Design Systems</v>
          </cell>
          <cell r="AT234">
            <v>4</v>
          </cell>
          <cell r="AU234">
            <v>4</v>
          </cell>
          <cell r="AV234">
            <v>8</v>
          </cell>
          <cell r="AW234">
            <v>3</v>
          </cell>
          <cell r="AX234">
            <v>4</v>
          </cell>
          <cell r="AY234">
            <v>7</v>
          </cell>
          <cell r="BA234">
            <v>250</v>
          </cell>
          <cell r="BB234">
            <v>260</v>
          </cell>
          <cell r="BC234">
            <v>258</v>
          </cell>
          <cell r="BD234">
            <v>286</v>
          </cell>
          <cell r="BE234">
            <v>291</v>
          </cell>
          <cell r="BF234">
            <v>288</v>
          </cell>
          <cell r="BG234">
            <v>283</v>
          </cell>
          <cell r="BH234">
            <v>291</v>
          </cell>
          <cell r="BI234">
            <v>295</v>
          </cell>
          <cell r="BJ234">
            <v>292</v>
          </cell>
          <cell r="BK234" t="str">
            <v>Cadence Design Systems</v>
          </cell>
          <cell r="BL234">
            <v>0</v>
          </cell>
          <cell r="BM234">
            <v>350.791</v>
          </cell>
          <cell r="BN234">
            <v>249.63099999999997</v>
          </cell>
          <cell r="BO234">
            <v>136.59</v>
          </cell>
          <cell r="BP234">
            <v>60.233000000000004</v>
          </cell>
          <cell r="BQ234">
            <v>83.715999999999994</v>
          </cell>
          <cell r="BR234">
            <v>0</v>
          </cell>
          <cell r="BS234">
            <v>51.209361045130642</v>
          </cell>
          <cell r="BT234">
            <v>15.1178432304038</v>
          </cell>
          <cell r="BU234">
            <v>19.041548693586698</v>
          </cell>
          <cell r="BV234">
            <v>0</v>
          </cell>
          <cell r="BW234">
            <v>-31.155000000000001</v>
          </cell>
          <cell r="BX234">
            <v>-28.532000000000004</v>
          </cell>
          <cell r="BY234">
            <v>-41.942999999999998</v>
          </cell>
          <cell r="BZ234">
            <v>-26.543999999999993</v>
          </cell>
          <cell r="CA234">
            <v>-69.393000000000001</v>
          </cell>
          <cell r="CB234">
            <v>0</v>
          </cell>
          <cell r="CC234">
            <v>-23.226638954869358</v>
          </cell>
          <cell r="CD234">
            <v>-20.058156769596199</v>
          </cell>
          <cell r="CE234">
            <v>-48.004451306413301</v>
          </cell>
          <cell r="CH234">
            <v>-0.1607711556673293</v>
          </cell>
          <cell r="CI234">
            <v>-0.50849271905255566</v>
          </cell>
          <cell r="CJ234">
            <v>797.24500000000012</v>
          </cell>
          <cell r="CK234">
            <v>170.01275296912112</v>
          </cell>
          <cell r="CL234">
            <v>-128.17399999999998</v>
          </cell>
          <cell r="CM234">
            <v>-86.450247030878856</v>
          </cell>
          <cell r="CN234">
            <v>282</v>
          </cell>
          <cell r="CO234">
            <v>0.34772156338522636</v>
          </cell>
          <cell r="CP234">
            <v>0</v>
          </cell>
          <cell r="CQ234">
            <v>-277.21927780105483</v>
          </cell>
        </row>
        <row r="235">
          <cell r="A235" t="str">
            <v>CBOE Global Markets</v>
          </cell>
          <cell r="B235">
            <v>676.40608845491101</v>
          </cell>
          <cell r="C235">
            <v>630.6</v>
          </cell>
          <cell r="D235">
            <v>531.4</v>
          </cell>
          <cell r="E235">
            <v>418.8</v>
          </cell>
          <cell r="F235">
            <v>489.59999999999997</v>
          </cell>
          <cell r="G235">
            <v>300.89999999999998</v>
          </cell>
          <cell r="H235">
            <v>284.16326034063263</v>
          </cell>
          <cell r="I235">
            <v>300.29294403892942</v>
          </cell>
          <cell r="J235">
            <v>285.89792457420924</v>
          </cell>
          <cell r="K235">
            <v>263.04767396593672</v>
          </cell>
          <cell r="L235">
            <v>2746.8060884549113</v>
          </cell>
          <cell r="M235">
            <v>1434.3018029197078</v>
          </cell>
          <cell r="N235">
            <v>4181.1078913746187</v>
          </cell>
          <cell r="O235">
            <v>210.4</v>
          </cell>
          <cell r="P235">
            <v>148.4</v>
          </cell>
          <cell r="Q235">
            <v>143.69999999999999</v>
          </cell>
          <cell r="R235">
            <v>98.7</v>
          </cell>
          <cell r="S235">
            <v>125.1</v>
          </cell>
          <cell r="T235">
            <v>141</v>
          </cell>
          <cell r="U235">
            <v>106.1632603406326</v>
          </cell>
          <cell r="V235">
            <v>102.19294403892944</v>
          </cell>
          <cell r="W235">
            <v>92.916924574209247</v>
          </cell>
          <cell r="X235">
            <v>91.83767396593673</v>
          </cell>
          <cell r="Y235">
            <v>726.30000000000007</v>
          </cell>
          <cell r="Z235">
            <v>534.11080291970802</v>
          </cell>
          <cell r="AA235">
            <v>1260.4108029197082</v>
          </cell>
          <cell r="AB235">
            <v>0.31105574534464764</v>
          </cell>
          <cell r="AC235">
            <v>0.2353314303837615</v>
          </cell>
          <cell r="AD235">
            <v>0.27041776439593523</v>
          </cell>
          <cell r="AE235">
            <v>0.23567335243553009</v>
          </cell>
          <cell r="AF235">
            <v>0.25551470588235292</v>
          </cell>
          <cell r="AG235">
            <v>0.46859421734795614</v>
          </cell>
          <cell r="AH235">
            <v>0.3735995294161969</v>
          </cell>
          <cell r="AI235">
            <v>0.34031084002320527</v>
          </cell>
          <cell r="AJ235">
            <v>0.32500034658380744</v>
          </cell>
          <cell r="AK235">
            <v>0.34912939005052451</v>
          </cell>
          <cell r="AL235">
            <v>0.26441618978955539</v>
          </cell>
          <cell r="AM235">
            <v>0.37238383290912419</v>
          </cell>
          <cell r="AN235">
            <v>0.30145378585418997</v>
          </cell>
          <cell r="AO235" t="str">
            <v>Financial</v>
          </cell>
          <cell r="AP235">
            <v>7</v>
          </cell>
          <cell r="AQ235">
            <v>36</v>
          </cell>
          <cell r="AR235" t="str">
            <v>G36</v>
          </cell>
          <cell r="AS235" t="str">
            <v>CBOE Global Markets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BA235">
            <v>210</v>
          </cell>
          <cell r="BB235">
            <v>213</v>
          </cell>
          <cell r="BC235">
            <v>205</v>
          </cell>
          <cell r="BD235">
            <v>220</v>
          </cell>
          <cell r="BE235">
            <v>207</v>
          </cell>
          <cell r="BF235">
            <v>237</v>
          </cell>
          <cell r="BG235">
            <v>233</v>
          </cell>
          <cell r="BH235">
            <v>227</v>
          </cell>
          <cell r="BI235">
            <v>229</v>
          </cell>
          <cell r="BJ235">
            <v>221</v>
          </cell>
          <cell r="BK235" t="str">
            <v>CBOE Global Markets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H235">
            <v>0.24917890262751158</v>
          </cell>
          <cell r="CI235">
            <v>0.34684151896267684</v>
          </cell>
          <cell r="CJ235">
            <v>2070.4</v>
          </cell>
          <cell r="CK235">
            <v>1133.401802919708</v>
          </cell>
          <cell r="CL235">
            <v>515.9</v>
          </cell>
          <cell r="CM235">
            <v>393.11080291970802</v>
          </cell>
          <cell r="CN235">
            <v>194</v>
          </cell>
          <cell r="CO235">
            <v>-9.7662616335165264E-2</v>
          </cell>
          <cell r="CP235">
            <v>202.20068086032617</v>
          </cell>
          <cell r="CQ235">
            <v>202.20068086032617</v>
          </cell>
        </row>
        <row r="236">
          <cell r="A236" t="str">
            <v>Chipotle Mexican Grill</v>
          </cell>
          <cell r="B236">
            <v>1112.963</v>
          </cell>
          <cell r="C236">
            <v>802.70600000000002</v>
          </cell>
          <cell r="D236">
            <v>278.33699999999999</v>
          </cell>
          <cell r="E236">
            <v>444.76399999999995</v>
          </cell>
          <cell r="F236">
            <v>258.17499999999995</v>
          </cell>
          <cell r="G236">
            <v>257.10399999999998</v>
          </cell>
          <cell r="H236">
            <v>30.24791240875912</v>
          </cell>
          <cell r="I236">
            <v>742.95856934306562</v>
          </cell>
          <cell r="J236">
            <v>676.29378345498787</v>
          </cell>
          <cell r="K236">
            <v>501.03115328467152</v>
          </cell>
          <cell r="L236">
            <v>2896.9449999999997</v>
          </cell>
          <cell r="M236">
            <v>2207.6354184914844</v>
          </cell>
          <cell r="N236">
            <v>5104.5804184914841</v>
          </cell>
          <cell r="O236">
            <v>246.21</v>
          </cell>
          <cell r="P236">
            <v>156.447</v>
          </cell>
          <cell r="Q236">
            <v>-204.06299999999999</v>
          </cell>
          <cell r="R236">
            <v>57.02</v>
          </cell>
          <cell r="S236">
            <v>58.878</v>
          </cell>
          <cell r="T236">
            <v>98.207999999999998</v>
          </cell>
          <cell r="U236">
            <v>19.640912408759124</v>
          </cell>
          <cell r="V236">
            <v>181.0765693430657</v>
          </cell>
          <cell r="W236">
            <v>229.76778345498784</v>
          </cell>
          <cell r="X236">
            <v>133.04815328467151</v>
          </cell>
          <cell r="Y236">
            <v>314.49200000000008</v>
          </cell>
          <cell r="Z236">
            <v>661.74141849148418</v>
          </cell>
          <cell r="AA236">
            <v>976.23341849148426</v>
          </cell>
          <cell r="AB236">
            <v>0.22122029213909178</v>
          </cell>
          <cell r="AC236">
            <v>0.19489950243302032</v>
          </cell>
          <cell r="AD236">
            <v>-0.73315082076763061</v>
          </cell>
          <cell r="AE236">
            <v>0.12820282217085918</v>
          </cell>
          <cell r="AF236">
            <v>0.22805461411833064</v>
          </cell>
          <cell r="AG236">
            <v>0.38197772107785177</v>
          </cell>
          <cell r="AH236">
            <v>0.64933117179589406</v>
          </cell>
          <cell r="AI236">
            <v>0.24372364330244706</v>
          </cell>
          <cell r="AJ236">
            <v>0.3397455204765763</v>
          </cell>
          <cell r="AK236">
            <v>0.26554866381547609</v>
          </cell>
          <cell r="AL236">
            <v>0.10855987945922346</v>
          </cell>
          <cell r="AM236">
            <v>0.29975122384277725</v>
          </cell>
          <cell r="AN236">
            <v>0.19124655475209121</v>
          </cell>
          <cell r="AO236" t="str">
            <v>Miscellaneous Services</v>
          </cell>
          <cell r="AP236">
            <v>18</v>
          </cell>
          <cell r="AQ236">
            <v>22</v>
          </cell>
          <cell r="AR236" t="str">
            <v>R22</v>
          </cell>
          <cell r="AS236" t="str">
            <v>Chipotle Mexican Grill</v>
          </cell>
          <cell r="AT236">
            <v>0</v>
          </cell>
          <cell r="AU236">
            <v>1</v>
          </cell>
          <cell r="AV236">
            <v>1</v>
          </cell>
          <cell r="AW236">
            <v>0</v>
          </cell>
          <cell r="AX236">
            <v>1</v>
          </cell>
          <cell r="AY236">
            <v>1</v>
          </cell>
          <cell r="BA236">
            <v>158</v>
          </cell>
          <cell r="BB236">
            <v>194</v>
          </cell>
          <cell r="BC236">
            <v>252</v>
          </cell>
          <cell r="BD236">
            <v>213</v>
          </cell>
          <cell r="BE236">
            <v>256</v>
          </cell>
          <cell r="BF236">
            <v>245</v>
          </cell>
          <cell r="BG236">
            <v>295</v>
          </cell>
          <cell r="BH236">
            <v>139</v>
          </cell>
          <cell r="BI236">
            <v>151</v>
          </cell>
          <cell r="BJ236">
            <v>168</v>
          </cell>
          <cell r="BK236" t="str">
            <v>Chipotle Mexican Grill</v>
          </cell>
          <cell r="BL236">
            <v>0</v>
          </cell>
          <cell r="BM236">
            <v>0</v>
          </cell>
          <cell r="BN236">
            <v>278.33699999999999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-204.06299999999999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H236">
            <v>3.8275049860368553E-2</v>
          </cell>
          <cell r="CI236">
            <v>0.28891276149107792</v>
          </cell>
          <cell r="CJ236">
            <v>1783.982</v>
          </cell>
          <cell r="CK236">
            <v>1950.5314184914841</v>
          </cell>
          <cell r="CL236">
            <v>68.282000000000011</v>
          </cell>
          <cell r="CM236">
            <v>563.5334184914841</v>
          </cell>
          <cell r="CN236">
            <v>124</v>
          </cell>
          <cell r="CO236">
            <v>-0.25063771163070936</v>
          </cell>
          <cell r="CP236">
            <v>447.13316607037615</v>
          </cell>
          <cell r="CQ236">
            <v>447.13316607037615</v>
          </cell>
        </row>
        <row r="237">
          <cell r="A237" t="str">
            <v>Church &amp; Dwight</v>
          </cell>
          <cell r="B237">
            <v>402.3</v>
          </cell>
          <cell r="C237">
            <v>924.5</v>
          </cell>
          <cell r="D237">
            <v>889.5</v>
          </cell>
          <cell r="E237">
            <v>701.80000000000007</v>
          </cell>
          <cell r="F237">
            <v>648.4</v>
          </cell>
          <cell r="G237">
            <v>654.20000000000005</v>
          </cell>
          <cell r="H237">
            <v>642.25255474452558</v>
          </cell>
          <cell r="I237">
            <v>572.44501216545018</v>
          </cell>
          <cell r="J237">
            <v>552.44574209245741</v>
          </cell>
          <cell r="K237">
            <v>521.74428223844279</v>
          </cell>
          <cell r="L237">
            <v>3566.5000000000005</v>
          </cell>
          <cell r="M237">
            <v>2943.087591240876</v>
          </cell>
          <cell r="N237">
            <v>6509.5875912408765</v>
          </cell>
          <cell r="O237">
            <v>162</v>
          </cell>
          <cell r="P237">
            <v>130.6</v>
          </cell>
          <cell r="Q237">
            <v>114.2</v>
          </cell>
          <cell r="R237">
            <v>117.2</v>
          </cell>
          <cell r="S237">
            <v>103.4</v>
          </cell>
          <cell r="T237">
            <v>136.69889999999998</v>
          </cell>
          <cell r="U237">
            <v>157.85255474452555</v>
          </cell>
          <cell r="V237">
            <v>147.94501216545012</v>
          </cell>
          <cell r="W237">
            <v>143.24574209245742</v>
          </cell>
          <cell r="X237">
            <v>140.5442822384428</v>
          </cell>
          <cell r="Y237">
            <v>627.4</v>
          </cell>
          <cell r="Z237">
            <v>726.28649124087588</v>
          </cell>
          <cell r="AA237">
            <v>1353.686491240876</v>
          </cell>
          <cell r="AB237">
            <v>0.40268456375838924</v>
          </cell>
          <cell r="AC237">
            <v>0.14126554894537588</v>
          </cell>
          <cell r="AD237">
            <v>0.12838673412029231</v>
          </cell>
          <cell r="AE237">
            <v>0.16699914505557137</v>
          </cell>
          <cell r="AF237">
            <v>0.15946946329426281</v>
          </cell>
          <cell r="AG237">
            <v>0.20895582390706202</v>
          </cell>
          <cell r="AH237">
            <v>0.24577956689843911</v>
          </cell>
          <cell r="AI237">
            <v>0.25844405841847129</v>
          </cell>
          <cell r="AJ237">
            <v>0.2592937752581751</v>
          </cell>
          <cell r="AK237">
            <v>0.26937388108110122</v>
          </cell>
          <cell r="AL237">
            <v>0.17591476237207343</v>
          </cell>
          <cell r="AM237">
            <v>0.2467770559742859</v>
          </cell>
          <cell r="AN237">
            <v>0.20795272699953521</v>
          </cell>
          <cell r="AO237" t="str">
            <v>Household &amp; Personal products</v>
          </cell>
          <cell r="AP237">
            <v>11</v>
          </cell>
          <cell r="AQ237">
            <v>5</v>
          </cell>
          <cell r="AR237" t="str">
            <v>K5</v>
          </cell>
          <cell r="AS237" t="str">
            <v>Church &amp; Dwight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BA237">
            <v>247</v>
          </cell>
          <cell r="BB237">
            <v>178</v>
          </cell>
          <cell r="BC237">
            <v>153</v>
          </cell>
          <cell r="BD237">
            <v>172</v>
          </cell>
          <cell r="BE237">
            <v>179</v>
          </cell>
          <cell r="BF237">
            <v>171</v>
          </cell>
          <cell r="BG237">
            <v>162</v>
          </cell>
          <cell r="BH237">
            <v>173</v>
          </cell>
          <cell r="BI237">
            <v>172</v>
          </cell>
          <cell r="BJ237">
            <v>162</v>
          </cell>
          <cell r="BK237" t="str">
            <v>Church &amp; Dwight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H237">
            <v>0.14708299096138042</v>
          </cell>
          <cell r="CI237">
            <v>0.25758695774187951</v>
          </cell>
          <cell r="CJ237">
            <v>3164.2000000000003</v>
          </cell>
          <cell r="CK237">
            <v>2288.8875912408757</v>
          </cell>
          <cell r="CL237">
            <v>465.4</v>
          </cell>
          <cell r="CM237">
            <v>589.58759124087589</v>
          </cell>
          <cell r="CN237">
            <v>145</v>
          </cell>
          <cell r="CO237">
            <v>-0.11050396678049909</v>
          </cell>
          <cell r="CP237">
            <v>349.65665168685524</v>
          </cell>
          <cell r="CQ237">
            <v>349.65665168685524</v>
          </cell>
        </row>
        <row r="238">
          <cell r="A238" t="str">
            <v>CME Group</v>
          </cell>
          <cell r="B238">
            <v>3114.7</v>
          </cell>
          <cell r="C238">
            <v>2554.8000000000002</v>
          </cell>
          <cell r="D238">
            <v>2500.6</v>
          </cell>
          <cell r="E238">
            <v>2511</v>
          </cell>
          <cell r="F238">
            <v>2562.6000000000004</v>
          </cell>
          <cell r="G238">
            <v>2378.5</v>
          </cell>
          <cell r="H238">
            <v>2103.2000000000003</v>
          </cell>
          <cell r="I238">
            <v>1846.3</v>
          </cell>
          <cell r="J238">
            <v>1747.2</v>
          </cell>
          <cell r="K238">
            <v>1470.4</v>
          </cell>
          <cell r="L238">
            <v>13243.7</v>
          </cell>
          <cell r="M238">
            <v>9545.6</v>
          </cell>
          <cell r="N238">
            <v>22789.300000000003</v>
          </cell>
          <cell r="O238">
            <v>620.5</v>
          </cell>
          <cell r="P238">
            <v>509.2</v>
          </cell>
          <cell r="Q238">
            <v>488.4</v>
          </cell>
          <cell r="R238">
            <v>419.5</v>
          </cell>
          <cell r="S238">
            <v>524.79999999999995</v>
          </cell>
          <cell r="T238">
            <v>783.7</v>
          </cell>
          <cell r="U238">
            <v>684.4</v>
          </cell>
          <cell r="V238">
            <v>554.5</v>
          </cell>
          <cell r="W238">
            <v>526.4</v>
          </cell>
          <cell r="X238">
            <v>491.9</v>
          </cell>
          <cell r="Y238">
            <v>2562.3999999999996</v>
          </cell>
          <cell r="Z238">
            <v>3040.9</v>
          </cell>
          <cell r="AA238">
            <v>5603.2999999999993</v>
          </cell>
          <cell r="AB238">
            <v>0.19921661797283849</v>
          </cell>
          <cell r="AC238">
            <v>0.19931110067324251</v>
          </cell>
          <cell r="AD238">
            <v>0.19531312485003599</v>
          </cell>
          <cell r="AE238">
            <v>0.16706491437674234</v>
          </cell>
          <cell r="AF238">
            <v>0.20479200811675638</v>
          </cell>
          <cell r="AG238">
            <v>0.32949337817952495</v>
          </cell>
          <cell r="AH238">
            <v>0.32540890072270823</v>
          </cell>
          <cell r="AI238">
            <v>0.30033039051075122</v>
          </cell>
          <cell r="AJ238">
            <v>0.30128205128205127</v>
          </cell>
          <cell r="AK238">
            <v>0.33453482045701849</v>
          </cell>
          <cell r="AL238">
            <v>0.19348067382982093</v>
          </cell>
          <cell r="AM238">
            <v>0.31856562185719073</v>
          </cell>
          <cell r="AN238">
            <v>0.24587416024186784</v>
          </cell>
          <cell r="AO238" t="str">
            <v>Financial</v>
          </cell>
          <cell r="AP238">
            <v>7</v>
          </cell>
          <cell r="AQ238">
            <v>37</v>
          </cell>
          <cell r="AR238" t="str">
            <v>G37</v>
          </cell>
          <cell r="AS238" t="str">
            <v>CME Group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BA238">
            <v>63</v>
          </cell>
          <cell r="BB238">
            <v>81</v>
          </cell>
          <cell r="BC238">
            <v>68</v>
          </cell>
          <cell r="BD238">
            <v>60</v>
          </cell>
          <cell r="BE238">
            <v>57</v>
          </cell>
          <cell r="BF238">
            <v>58</v>
          </cell>
          <cell r="BG238">
            <v>60</v>
          </cell>
          <cell r="BH238">
            <v>68</v>
          </cell>
          <cell r="BI238">
            <v>65</v>
          </cell>
          <cell r="BJ238">
            <v>78</v>
          </cell>
          <cell r="BK238" t="str">
            <v>CME Group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H238">
            <v>0.19171685260144139</v>
          </cell>
          <cell r="CI238">
            <v>0.31493909670578063</v>
          </cell>
          <cell r="CJ238">
            <v>10129</v>
          </cell>
          <cell r="CK238">
            <v>7167.1</v>
          </cell>
          <cell r="CL238">
            <v>1941.8999999999999</v>
          </cell>
          <cell r="CM238">
            <v>2257.2000000000003</v>
          </cell>
          <cell r="CN238">
            <v>51</v>
          </cell>
          <cell r="CO238">
            <v>-0.12322224410433924</v>
          </cell>
          <cell r="CP238">
            <v>1248.1181105328521</v>
          </cell>
          <cell r="CQ238">
            <v>1248.1181105328521</v>
          </cell>
        </row>
        <row r="239">
          <cell r="A239" t="str">
            <v>Comerica</v>
          </cell>
          <cell r="B239">
            <v>1431</v>
          </cell>
          <cell r="C239">
            <v>1448</v>
          </cell>
          <cell r="D239">
            <v>582</v>
          </cell>
          <cell r="E239">
            <v>1494</v>
          </cell>
          <cell r="F239">
            <v>1497</v>
          </cell>
          <cell r="G239">
            <v>1210</v>
          </cell>
          <cell r="H239">
            <v>638.33576642335765</v>
          </cell>
          <cell r="I239">
            <v>696.44525547445255</v>
          </cell>
          <cell r="J239">
            <v>825.03892944038932</v>
          </cell>
          <cell r="K239">
            <v>688.44525547445255</v>
          </cell>
          <cell r="L239">
            <v>6452</v>
          </cell>
          <cell r="M239">
            <v>4058.2652068126522</v>
          </cell>
          <cell r="N239">
            <v>10510.265206812652</v>
          </cell>
          <cell r="O239">
            <v>296</v>
          </cell>
          <cell r="P239">
            <v>212</v>
          </cell>
          <cell r="Q239">
            <v>171</v>
          </cell>
          <cell r="R239">
            <v>267</v>
          </cell>
          <cell r="S239">
            <v>227</v>
          </cell>
          <cell r="T239">
            <v>371</v>
          </cell>
          <cell r="U239">
            <v>216.33576642335765</v>
          </cell>
          <cell r="V239">
            <v>272.44525547445255</v>
          </cell>
          <cell r="W239">
            <v>121.0389294403893</v>
          </cell>
          <cell r="X239">
            <v>183.44525547445255</v>
          </cell>
          <cell r="Y239">
            <v>1173</v>
          </cell>
          <cell r="Z239">
            <v>1164.2652068126522</v>
          </cell>
          <cell r="AA239">
            <v>2337.2652068126522</v>
          </cell>
          <cell r="AB239">
            <v>0.20684835779175401</v>
          </cell>
          <cell r="AC239">
            <v>0.14640883977900551</v>
          </cell>
          <cell r="AD239">
            <v>0.29381443298969073</v>
          </cell>
          <cell r="AE239">
            <v>0.17871485943775101</v>
          </cell>
          <cell r="AF239">
            <v>0.15163660654642619</v>
          </cell>
          <cell r="AG239">
            <v>0.3066115702479339</v>
          </cell>
          <cell r="AH239">
            <v>0.33890591410144993</v>
          </cell>
          <cell r="AI239">
            <v>0.39119407208661294</v>
          </cell>
          <cell r="AJ239">
            <v>0.14670693117776643</v>
          </cell>
          <cell r="AK239">
            <v>0.26646309785086464</v>
          </cell>
          <cell r="AL239">
            <v>0.18180409175449472</v>
          </cell>
          <cell r="AM239">
            <v>0.28688741308926485</v>
          </cell>
          <cell r="AN239">
            <v>0.22237927976333649</v>
          </cell>
          <cell r="AO239" t="str">
            <v>Financial</v>
          </cell>
          <cell r="AP239">
            <v>7</v>
          </cell>
          <cell r="AQ239">
            <v>38</v>
          </cell>
          <cell r="AR239" t="str">
            <v>G38</v>
          </cell>
          <cell r="AS239" t="str">
            <v>Comerica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BA239">
            <v>123</v>
          </cell>
          <cell r="BB239">
            <v>132</v>
          </cell>
          <cell r="BC239">
            <v>199</v>
          </cell>
          <cell r="BD239">
            <v>104</v>
          </cell>
          <cell r="BE239">
            <v>97</v>
          </cell>
          <cell r="BF239">
            <v>105</v>
          </cell>
          <cell r="BG239">
            <v>165</v>
          </cell>
          <cell r="BH239">
            <v>146</v>
          </cell>
          <cell r="BI239">
            <v>128</v>
          </cell>
          <cell r="BJ239">
            <v>136</v>
          </cell>
          <cell r="BK239" t="str">
            <v>Comerica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H239">
            <v>0.17466640111531567</v>
          </cell>
          <cell r="CI239">
            <v>0.27850819681933853</v>
          </cell>
          <cell r="CJ239">
            <v>5021</v>
          </cell>
          <cell r="CK239">
            <v>2848.2652068126522</v>
          </cell>
          <cell r="CL239">
            <v>877</v>
          </cell>
          <cell r="CM239">
            <v>793.26520681265208</v>
          </cell>
          <cell r="CN239">
            <v>120</v>
          </cell>
          <cell r="CO239">
            <v>-0.10384179570402285</v>
          </cell>
          <cell r="CP239">
            <v>521.38965622989872</v>
          </cell>
          <cell r="CQ239">
            <v>521.38965622989872</v>
          </cell>
        </row>
        <row r="240">
          <cell r="A240" t="str">
            <v>Copart</v>
          </cell>
          <cell r="B240">
            <v>1208.0989999999999</v>
          </cell>
          <cell r="C240">
            <v>987.83199999999999</v>
          </cell>
          <cell r="D240">
            <v>728.07600000000002</v>
          </cell>
          <cell r="E240">
            <v>622.154</v>
          </cell>
          <cell r="F240">
            <v>492.86099999999999</v>
          </cell>
          <cell r="G240">
            <v>383.86700000000002</v>
          </cell>
          <cell r="H240">
            <v>333.666</v>
          </cell>
          <cell r="I240">
            <v>285.44995133819947</v>
          </cell>
          <cell r="J240">
            <v>216.87772992700729</v>
          </cell>
          <cell r="K240">
            <v>233.15190754257907</v>
          </cell>
          <cell r="L240">
            <v>4039.0219999999999</v>
          </cell>
          <cell r="M240">
            <v>1453.0125888077857</v>
          </cell>
          <cell r="N240">
            <v>5492.0345888077854</v>
          </cell>
          <cell r="O240">
            <v>179.84</v>
          </cell>
          <cell r="P240">
            <v>135.21600000000001</v>
          </cell>
          <cell r="Q240">
            <v>53.942</v>
          </cell>
          <cell r="R240">
            <v>59.847999999999999</v>
          </cell>
          <cell r="S240">
            <v>97.428758000000002</v>
          </cell>
          <cell r="T240">
            <v>12.752000000000001</v>
          </cell>
          <cell r="U240">
            <v>103.127</v>
          </cell>
          <cell r="V240">
            <v>92.937951338199511</v>
          </cell>
          <cell r="W240">
            <v>88.25772992700729</v>
          </cell>
          <cell r="X240">
            <v>82.291907542579068</v>
          </cell>
          <cell r="Y240">
            <v>526.27475800000002</v>
          </cell>
          <cell r="Z240">
            <v>379.36658880778583</v>
          </cell>
          <cell r="AA240">
            <v>905.64134680778579</v>
          </cell>
          <cell r="AB240">
            <v>0.14886197240457943</v>
          </cell>
          <cell r="AC240">
            <v>0.13688157500465667</v>
          </cell>
          <cell r="AD240">
            <v>7.4088419340838041E-2</v>
          </cell>
          <cell r="AE240">
            <v>9.619483279059525E-2</v>
          </cell>
          <cell r="AF240">
            <v>0.19767999091021607</v>
          </cell>
          <cell r="AG240">
            <v>3.3219839163043448E-2</v>
          </cell>
          <cell r="AH240">
            <v>0.30907254559949171</v>
          </cell>
          <cell r="AI240">
            <v>0.3255840503825736</v>
          </cell>
          <cell r="AJ240">
            <v>0.40694694635872225</v>
          </cell>
          <cell r="AK240">
            <v>0.35295403932112634</v>
          </cell>
          <cell r="AL240">
            <v>0.13029757154083341</v>
          </cell>
          <cell r="AM240">
            <v>0.26108967790778792</v>
          </cell>
          <cell r="AN240">
            <v>0.16490088184320467</v>
          </cell>
          <cell r="AO240" t="str">
            <v>Miscellaneous Services</v>
          </cell>
          <cell r="AP240">
            <v>18</v>
          </cell>
          <cell r="AQ240">
            <v>23</v>
          </cell>
          <cell r="AR240" t="str">
            <v>R23</v>
          </cell>
          <cell r="AS240" t="str">
            <v>Copart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BA240">
            <v>146</v>
          </cell>
          <cell r="BB240">
            <v>172</v>
          </cell>
          <cell r="BC240">
            <v>175</v>
          </cell>
          <cell r="BD240">
            <v>186</v>
          </cell>
          <cell r="BE240">
            <v>206</v>
          </cell>
          <cell r="BF240">
            <v>216</v>
          </cell>
          <cell r="BG240">
            <v>223</v>
          </cell>
          <cell r="BH240">
            <v>234</v>
          </cell>
          <cell r="BI240">
            <v>248</v>
          </cell>
          <cell r="BJ240">
            <v>229</v>
          </cell>
          <cell r="BK240" t="str">
            <v>Copart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H240">
            <v>0.12237519635821958</v>
          </cell>
          <cell r="CI240">
            <v>0.34290427107930288</v>
          </cell>
          <cell r="CJ240">
            <v>2830.9229999999998</v>
          </cell>
          <cell r="CK240">
            <v>1069.1455888077858</v>
          </cell>
          <cell r="CL240">
            <v>346.43475800000004</v>
          </cell>
          <cell r="CM240">
            <v>366.61458880778588</v>
          </cell>
          <cell r="CN240">
            <v>100</v>
          </cell>
          <cell r="CO240">
            <v>-0.2205290747210833</v>
          </cell>
          <cell r="CP240">
            <v>624.30082979663325</v>
          </cell>
          <cell r="CQ240">
            <v>624.30082979663325</v>
          </cell>
        </row>
        <row r="241">
          <cell r="A241" t="str">
            <v>Domino's Pizza</v>
          </cell>
          <cell r="B241">
            <v>539.62599999999998</v>
          </cell>
          <cell r="C241">
            <v>594.7600000000001</v>
          </cell>
          <cell r="D241">
            <v>530.87099999999998</v>
          </cell>
          <cell r="E241">
            <v>453.13200000000001</v>
          </cell>
          <cell r="F241">
            <v>402.15299999999996</v>
          </cell>
          <cell r="G241">
            <v>372.85799999999995</v>
          </cell>
          <cell r="H241">
            <v>319.80099999999999</v>
          </cell>
          <cell r="I241">
            <v>286.16300000000001</v>
          </cell>
          <cell r="J241">
            <v>240.55199999999999</v>
          </cell>
          <cell r="K241">
            <v>212.18799999999999</v>
          </cell>
          <cell r="L241">
            <v>2520.5419999999999</v>
          </cell>
          <cell r="M241">
            <v>1431.5619999999999</v>
          </cell>
          <cell r="N241">
            <v>3952.1039999999998</v>
          </cell>
          <cell r="O241">
            <v>76.552000000000007</v>
          </cell>
          <cell r="P241">
            <v>74.91</v>
          </cell>
          <cell r="Q241">
            <v>19.893999999999998</v>
          </cell>
          <cell r="R241">
            <v>49.539000000000001</v>
          </cell>
          <cell r="S241">
            <v>33.558</v>
          </cell>
          <cell r="T241">
            <v>81.747</v>
          </cell>
          <cell r="U241">
            <v>100.673</v>
          </cell>
          <cell r="V241">
            <v>84.070999999999998</v>
          </cell>
          <cell r="W241">
            <v>70.957999999999998</v>
          </cell>
          <cell r="X241">
            <v>54.115000000000002</v>
          </cell>
          <cell r="Y241">
            <v>254.45299999999997</v>
          </cell>
          <cell r="Z241">
            <v>391.56399999999996</v>
          </cell>
          <cell r="AA241">
            <v>646.01699999999994</v>
          </cell>
          <cell r="AB241">
            <v>0.14186121498964099</v>
          </cell>
          <cell r="AC241">
            <v>0.12594996301028985</v>
          </cell>
          <cell r="AD241">
            <v>3.74742639925707E-2</v>
          </cell>
          <cell r="AE241">
            <v>0.10932575938137232</v>
          </cell>
          <cell r="AF241">
            <v>8.3445852697853803E-2</v>
          </cell>
          <cell r="AG241">
            <v>0.21924432357626766</v>
          </cell>
          <cell r="AH241">
            <v>0.31479889056006705</v>
          </cell>
          <cell r="AI241">
            <v>0.29378710734791008</v>
          </cell>
          <cell r="AJ241">
            <v>0.29497987961022981</v>
          </cell>
          <cell r="AK241">
            <v>0.25503327238109602</v>
          </cell>
          <cell r="AL241">
            <v>0.10095170007085777</v>
          </cell>
          <cell r="AM241">
            <v>0.27352220860849896</v>
          </cell>
          <cell r="AN241">
            <v>0.16346153846153846</v>
          </cell>
          <cell r="AO241" t="str">
            <v>Miscellaneous Services</v>
          </cell>
          <cell r="AP241">
            <v>18</v>
          </cell>
          <cell r="AQ241">
            <v>24</v>
          </cell>
          <cell r="AR241" t="str">
            <v>R24</v>
          </cell>
          <cell r="AS241" t="str">
            <v>Domino's Pizza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BA241">
            <v>223</v>
          </cell>
          <cell r="BB241">
            <v>222</v>
          </cell>
          <cell r="BC241">
            <v>206</v>
          </cell>
          <cell r="BD241">
            <v>210</v>
          </cell>
          <cell r="BE241">
            <v>225</v>
          </cell>
          <cell r="BF241">
            <v>220</v>
          </cell>
          <cell r="BG241">
            <v>227</v>
          </cell>
          <cell r="BH241">
            <v>233</v>
          </cell>
          <cell r="BI241">
            <v>242</v>
          </cell>
          <cell r="BJ241">
            <v>239</v>
          </cell>
          <cell r="BK241" t="str">
            <v>Domino's Pizza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H241">
            <v>8.9807442617455754E-2</v>
          </cell>
          <cell r="CI241">
            <v>0.29263798002085573</v>
          </cell>
          <cell r="CJ241">
            <v>1980.9160000000002</v>
          </cell>
          <cell r="CK241">
            <v>1058.704</v>
          </cell>
          <cell r="CL241">
            <v>177.90100000000001</v>
          </cell>
          <cell r="CM241">
            <v>309.81700000000001</v>
          </cell>
          <cell r="CN241">
            <v>132</v>
          </cell>
          <cell r="CO241">
            <v>-0.20283053740339996</v>
          </cell>
          <cell r="CP241">
            <v>401.79025683099348</v>
          </cell>
          <cell r="CQ241">
            <v>401.79025683099348</v>
          </cell>
        </row>
        <row r="242">
          <cell r="A242" t="str">
            <v>Edwards Lifesciences</v>
          </cell>
          <cell r="B242">
            <v>573.80000000000007</v>
          </cell>
          <cell r="C242">
            <v>585.79999999999995</v>
          </cell>
          <cell r="D242">
            <v>103.10000000000001</v>
          </cell>
          <cell r="E242">
            <v>334.7</v>
          </cell>
          <cell r="F242">
            <v>252.50000000000003</v>
          </cell>
          <cell r="G242">
            <v>458.7</v>
          </cell>
          <cell r="H242">
            <v>375.64330900243306</v>
          </cell>
          <cell r="I242">
            <v>181.52968369829685</v>
          </cell>
          <cell r="J242">
            <v>775.13187347931876</v>
          </cell>
          <cell r="K242">
            <v>220.70875912408761</v>
          </cell>
          <cell r="L242">
            <v>1849.8999999999999</v>
          </cell>
          <cell r="M242">
            <v>2011.7136253041363</v>
          </cell>
          <cell r="N242">
            <v>3861.6136253041359</v>
          </cell>
          <cell r="O242">
            <v>307.70000000000005</v>
          </cell>
          <cell r="P242">
            <v>68.7</v>
          </cell>
          <cell r="Q242">
            <v>-25.800000000000004</v>
          </cell>
          <cell r="R242">
            <v>-0.69999999999999929</v>
          </cell>
          <cell r="S242">
            <v>23.700000000000003</v>
          </cell>
          <cell r="T242">
            <v>33.400000000000034</v>
          </cell>
          <cell r="U242">
            <v>98.643309002433099</v>
          </cell>
          <cell r="V242">
            <v>67.229683698296839</v>
          </cell>
          <cell r="W242">
            <v>299.43187347931871</v>
          </cell>
          <cell r="X242">
            <v>-20.091240875912405</v>
          </cell>
          <cell r="Y242">
            <v>373.6</v>
          </cell>
          <cell r="Z242">
            <v>478.61362530413635</v>
          </cell>
          <cell r="AA242">
            <v>852.21362530413637</v>
          </cell>
          <cell r="AB242">
            <v>0.53624956430812132</v>
          </cell>
          <cell r="AC242">
            <v>0.11727552065551385</v>
          </cell>
          <cell r="AD242">
            <v>-0.25024248302618818</v>
          </cell>
          <cell r="AE242">
            <v>-2.0914251568568847E-3</v>
          </cell>
          <cell r="AF242">
            <v>9.3861386138613861E-2</v>
          </cell>
          <cell r="AG242">
            <v>7.2814475692173614E-2</v>
          </cell>
          <cell r="AH242">
            <v>0.26259833900513901</v>
          </cell>
          <cell r="AI242">
            <v>0.37035091081871147</v>
          </cell>
          <cell r="AJ242">
            <v>0.38629797551126999</v>
          </cell>
          <cell r="AK242">
            <v>-9.1030555178902711E-2</v>
          </cell>
          <cell r="AL242">
            <v>0.20195686253310993</v>
          </cell>
          <cell r="AM242">
            <v>0.23791339844993009</v>
          </cell>
          <cell r="AN242">
            <v>0.22068847585367038</v>
          </cell>
          <cell r="AO242" t="str">
            <v>Medical Products and Equipment</v>
          </cell>
          <cell r="AP242">
            <v>15</v>
          </cell>
          <cell r="AQ242">
            <v>4</v>
          </cell>
          <cell r="AR242" t="str">
            <v>O4</v>
          </cell>
          <cell r="AS242" t="str">
            <v>Edwards Lifesciences</v>
          </cell>
          <cell r="AT242">
            <v>1</v>
          </cell>
          <cell r="AU242">
            <v>2</v>
          </cell>
          <cell r="AV242">
            <v>3</v>
          </cell>
          <cell r="AW242">
            <v>1</v>
          </cell>
          <cell r="AX242">
            <v>2</v>
          </cell>
          <cell r="AY242">
            <v>3</v>
          </cell>
          <cell r="BA242">
            <v>219</v>
          </cell>
          <cell r="BB242">
            <v>223</v>
          </cell>
          <cell r="BC242">
            <v>280</v>
          </cell>
          <cell r="BD242">
            <v>240</v>
          </cell>
          <cell r="BE242">
            <v>258</v>
          </cell>
          <cell r="BF242">
            <v>204</v>
          </cell>
          <cell r="BG242">
            <v>214</v>
          </cell>
          <cell r="BH242">
            <v>263</v>
          </cell>
          <cell r="BI242">
            <v>132</v>
          </cell>
          <cell r="BJ242">
            <v>235</v>
          </cell>
          <cell r="BK242" t="str">
            <v>Edwards Lifesciences</v>
          </cell>
          <cell r="BL242">
            <v>0</v>
          </cell>
          <cell r="BM242">
            <v>0</v>
          </cell>
          <cell r="BN242">
            <v>103.10000000000001</v>
          </cell>
          <cell r="BO242">
            <v>334.7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220.70875912408761</v>
          </cell>
          <cell r="BV242">
            <v>0</v>
          </cell>
          <cell r="BW242">
            <v>0</v>
          </cell>
          <cell r="BX242">
            <v>-25.800000000000004</v>
          </cell>
          <cell r="BY242">
            <v>-0.69999999999999929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-20.091240875912405</v>
          </cell>
          <cell r="CH242">
            <v>5.164172086827052E-2</v>
          </cell>
          <cell r="CI242">
            <v>0.28667721779771721</v>
          </cell>
          <cell r="CJ242">
            <v>1276.0999999999999</v>
          </cell>
          <cell r="CK242">
            <v>1553.0136253041362</v>
          </cell>
          <cell r="CL242">
            <v>65.900000000000006</v>
          </cell>
          <cell r="CM242">
            <v>445.21362530413626</v>
          </cell>
          <cell r="CN242">
            <v>160</v>
          </cell>
          <cell r="CO242">
            <v>-0.2350354969294467</v>
          </cell>
          <cell r="CP242">
            <v>299.9287976316669</v>
          </cell>
          <cell r="CQ242">
            <v>299.9287976316669</v>
          </cell>
        </row>
        <row r="243">
          <cell r="A243" t="str">
            <v>Evergy</v>
          </cell>
          <cell r="B243">
            <v>784.90000000000009</v>
          </cell>
          <cell r="C243">
            <v>989.3</v>
          </cell>
          <cell r="D243">
            <v>710.09999999999991</v>
          </cell>
          <cell r="E243">
            <v>742.09999999999991</v>
          </cell>
          <cell r="F243">
            <v>587.19999999999993</v>
          </cell>
          <cell r="G243">
            <v>474.71600000000001</v>
          </cell>
          <cell r="H243">
            <v>530.79899999999998</v>
          </cell>
          <cell r="I243">
            <v>443.78198296836979</v>
          </cell>
          <cell r="J243">
            <v>465.25586618004871</v>
          </cell>
          <cell r="K243">
            <v>416.04748905109489</v>
          </cell>
          <cell r="L243">
            <v>3813.6</v>
          </cell>
          <cell r="M243">
            <v>2330.6003381995133</v>
          </cell>
          <cell r="N243">
            <v>6144.2003381995128</v>
          </cell>
          <cell r="O243">
            <v>31.9</v>
          </cell>
          <cell r="P243">
            <v>15.6</v>
          </cell>
          <cell r="Q243">
            <v>-26.8</v>
          </cell>
          <cell r="R243">
            <v>-39.5</v>
          </cell>
          <cell r="S243">
            <v>-67.400000000000006</v>
          </cell>
          <cell r="T243">
            <v>0.126</v>
          </cell>
          <cell r="U243">
            <v>-1.0069999999999999</v>
          </cell>
          <cell r="V243">
            <v>-0.78601703163017023</v>
          </cell>
          <cell r="W243">
            <v>-0.32913381995133822</v>
          </cell>
          <cell r="X243">
            <v>-0.35551094890510943</v>
          </cell>
          <cell r="Y243">
            <v>-86.2</v>
          </cell>
          <cell r="Z243">
            <v>-2.3516618004866179</v>
          </cell>
          <cell r="AA243">
            <v>-88.551661800486627</v>
          </cell>
          <cell r="AB243">
            <v>4.0642120015288566E-2</v>
          </cell>
          <cell r="AC243">
            <v>1.5768725361366625E-2</v>
          </cell>
          <cell r="AD243">
            <v>-3.7741163216448395E-2</v>
          </cell>
          <cell r="AE243">
            <v>-5.3227327853389038E-2</v>
          </cell>
          <cell r="AF243">
            <v>-0.11478201634877387</v>
          </cell>
          <cell r="AG243">
            <v>2.6542185222322396E-4</v>
          </cell>
          <cell r="AH243">
            <v>-1.8971399720044686E-3</v>
          </cell>
          <cell r="AI243">
            <v>-1.7711783303428813E-3</v>
          </cell>
          <cell r="AJ243">
            <v>-7.074254058388749E-4</v>
          </cell>
          <cell r="AK243">
            <v>-8.5449608100254403E-4</v>
          </cell>
          <cell r="AL243">
            <v>-2.260331445353472E-2</v>
          </cell>
          <cell r="AM243">
            <v>-1.0090369257834122E-3</v>
          </cell>
          <cell r="AN243">
            <v>-1.4412235429555617E-2</v>
          </cell>
          <cell r="AO243" t="str">
            <v>Utilities, gas and electric</v>
          </cell>
          <cell r="AP243">
            <v>27</v>
          </cell>
          <cell r="AQ243">
            <v>19</v>
          </cell>
          <cell r="AR243" t="str">
            <v>AA19</v>
          </cell>
          <cell r="AS243" t="str">
            <v>Evergy</v>
          </cell>
          <cell r="AT243">
            <v>4</v>
          </cell>
          <cell r="AU243">
            <v>3</v>
          </cell>
          <cell r="AV243">
            <v>7</v>
          </cell>
          <cell r="AW243">
            <v>4</v>
          </cell>
          <cell r="AX243">
            <v>3</v>
          </cell>
          <cell r="AY243">
            <v>7</v>
          </cell>
          <cell r="BA243">
            <v>197</v>
          </cell>
          <cell r="BB243">
            <v>171</v>
          </cell>
          <cell r="BC243">
            <v>177</v>
          </cell>
          <cell r="BD243">
            <v>166</v>
          </cell>
          <cell r="BE243">
            <v>187</v>
          </cell>
          <cell r="BF243">
            <v>202</v>
          </cell>
          <cell r="BG243">
            <v>187</v>
          </cell>
          <cell r="BH243">
            <v>199</v>
          </cell>
          <cell r="BI243">
            <v>188</v>
          </cell>
          <cell r="BJ243">
            <v>186</v>
          </cell>
          <cell r="BK243" t="str">
            <v>Evergy</v>
          </cell>
          <cell r="BL243">
            <v>0</v>
          </cell>
          <cell r="BM243">
            <v>0</v>
          </cell>
          <cell r="BN243">
            <v>710.09999999999991</v>
          </cell>
          <cell r="BO243">
            <v>742.09999999999991</v>
          </cell>
          <cell r="BP243">
            <v>587.19999999999993</v>
          </cell>
          <cell r="BQ243">
            <v>0</v>
          </cell>
          <cell r="BR243">
            <v>530.79899999999998</v>
          </cell>
          <cell r="BS243">
            <v>443.78198296836979</v>
          </cell>
          <cell r="BT243">
            <v>465.25586618004871</v>
          </cell>
          <cell r="BU243">
            <v>416.04748905109489</v>
          </cell>
          <cell r="BV243">
            <v>0</v>
          </cell>
          <cell r="BW243">
            <v>0</v>
          </cell>
          <cell r="BX243">
            <v>-26.8</v>
          </cell>
          <cell r="BY243">
            <v>-39.5</v>
          </cell>
          <cell r="BZ243">
            <v>-67.400000000000006</v>
          </cell>
          <cell r="CA243">
            <v>0</v>
          </cell>
          <cell r="CB243">
            <v>-1.0069999999999999</v>
          </cell>
          <cell r="CC243">
            <v>-0.78601703163017023</v>
          </cell>
          <cell r="CD243">
            <v>-0.32913381995133822</v>
          </cell>
          <cell r="CE243">
            <v>-0.35551094890510943</v>
          </cell>
          <cell r="CH243">
            <v>-3.8993627629015752E-2</v>
          </cell>
          <cell r="CI243">
            <v>-1.3350302869037205E-3</v>
          </cell>
          <cell r="CJ243">
            <v>3028.7</v>
          </cell>
          <cell r="CK243">
            <v>1855.8843381995134</v>
          </cell>
          <cell r="CL243">
            <v>-118.10000000000001</v>
          </cell>
          <cell r="CM243">
            <v>-2.4776618004866178</v>
          </cell>
          <cell r="CN243">
            <v>223</v>
          </cell>
          <cell r="CO243">
            <v>-3.7658597342112035E-2</v>
          </cell>
          <cell r="CP243">
            <v>114.05659377005472</v>
          </cell>
          <cell r="CQ243">
            <v>114.05659377005472</v>
          </cell>
        </row>
        <row r="244">
          <cell r="A244" t="str">
            <v>F5 Networks</v>
          </cell>
          <cell r="B244">
            <v>202.73099999999999</v>
          </cell>
          <cell r="C244">
            <v>172.71199999999999</v>
          </cell>
          <cell r="D244">
            <v>212.179</v>
          </cell>
          <cell r="E244">
            <v>346.78400000000005</v>
          </cell>
          <cell r="F244">
            <v>431.536</v>
          </cell>
          <cell r="G244">
            <v>443.52974939172753</v>
          </cell>
          <cell r="H244">
            <v>449.30407542579076</v>
          </cell>
          <cell r="I244">
            <v>515.27949878345498</v>
          </cell>
          <cell r="J244">
            <v>478.64118734793186</v>
          </cell>
          <cell r="K244">
            <v>418.11818004866183</v>
          </cell>
          <cell r="L244">
            <v>1365.942</v>
          </cell>
          <cell r="M244">
            <v>2304.8726909975671</v>
          </cell>
          <cell r="N244">
            <v>3670.8146909975671</v>
          </cell>
          <cell r="O244">
            <v>35.259</v>
          </cell>
          <cell r="P244">
            <v>53.106999999999999</v>
          </cell>
          <cell r="Q244">
            <v>26.978000000000002</v>
          </cell>
          <cell r="R244">
            <v>43.039000000000001</v>
          </cell>
          <cell r="S244">
            <v>71.453999999999994</v>
          </cell>
          <cell r="T244">
            <v>113.105</v>
          </cell>
          <cell r="U244">
            <v>127.50707542579076</v>
          </cell>
          <cell r="V244">
            <v>167.96949878345501</v>
          </cell>
          <cell r="W244">
            <v>156.23718734793187</v>
          </cell>
          <cell r="X244">
            <v>134.88818004866181</v>
          </cell>
          <cell r="Y244">
            <v>229.83699999999999</v>
          </cell>
          <cell r="Z244">
            <v>699.70694160583935</v>
          </cell>
          <cell r="AA244">
            <v>929.54394160583934</v>
          </cell>
          <cell r="AB244">
            <v>0.17392012075114316</v>
          </cell>
          <cell r="AC244">
            <v>0.3074887674278568</v>
          </cell>
          <cell r="AD244">
            <v>0.1271473614259658</v>
          </cell>
          <cell r="AE244">
            <v>0.12410895543046968</v>
          </cell>
          <cell r="AF244">
            <v>0.16558062363279075</v>
          </cell>
          <cell r="AG244">
            <v>0.255011079087967</v>
          </cell>
          <cell r="AH244">
            <v>0.28378793427359073</v>
          </cell>
          <cell r="AI244">
            <v>0.32597745336273082</v>
          </cell>
          <cell r="AJ244">
            <v>0.32641818438905168</v>
          </cell>
          <cell r="AK244">
            <v>0.32260778527487882</v>
          </cell>
          <cell r="AL244">
            <v>0.16826263487029464</v>
          </cell>
          <cell r="AM244">
            <v>0.30357726235326282</v>
          </cell>
          <cell r="AN244">
            <v>0.25322551527471138</v>
          </cell>
          <cell r="AO244" t="str">
            <v>Network and other communications equipment</v>
          </cell>
          <cell r="AP244">
            <v>20</v>
          </cell>
          <cell r="AQ244">
            <v>3</v>
          </cell>
          <cell r="AR244" t="str">
            <v>T3</v>
          </cell>
          <cell r="AS244" t="str">
            <v>F5 Networks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BA244">
            <v>273</v>
          </cell>
          <cell r="BB244">
            <v>285</v>
          </cell>
          <cell r="BC244">
            <v>265</v>
          </cell>
          <cell r="BD244">
            <v>235</v>
          </cell>
          <cell r="BE244">
            <v>221</v>
          </cell>
          <cell r="BF244">
            <v>205</v>
          </cell>
          <cell r="BG244">
            <v>201</v>
          </cell>
          <cell r="BH244">
            <v>181</v>
          </cell>
          <cell r="BI244">
            <v>184</v>
          </cell>
          <cell r="BJ244">
            <v>185</v>
          </cell>
          <cell r="BK244" t="str">
            <v>F5 Networks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H244">
            <v>0.16727661619431042</v>
          </cell>
          <cell r="CI244">
            <v>0.31514984611044294</v>
          </cell>
          <cell r="CJ244">
            <v>1163.211</v>
          </cell>
          <cell r="CK244">
            <v>1861.3429416058393</v>
          </cell>
          <cell r="CL244">
            <v>194.578</v>
          </cell>
          <cell r="CM244">
            <v>586.60194160583944</v>
          </cell>
          <cell r="CN244">
            <v>202</v>
          </cell>
          <cell r="CO244">
            <v>-0.14787322991613253</v>
          </cell>
          <cell r="CP244">
            <v>172.00776764397443</v>
          </cell>
          <cell r="CQ244">
            <v>172.00776764397443</v>
          </cell>
        </row>
        <row r="245">
          <cell r="A245" t="str">
            <v>Fastenal</v>
          </cell>
          <cell r="B245">
            <v>1277.7</v>
          </cell>
          <cell r="C245">
            <v>1053.5999999999999</v>
          </cell>
          <cell r="D245">
            <v>999.2</v>
          </cell>
          <cell r="E245">
            <v>936</v>
          </cell>
          <cell r="F245">
            <v>866.2</v>
          </cell>
          <cell r="G245">
            <v>776.19999999999993</v>
          </cell>
          <cell r="H245">
            <v>711.69166745843233</v>
          </cell>
          <cell r="I245">
            <v>755.19071021377681</v>
          </cell>
          <cell r="J245">
            <v>727.4811448931116</v>
          </cell>
          <cell r="K245">
            <v>668.45901662707843</v>
          </cell>
          <cell r="L245">
            <v>5132.7</v>
          </cell>
          <cell r="M245">
            <v>3639.0225391923987</v>
          </cell>
          <cell r="N245">
            <v>8771.7225391923985</v>
          </cell>
          <cell r="O245">
            <v>267.60000000000002</v>
          </cell>
          <cell r="P245">
            <v>214.3</v>
          </cell>
          <cell r="Q245">
            <v>195.4</v>
          </cell>
          <cell r="R245">
            <v>177.4</v>
          </cell>
          <cell r="S245">
            <v>142.59990000000002</v>
          </cell>
          <cell r="T245">
            <v>264.10000000000002</v>
          </cell>
          <cell r="U245">
            <v>221.17666745843229</v>
          </cell>
          <cell r="V245">
            <v>253.9297102137767</v>
          </cell>
          <cell r="W245">
            <v>248.78614489311164</v>
          </cell>
          <cell r="X245">
            <v>218.27101662707838</v>
          </cell>
          <cell r="Y245">
            <v>997.29990000000009</v>
          </cell>
          <cell r="Z245">
            <v>1206.2635391923991</v>
          </cell>
          <cell r="AA245">
            <v>2203.5634391923991</v>
          </cell>
          <cell r="AB245">
            <v>0.20943883540737263</v>
          </cell>
          <cell r="AC245">
            <v>0.20339787395596054</v>
          </cell>
          <cell r="AD245">
            <v>0.19555644515612489</v>
          </cell>
          <cell r="AE245">
            <v>0.18952991452991452</v>
          </cell>
          <cell r="AF245">
            <v>0.16462699145693838</v>
          </cell>
          <cell r="AG245">
            <v>0.34024735892811137</v>
          </cell>
          <cell r="AH245">
            <v>0.3107759688240983</v>
          </cell>
          <cell r="AI245">
            <v>0.33624580755488259</v>
          </cell>
          <cell r="AJ245">
            <v>0.34198294572935722</v>
          </cell>
          <cell r="AK245">
            <v>0.32652864453595659</v>
          </cell>
          <cell r="AL245">
            <v>0.1943031737681922</v>
          </cell>
          <cell r="AM245">
            <v>0.33148009560284364</v>
          </cell>
          <cell r="AN245">
            <v>0.2512121683451331</v>
          </cell>
          <cell r="AO245" t="str">
            <v>Industrial Machinery</v>
          </cell>
          <cell r="AP245">
            <v>12</v>
          </cell>
          <cell r="AQ245">
            <v>7</v>
          </cell>
          <cell r="AR245" t="str">
            <v>L7</v>
          </cell>
          <cell r="AS245" t="str">
            <v>Fastenal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BA245">
            <v>139</v>
          </cell>
          <cell r="BB245">
            <v>168</v>
          </cell>
          <cell r="BC245">
            <v>139</v>
          </cell>
          <cell r="BD245">
            <v>144</v>
          </cell>
          <cell r="BE245">
            <v>145</v>
          </cell>
          <cell r="BF245">
            <v>153</v>
          </cell>
          <cell r="BG245">
            <v>148</v>
          </cell>
          <cell r="BH245">
            <v>138</v>
          </cell>
          <cell r="BI245">
            <v>139</v>
          </cell>
          <cell r="BJ245">
            <v>139</v>
          </cell>
          <cell r="BK245" t="str">
            <v>Fastenal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H245">
            <v>0.18928661478599224</v>
          </cell>
          <cell r="CI245">
            <v>0.32910301853994167</v>
          </cell>
          <cell r="CJ245">
            <v>3855</v>
          </cell>
          <cell r="CK245">
            <v>2862.8225391923988</v>
          </cell>
          <cell r="CL245">
            <v>729.69990000000007</v>
          </cell>
          <cell r="CM245">
            <v>942.16353919239896</v>
          </cell>
          <cell r="CN245">
            <v>116</v>
          </cell>
          <cell r="CO245">
            <v>-0.13981640375394944</v>
          </cell>
          <cell r="CP245">
            <v>538.99223647147505</v>
          </cell>
          <cell r="CQ245">
            <v>538.99223647147505</v>
          </cell>
        </row>
        <row r="246">
          <cell r="A246" t="str">
            <v>Fleetcor Technologies</v>
          </cell>
          <cell r="B246">
            <v>471.267</v>
          </cell>
          <cell r="C246">
            <v>483.36700000000008</v>
          </cell>
          <cell r="D246">
            <v>437.49299999999999</v>
          </cell>
          <cell r="E246">
            <v>495.53299999999996</v>
          </cell>
          <cell r="F246">
            <v>596.17800000000011</v>
          </cell>
          <cell r="G246">
            <v>505.435</v>
          </cell>
          <cell r="H246">
            <v>372.702</v>
          </cell>
          <cell r="I246">
            <v>300.61425547445253</v>
          </cell>
          <cell r="J246">
            <v>234.15368613138685</v>
          </cell>
          <cell r="K246">
            <v>202.49279562043796</v>
          </cell>
          <cell r="L246">
            <v>2483.8379999999997</v>
          </cell>
          <cell r="M246">
            <v>1615.3977372262775</v>
          </cell>
          <cell r="N246">
            <v>4099.2357372262777</v>
          </cell>
          <cell r="O246">
            <v>86.751999999999995</v>
          </cell>
          <cell r="P246">
            <v>46.412000000000006</v>
          </cell>
          <cell r="Q246">
            <v>36.133000000000003</v>
          </cell>
          <cell r="R246">
            <v>0.28600000000000136</v>
          </cell>
          <cell r="S246">
            <v>125.10299999999999</v>
          </cell>
          <cell r="T246">
            <v>221.714</v>
          </cell>
          <cell r="U246">
            <v>147.40600000000001</v>
          </cell>
          <cell r="V246">
            <v>60.421255474452558</v>
          </cell>
          <cell r="W246">
            <v>-9.1933138686131386</v>
          </cell>
          <cell r="X246">
            <v>45.202795620437968</v>
          </cell>
          <cell r="Y246">
            <v>294.68599999999998</v>
          </cell>
          <cell r="Z246">
            <v>465.55073722627742</v>
          </cell>
          <cell r="AA246">
            <v>760.23673722627746</v>
          </cell>
          <cell r="AB246">
            <v>0.1840824840271014</v>
          </cell>
          <cell r="AC246">
            <v>9.6018139426150312E-2</v>
          </cell>
          <cell r="AD246">
            <v>8.259103574228617E-2</v>
          </cell>
          <cell r="AE246">
            <v>5.771563145138697E-4</v>
          </cell>
          <cell r="AF246">
            <v>0.20984169157533483</v>
          </cell>
          <cell r="AG246">
            <v>0.43865976831837922</v>
          </cell>
          <cell r="AH246">
            <v>0.39550632945355807</v>
          </cell>
          <cell r="AI246">
            <v>0.20099264879867751</v>
          </cell>
          <cell r="AJ246">
            <v>-3.926187975300395E-2</v>
          </cell>
          <cell r="AK246">
            <v>0.22323162402858132</v>
          </cell>
          <cell r="AL246">
            <v>0.1186413928766691</v>
          </cell>
          <cell r="AM246">
            <v>0.28819573439891799</v>
          </cell>
          <cell r="AN246">
            <v>0.18545816487750638</v>
          </cell>
          <cell r="AO246" t="str">
            <v>Financial Data Services</v>
          </cell>
          <cell r="AP246">
            <v>8</v>
          </cell>
          <cell r="AQ246">
            <v>5</v>
          </cell>
          <cell r="AR246" t="str">
            <v>H5</v>
          </cell>
          <cell r="AS246" t="str">
            <v>Fleetcor Technologies</v>
          </cell>
          <cell r="AT246">
            <v>1</v>
          </cell>
          <cell r="AU246">
            <v>0</v>
          </cell>
          <cell r="AV246">
            <v>1</v>
          </cell>
          <cell r="AW246">
            <v>1</v>
          </cell>
          <cell r="AX246">
            <v>0</v>
          </cell>
          <cell r="AY246">
            <v>1</v>
          </cell>
          <cell r="BA246">
            <v>236</v>
          </cell>
          <cell r="BB246">
            <v>234</v>
          </cell>
          <cell r="BC246">
            <v>220</v>
          </cell>
          <cell r="BD246">
            <v>203</v>
          </cell>
          <cell r="BE246">
            <v>186</v>
          </cell>
          <cell r="BF246">
            <v>196</v>
          </cell>
          <cell r="BG246">
            <v>216</v>
          </cell>
          <cell r="BH246">
            <v>226</v>
          </cell>
          <cell r="BI246">
            <v>243</v>
          </cell>
          <cell r="BJ246">
            <v>241</v>
          </cell>
          <cell r="BK246" t="str">
            <v>Fleetcor Technologies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234.15368613138685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-9.1933138686131386</v>
          </cell>
          <cell r="CE246">
            <v>0</v>
          </cell>
          <cell r="CH246">
            <v>0.10331759724253207</v>
          </cell>
          <cell r="CI246">
            <v>0.21968011091580344</v>
          </cell>
          <cell r="CJ246">
            <v>2012.5710000000001</v>
          </cell>
          <cell r="CK246">
            <v>1109.9627372262773</v>
          </cell>
          <cell r="CL246">
            <v>207.93400000000003</v>
          </cell>
          <cell r="CM246">
            <v>243.83673722627739</v>
          </cell>
          <cell r="CN246">
            <v>182</v>
          </cell>
          <cell r="CO246">
            <v>-0.11636251367327137</v>
          </cell>
          <cell r="CP246">
            <v>234.18782050592944</v>
          </cell>
          <cell r="CQ246">
            <v>234.18782050592944</v>
          </cell>
        </row>
        <row r="247">
          <cell r="A247" t="str">
            <v>IDEX</v>
          </cell>
          <cell r="B247">
            <v>502</v>
          </cell>
          <cell r="C247">
            <v>339.2</v>
          </cell>
          <cell r="D247">
            <v>291.75200000000001</v>
          </cell>
          <cell r="E247">
            <v>368.09199999999998</v>
          </cell>
          <cell r="F247">
            <v>349.529</v>
          </cell>
          <cell r="G247">
            <v>293.173</v>
          </cell>
          <cell r="H247">
            <v>260.75700000000001</v>
          </cell>
          <cell r="I247">
            <v>279.99242335766422</v>
          </cell>
          <cell r="J247">
            <v>269.13232603406328</v>
          </cell>
          <cell r="K247">
            <v>226.67746228710462</v>
          </cell>
          <cell r="L247">
            <v>1850.5729999999999</v>
          </cell>
          <cell r="M247">
            <v>1329.7322116788321</v>
          </cell>
          <cell r="N247">
            <v>3180.3052116788322</v>
          </cell>
          <cell r="O247">
            <v>100.8</v>
          </cell>
          <cell r="P247">
            <v>64.3</v>
          </cell>
          <cell r="Q247">
            <v>32.247999999999998</v>
          </cell>
          <cell r="R247">
            <v>53.399000000000001</v>
          </cell>
          <cell r="S247">
            <v>68.863</v>
          </cell>
          <cell r="T247">
            <v>61.341000000000008</v>
          </cell>
          <cell r="U247">
            <v>67.668000000000006</v>
          </cell>
          <cell r="V247">
            <v>68.575423357664235</v>
          </cell>
          <cell r="W247">
            <v>72.110326034063249</v>
          </cell>
          <cell r="X247">
            <v>52.417462287104627</v>
          </cell>
          <cell r="Y247">
            <v>319.61</v>
          </cell>
          <cell r="Z247">
            <v>322.11221167883213</v>
          </cell>
          <cell r="AA247">
            <v>641.72221167883208</v>
          </cell>
          <cell r="AB247">
            <v>0.20079681274900399</v>
          </cell>
          <cell r="AC247">
            <v>0.18956367924528303</v>
          </cell>
          <cell r="AD247">
            <v>0.11053223285530175</v>
          </cell>
          <cell r="AE247">
            <v>0.14506971083316128</v>
          </cell>
          <cell r="AF247">
            <v>0.19701655656612183</v>
          </cell>
          <cell r="AG247">
            <v>0.20923140944084212</v>
          </cell>
          <cell r="AH247">
            <v>0.25950597682900173</v>
          </cell>
          <cell r="AI247">
            <v>0.24491885364364135</v>
          </cell>
          <cell r="AJ247">
            <v>0.26793632372848608</v>
          </cell>
          <cell r="AK247">
            <v>0.23124249653330703</v>
          </cell>
          <cell r="AL247">
            <v>0.17270866915274352</v>
          </cell>
          <cell r="AM247">
            <v>0.24223840623681253</v>
          </cell>
          <cell r="AN247">
            <v>0.20178007108320187</v>
          </cell>
          <cell r="AO247" t="str">
            <v>Miscellaneous Manufacturing</v>
          </cell>
          <cell r="AP247">
            <v>17</v>
          </cell>
          <cell r="AQ247">
            <v>22</v>
          </cell>
          <cell r="AR247" t="str">
            <v>Q22</v>
          </cell>
          <cell r="AS247" t="str">
            <v>IDEX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BA247">
            <v>231</v>
          </cell>
          <cell r="BB247">
            <v>262</v>
          </cell>
          <cell r="BC247">
            <v>247</v>
          </cell>
          <cell r="BD247">
            <v>230</v>
          </cell>
          <cell r="BE247">
            <v>236</v>
          </cell>
          <cell r="BF247">
            <v>238</v>
          </cell>
          <cell r="BG247">
            <v>245</v>
          </cell>
          <cell r="BH247">
            <v>236</v>
          </cell>
          <cell r="BI247">
            <v>234</v>
          </cell>
          <cell r="BJ247">
            <v>231</v>
          </cell>
          <cell r="BK247" t="str">
            <v>IDEX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H247">
            <v>0.16225298890011888</v>
          </cell>
          <cell r="CI247">
            <v>0.25157386933688219</v>
          </cell>
          <cell r="CJ247">
            <v>1348.5729999999999</v>
          </cell>
          <cell r="CK247">
            <v>1036.5592116788321</v>
          </cell>
          <cell r="CL247">
            <v>218.81</v>
          </cell>
          <cell r="CM247">
            <v>260.77121167883212</v>
          </cell>
          <cell r="CN247">
            <v>218</v>
          </cell>
          <cell r="CO247">
            <v>-8.9320880436763311E-2</v>
          </cell>
          <cell r="CP247">
            <v>120.4557276932472</v>
          </cell>
          <cell r="CQ247">
            <v>120.4557276932472</v>
          </cell>
        </row>
        <row r="248">
          <cell r="A248" t="str">
            <v>IDEXX Laboratories</v>
          </cell>
          <cell r="B248">
            <v>654.13199999999995</v>
          </cell>
          <cell r="C248">
            <v>670.84699999999998</v>
          </cell>
          <cell r="D248">
            <v>466.34800000000001</v>
          </cell>
          <cell r="E248">
            <v>365.99700000000001</v>
          </cell>
          <cell r="F248">
            <v>327.02199999999999</v>
          </cell>
          <cell r="G248">
            <v>259.45600000000002</v>
          </cell>
          <cell r="H248">
            <v>223.44904866180048</v>
          </cell>
          <cell r="I248">
            <v>183.52635523114355</v>
          </cell>
          <cell r="J248">
            <v>146.2042725060827</v>
          </cell>
          <cell r="K248">
            <v>180.54830900243311</v>
          </cell>
          <cell r="L248">
            <v>2484.3459999999995</v>
          </cell>
          <cell r="M248">
            <v>993.18398540145984</v>
          </cell>
          <cell r="N248">
            <v>3477.5299854014593</v>
          </cell>
          <cell r="O248">
            <v>150.09899999999999</v>
          </cell>
          <cell r="P248">
            <v>112.81100000000001</v>
          </cell>
          <cell r="Q248">
            <v>72.921000000000006</v>
          </cell>
          <cell r="R248">
            <v>52.194000000000003</v>
          </cell>
          <cell r="S248">
            <v>47.13</v>
          </cell>
          <cell r="T248">
            <v>43.653000000000006</v>
          </cell>
          <cell r="U248">
            <v>40.765048661800485</v>
          </cell>
          <cell r="V248">
            <v>43.330355231143557</v>
          </cell>
          <cell r="W248">
            <v>26.021272506082727</v>
          </cell>
          <cell r="X248">
            <v>38.942309002433092</v>
          </cell>
          <cell r="Y248">
            <v>435.15499999999997</v>
          </cell>
          <cell r="Z248">
            <v>192.71198540145988</v>
          </cell>
          <cell r="AA248">
            <v>627.86698540145983</v>
          </cell>
          <cell r="AB248">
            <v>0.22946286070701327</v>
          </cell>
          <cell r="AC248">
            <v>0.16816203992862755</v>
          </cell>
          <cell r="AD248">
            <v>0.15636606139621056</v>
          </cell>
          <cell r="AE248">
            <v>0.14260772629283847</v>
          </cell>
          <cell r="AF248">
            <v>0.14411874430466454</v>
          </cell>
          <cell r="AG248">
            <v>0.16824818080907747</v>
          </cell>
          <cell r="AH248">
            <v>0.18243554361021289</v>
          </cell>
          <cell r="AI248">
            <v>0.23609881630663257</v>
          </cell>
          <cell r="AJ248">
            <v>0.17797887886621189</v>
          </cell>
          <cell r="AK248">
            <v>0.21568913725970315</v>
          </cell>
          <cell r="AL248">
            <v>0.17515877418040807</v>
          </cell>
          <cell r="AM248">
            <v>0.19403452757402528</v>
          </cell>
          <cell r="AN248">
            <v>0.18054969706579727</v>
          </cell>
          <cell r="AO248" t="str">
            <v>Medical Products and Equipment</v>
          </cell>
          <cell r="AP248">
            <v>15</v>
          </cell>
          <cell r="AQ248">
            <v>5</v>
          </cell>
          <cell r="AR248" t="str">
            <v>O5</v>
          </cell>
          <cell r="AS248" t="str">
            <v>IDEXX Laboratories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BA248">
            <v>214</v>
          </cell>
          <cell r="BB248">
            <v>210</v>
          </cell>
          <cell r="BC248">
            <v>210</v>
          </cell>
          <cell r="BD248">
            <v>232</v>
          </cell>
          <cell r="BE248">
            <v>242</v>
          </cell>
          <cell r="BF248">
            <v>243</v>
          </cell>
          <cell r="BG248">
            <v>255</v>
          </cell>
          <cell r="BH248">
            <v>262</v>
          </cell>
          <cell r="BI248">
            <v>269</v>
          </cell>
          <cell r="BJ248">
            <v>247</v>
          </cell>
          <cell r="BK248" t="str">
            <v>IDEXX Laboratories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H248">
            <v>0.15575009261212081</v>
          </cell>
          <cell r="CI248">
            <v>0.20315292365453677</v>
          </cell>
          <cell r="CJ248">
            <v>1830.2139999999999</v>
          </cell>
          <cell r="CK248">
            <v>733.72798540145982</v>
          </cell>
          <cell r="CL248">
            <v>285.05600000000004</v>
          </cell>
          <cell r="CM248">
            <v>149.05898540145984</v>
          </cell>
          <cell r="CN248">
            <v>233</v>
          </cell>
          <cell r="CO248">
            <v>-4.7402831042415966E-2</v>
          </cell>
          <cell r="CP248">
            <v>86.757325013464296</v>
          </cell>
          <cell r="CQ248">
            <v>86.757325013464296</v>
          </cell>
        </row>
        <row r="249">
          <cell r="A249" t="str">
            <v>Intuitive Surgical</v>
          </cell>
          <cell r="B249">
            <v>907.5</v>
          </cell>
          <cell r="C249">
            <v>1281.4000000000001</v>
          </cell>
          <cell r="D249">
            <v>905.3</v>
          </cell>
          <cell r="E249">
            <v>1027.2</v>
          </cell>
          <cell r="F249">
            <v>831.6</v>
          </cell>
          <cell r="G249">
            <v>752</v>
          </cell>
          <cell r="H249">
            <v>646.32711864406781</v>
          </cell>
          <cell r="I249">
            <v>421.93220338983053</v>
          </cell>
          <cell r="J249">
            <v>349.66101694915255</v>
          </cell>
          <cell r="K249">
            <v>600.89661016949151</v>
          </cell>
          <cell r="L249">
            <v>4953</v>
          </cell>
          <cell r="M249">
            <v>2770.8169491525423</v>
          </cell>
          <cell r="N249">
            <v>7723.8169491525423</v>
          </cell>
          <cell r="O249">
            <v>275</v>
          </cell>
          <cell r="P249">
            <v>118.70000000000002</v>
          </cell>
          <cell r="Q249">
            <v>4.9000000000000021</v>
          </cell>
          <cell r="R249">
            <v>27</v>
          </cell>
          <cell r="S249">
            <v>45.8</v>
          </cell>
          <cell r="T249">
            <v>81.900000000000034</v>
          </cell>
          <cell r="U249">
            <v>169.62711864406779</v>
          </cell>
          <cell r="V249">
            <v>119.63220338983049</v>
          </cell>
          <cell r="W249">
            <v>130.16101694915255</v>
          </cell>
          <cell r="X249">
            <v>184.59661016949153</v>
          </cell>
          <cell r="Y249">
            <v>471.40000000000003</v>
          </cell>
          <cell r="Z249">
            <v>685.91694915254243</v>
          </cell>
          <cell r="AA249">
            <v>1157.3169491525425</v>
          </cell>
          <cell r="AB249">
            <v>0.30303030303030304</v>
          </cell>
          <cell r="AC249">
            <v>9.2633057593257379E-2</v>
          </cell>
          <cell r="AD249">
            <v>5.4125704186457554E-3</v>
          </cell>
          <cell r="AE249">
            <v>2.6285046728971962E-2</v>
          </cell>
          <cell r="AF249">
            <v>5.5074555074555068E-2</v>
          </cell>
          <cell r="AG249">
            <v>0.10890957446808515</v>
          </cell>
          <cell r="AH249">
            <v>0.26244778185994916</v>
          </cell>
          <cell r="AI249">
            <v>0.28353418494416321</v>
          </cell>
          <cell r="AJ249">
            <v>0.37224915172079498</v>
          </cell>
          <cell r="AK249">
            <v>0.30720194962894432</v>
          </cell>
          <cell r="AL249">
            <v>9.5174641631334558E-2</v>
          </cell>
          <cell r="AM249">
            <v>0.24755043791771628</v>
          </cell>
          <cell r="AN249">
            <v>0.14983743876523684</v>
          </cell>
          <cell r="AO249" t="str">
            <v>Medical Products and Equipment</v>
          </cell>
          <cell r="AP249">
            <v>15</v>
          </cell>
          <cell r="AQ249">
            <v>6</v>
          </cell>
          <cell r="AR249" t="str">
            <v>O6</v>
          </cell>
          <cell r="AS249" t="str">
            <v>Intuitive Surgical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BA249">
            <v>178</v>
          </cell>
          <cell r="BB249">
            <v>144</v>
          </cell>
          <cell r="BC249">
            <v>152</v>
          </cell>
          <cell r="BD249">
            <v>131</v>
          </cell>
          <cell r="BE249">
            <v>152</v>
          </cell>
          <cell r="BF249">
            <v>158</v>
          </cell>
          <cell r="BG249">
            <v>159</v>
          </cell>
          <cell r="BH249">
            <v>206</v>
          </cell>
          <cell r="BI249">
            <v>209</v>
          </cell>
          <cell r="BJ249">
            <v>145</v>
          </cell>
          <cell r="BK249" t="str">
            <v>Intuitive Surgical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H249">
            <v>4.8547769126189605E-2</v>
          </cell>
          <cell r="CI249">
            <v>0.29919351995043247</v>
          </cell>
          <cell r="CJ249">
            <v>4045.4999999999995</v>
          </cell>
          <cell r="CK249">
            <v>2018.8169491525423</v>
          </cell>
          <cell r="CL249">
            <v>196.40000000000003</v>
          </cell>
          <cell r="CM249">
            <v>604.01694915254234</v>
          </cell>
          <cell r="CN249">
            <v>68</v>
          </cell>
          <cell r="CO249">
            <v>-0.2506457508242429</v>
          </cell>
          <cell r="CP249">
            <v>1013.9873849594745</v>
          </cell>
          <cell r="CQ249">
            <v>1013.9873849594745</v>
          </cell>
        </row>
        <row r="250">
          <cell r="A250" t="str">
            <v>IPG Photonics</v>
          </cell>
          <cell r="B250">
            <v>131.34399999999999</v>
          </cell>
          <cell r="C250">
            <v>103.70700000000001</v>
          </cell>
          <cell r="D250">
            <v>4.8020000000000005</v>
          </cell>
          <cell r="E250">
            <v>57.384999999999998</v>
          </cell>
          <cell r="F250">
            <v>144.75799999999998</v>
          </cell>
          <cell r="G250">
            <v>188.09299999999999</v>
          </cell>
          <cell r="H250">
            <v>99.850647201946472</v>
          </cell>
          <cell r="I250">
            <v>88.651720194647211</v>
          </cell>
          <cell r="J250">
            <v>70.864394160583942</v>
          </cell>
          <cell r="K250">
            <v>57.706065693430659</v>
          </cell>
          <cell r="L250">
            <v>441.99599999999998</v>
          </cell>
          <cell r="M250">
            <v>505.16582725060834</v>
          </cell>
          <cell r="N250">
            <v>947.16182725060833</v>
          </cell>
          <cell r="O250">
            <v>39.435000000000002</v>
          </cell>
          <cell r="P250">
            <v>13.842000000000001</v>
          </cell>
          <cell r="Q250">
            <v>3.871</v>
          </cell>
          <cell r="R250">
            <v>2.4790000000000001</v>
          </cell>
          <cell r="S250">
            <v>6.0660000000000007</v>
          </cell>
          <cell r="T250">
            <v>38.760999999999996</v>
          </cell>
          <cell r="U250">
            <v>36.801647201946466</v>
          </cell>
          <cell r="V250">
            <v>24.448720194647201</v>
          </cell>
          <cell r="W250">
            <v>17.457394160583942</v>
          </cell>
          <cell r="X250">
            <v>11.728065693430658</v>
          </cell>
          <cell r="Y250">
            <v>65.692999999999998</v>
          </cell>
          <cell r="Z250">
            <v>129.19682725060827</v>
          </cell>
          <cell r="AA250">
            <v>194.88982725060828</v>
          </cell>
          <cell r="AB250">
            <v>0.30024211231575104</v>
          </cell>
          <cell r="AC250">
            <v>0.13347218606265729</v>
          </cell>
          <cell r="AD250">
            <v>0.80612244897959173</v>
          </cell>
          <cell r="AE250">
            <v>4.3199442362986847E-2</v>
          </cell>
          <cell r="AF250">
            <v>4.1904419790270667E-2</v>
          </cell>
          <cell r="AG250">
            <v>0.2060735912553896</v>
          </cell>
          <cell r="AH250">
            <v>0.36856693705265298</v>
          </cell>
          <cell r="AI250">
            <v>0.27578393449068589</v>
          </cell>
          <cell r="AJ250">
            <v>0.24634930372824748</v>
          </cell>
          <cell r="AK250">
            <v>0.20323800544187501</v>
          </cell>
          <cell r="AL250">
            <v>0.14862804188273196</v>
          </cell>
          <cell r="AM250">
            <v>0.25575132022244818</v>
          </cell>
          <cell r="AN250">
            <v>0.20576191062970556</v>
          </cell>
          <cell r="AO250" t="str">
            <v>Miscellaneous manufacturing</v>
          </cell>
          <cell r="AP250">
            <v>17</v>
          </cell>
          <cell r="AQ250">
            <v>23</v>
          </cell>
          <cell r="AR250" t="str">
            <v>Q23</v>
          </cell>
          <cell r="AS250" t="str">
            <v>IPG Photonics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BA250">
            <v>282</v>
          </cell>
          <cell r="BB250">
            <v>294</v>
          </cell>
          <cell r="BC250">
            <v>296</v>
          </cell>
          <cell r="BD250">
            <v>294</v>
          </cell>
          <cell r="BE250">
            <v>280</v>
          </cell>
          <cell r="BF250">
            <v>263</v>
          </cell>
          <cell r="BG250">
            <v>279</v>
          </cell>
          <cell r="BH250">
            <v>284</v>
          </cell>
          <cell r="BI250">
            <v>290</v>
          </cell>
          <cell r="BJ250">
            <v>287</v>
          </cell>
          <cell r="BK250" t="str">
            <v>IPG Photonics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H250">
            <v>8.4525449699342045E-2</v>
          </cell>
          <cell r="CI250">
            <v>0.28522099492029168</v>
          </cell>
          <cell r="CJ250">
            <v>310.65199999999999</v>
          </cell>
          <cell r="CK250">
            <v>317.07282725060827</v>
          </cell>
          <cell r="CL250">
            <v>26.258000000000003</v>
          </cell>
          <cell r="CM250">
            <v>90.43582725060827</v>
          </cell>
          <cell r="CN250">
            <v>240</v>
          </cell>
          <cell r="CO250">
            <v>-0.20069554522094962</v>
          </cell>
          <cell r="CP250">
            <v>62.346472513978441</v>
          </cell>
          <cell r="CQ250">
            <v>62.346472513978441</v>
          </cell>
        </row>
        <row r="251">
          <cell r="A251" t="str">
            <v>Jack Henry &amp; Associates</v>
          </cell>
          <cell r="B251">
            <v>444.06900000000002</v>
          </cell>
          <cell r="C251">
            <v>454.178</v>
          </cell>
          <cell r="D251">
            <v>383.82800000000003</v>
          </cell>
          <cell r="E251">
            <v>367.38600000000002</v>
          </cell>
          <cell r="F251">
            <v>334.28899999999999</v>
          </cell>
          <cell r="G251">
            <v>381.07600000000002</v>
          </cell>
          <cell r="H251">
            <v>357.48500000000001</v>
          </cell>
          <cell r="I251">
            <v>353.15883454987835</v>
          </cell>
          <cell r="J251">
            <v>311.86358150851584</v>
          </cell>
          <cell r="K251">
            <v>301.61051338199513</v>
          </cell>
          <cell r="L251">
            <v>1983.75</v>
          </cell>
          <cell r="M251">
            <v>1705.1939294403894</v>
          </cell>
          <cell r="N251">
            <v>3688.9439294403892</v>
          </cell>
          <cell r="O251">
            <v>125.622</v>
          </cell>
          <cell r="P251">
            <v>59.39</v>
          </cell>
          <cell r="Q251">
            <v>55.597999999999999</v>
          </cell>
          <cell r="R251">
            <v>46.137</v>
          </cell>
          <cell r="S251">
            <v>54.8</v>
          </cell>
          <cell r="T251">
            <v>56.06</v>
          </cell>
          <cell r="U251">
            <v>80.751999999999995</v>
          </cell>
          <cell r="V251">
            <v>65.461834549878347</v>
          </cell>
          <cell r="W251">
            <v>66.856581508515816</v>
          </cell>
          <cell r="X251">
            <v>75.03751338199514</v>
          </cell>
          <cell r="Y251">
            <v>341.54700000000003</v>
          </cell>
          <cell r="Z251">
            <v>344.16792944038934</v>
          </cell>
          <cell r="AA251">
            <v>685.71492944038937</v>
          </cell>
          <cell r="AB251">
            <v>0.28288847003506212</v>
          </cell>
          <cell r="AC251">
            <v>0.13076370938266496</v>
          </cell>
          <cell r="AD251">
            <v>0.14485133966255717</v>
          </cell>
          <cell r="AE251">
            <v>0.1255818131338701</v>
          </cell>
          <cell r="AF251">
            <v>0.16393001265372178</v>
          </cell>
          <cell r="AG251">
            <v>0.1471097628819448</v>
          </cell>
          <cell r="AH251">
            <v>0.22588919814817401</v>
          </cell>
          <cell r="AI251">
            <v>0.18536088622365429</v>
          </cell>
          <cell r="AJ251">
            <v>0.21437764930782793</v>
          </cell>
          <cell r="AK251">
            <v>0.24878944881791565</v>
          </cell>
          <cell r="AL251">
            <v>0.17217240075614368</v>
          </cell>
          <cell r="AM251">
            <v>0.20183506608737364</v>
          </cell>
          <cell r="AN251">
            <v>0.1858838037542121</v>
          </cell>
          <cell r="AO251" t="str">
            <v>Financial data services</v>
          </cell>
          <cell r="AP251">
            <v>8</v>
          </cell>
          <cell r="AQ251">
            <v>6</v>
          </cell>
          <cell r="AR251" t="str">
            <v>H6</v>
          </cell>
          <cell r="AS251" t="str">
            <v>Jack Henry &amp; Associates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BA251">
            <v>238</v>
          </cell>
          <cell r="BB251">
            <v>242</v>
          </cell>
          <cell r="BC251">
            <v>232</v>
          </cell>
          <cell r="BD251">
            <v>231</v>
          </cell>
          <cell r="BE251">
            <v>240</v>
          </cell>
          <cell r="BF251">
            <v>217</v>
          </cell>
          <cell r="BG251">
            <v>220</v>
          </cell>
          <cell r="BH251">
            <v>216</v>
          </cell>
          <cell r="BI251">
            <v>224</v>
          </cell>
          <cell r="BJ251">
            <v>211</v>
          </cell>
          <cell r="BK251" t="str">
            <v>Jack Henry &amp; Associates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H251">
            <v>0.14024008869369695</v>
          </cell>
          <cell r="CI251">
            <v>0.21758479591176</v>
          </cell>
          <cell r="CJ251">
            <v>1539.681</v>
          </cell>
          <cell r="CK251">
            <v>1324.1179294403894</v>
          </cell>
          <cell r="CL251">
            <v>215.92500000000001</v>
          </cell>
          <cell r="CM251">
            <v>288.10792944038934</v>
          </cell>
          <cell r="CN251">
            <v>220</v>
          </cell>
          <cell r="CO251">
            <v>-7.7344707218063052E-2</v>
          </cell>
          <cell r="CP251">
            <v>119.08617615421454</v>
          </cell>
          <cell r="CQ251">
            <v>119.08617615421454</v>
          </cell>
        </row>
        <row r="252">
          <cell r="A252" t="str">
            <v>Kansas City Southern</v>
          </cell>
          <cell r="B252">
            <v>653.9</v>
          </cell>
          <cell r="C252">
            <v>145.9</v>
          </cell>
          <cell r="D252">
            <v>327.39999999999998</v>
          </cell>
          <cell r="E252">
            <v>248.5</v>
          </cell>
          <cell r="F252">
            <v>365.5</v>
          </cell>
          <cell r="G252">
            <v>331.2</v>
          </cell>
          <cell r="H252">
            <v>279.29999999999995</v>
          </cell>
          <cell r="I252">
            <v>329</v>
          </cell>
          <cell r="J252">
            <v>340.6</v>
          </cell>
          <cell r="K252">
            <v>317.3</v>
          </cell>
          <cell r="L252">
            <v>1741.1999999999998</v>
          </cell>
          <cell r="M252">
            <v>1597.3999999999999</v>
          </cell>
          <cell r="N252">
            <v>3338.5999999999995</v>
          </cell>
          <cell r="O252">
            <v>88.300000000000011</v>
          </cell>
          <cell r="P252">
            <v>17.700000000000003</v>
          </cell>
          <cell r="Q252">
            <v>12.6</v>
          </cell>
          <cell r="R252">
            <v>19.600000000000001</v>
          </cell>
          <cell r="S252">
            <v>-3.6000000000000014</v>
          </cell>
          <cell r="T252">
            <v>-27.299999999999997</v>
          </cell>
          <cell r="U252">
            <v>1</v>
          </cell>
          <cell r="V252">
            <v>0</v>
          </cell>
          <cell r="W252">
            <v>-2.5</v>
          </cell>
          <cell r="X252">
            <v>6</v>
          </cell>
          <cell r="Y252">
            <v>134.60000000000002</v>
          </cell>
          <cell r="Z252">
            <v>-22.799999999999997</v>
          </cell>
          <cell r="AA252">
            <v>111.80000000000003</v>
          </cell>
          <cell r="AB252">
            <v>0.13503593821685275</v>
          </cell>
          <cell r="AC252">
            <v>0.12131596984235779</v>
          </cell>
          <cell r="AD252">
            <v>3.8485033598045205E-2</v>
          </cell>
          <cell r="AE252">
            <v>7.8873239436619724E-2</v>
          </cell>
          <cell r="AF252">
            <v>-9.8495212038303727E-3</v>
          </cell>
          <cell r="AG252">
            <v>-8.2427536231884049E-2</v>
          </cell>
          <cell r="AH252">
            <v>3.5803795202291448E-3</v>
          </cell>
          <cell r="AI252">
            <v>0</v>
          </cell>
          <cell r="AJ252">
            <v>-7.3399882560187899E-3</v>
          </cell>
          <cell r="AK252">
            <v>1.8909549322407817E-2</v>
          </cell>
          <cell r="AL252">
            <v>7.730300941879166E-2</v>
          </cell>
          <cell r="AM252">
            <v>-1.4273193940152747E-2</v>
          </cell>
          <cell r="AN252">
            <v>3.348709039717248E-2</v>
          </cell>
          <cell r="AO252" t="str">
            <v>Transportation</v>
          </cell>
          <cell r="AP252">
            <v>26</v>
          </cell>
          <cell r="AQ252">
            <v>7</v>
          </cell>
          <cell r="AR252" t="str">
            <v>Z7</v>
          </cell>
          <cell r="AS252" t="str">
            <v>Kansas City Southern</v>
          </cell>
          <cell r="AT252">
            <v>3</v>
          </cell>
          <cell r="AU252">
            <v>1</v>
          </cell>
          <cell r="AV252">
            <v>4</v>
          </cell>
          <cell r="AW252">
            <v>2</v>
          </cell>
          <cell r="AX252">
            <v>1</v>
          </cell>
          <cell r="AY252">
            <v>3</v>
          </cell>
          <cell r="BA252">
            <v>215</v>
          </cell>
          <cell r="BB252">
            <v>287</v>
          </cell>
          <cell r="BC252">
            <v>241</v>
          </cell>
          <cell r="BD252">
            <v>259</v>
          </cell>
          <cell r="BE252">
            <v>233</v>
          </cell>
          <cell r="BF252">
            <v>230</v>
          </cell>
          <cell r="BG252">
            <v>234</v>
          </cell>
          <cell r="BH252">
            <v>221</v>
          </cell>
          <cell r="BI252">
            <v>211</v>
          </cell>
          <cell r="BJ252">
            <v>207</v>
          </cell>
          <cell r="BK252" t="str">
            <v>Kansas City Southern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365.5</v>
          </cell>
          <cell r="BQ252">
            <v>331.2</v>
          </cell>
          <cell r="BR252">
            <v>0</v>
          </cell>
          <cell r="BS252">
            <v>329</v>
          </cell>
          <cell r="BT252">
            <v>340.6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-3.6000000000000014</v>
          </cell>
          <cell r="CA252">
            <v>-27.299999999999997</v>
          </cell>
          <cell r="CB252">
            <v>0</v>
          </cell>
          <cell r="CC252">
            <v>0</v>
          </cell>
          <cell r="CD252">
            <v>-2.5</v>
          </cell>
          <cell r="CE252">
            <v>0</v>
          </cell>
          <cell r="CH252">
            <v>4.2582543916122512E-2</v>
          </cell>
          <cell r="CI252">
            <v>3.5539409256041699E-3</v>
          </cell>
          <cell r="CJ252">
            <v>1087.3</v>
          </cell>
          <cell r="CK252">
            <v>1266.2</v>
          </cell>
          <cell r="CL252">
            <v>46.300000000000004</v>
          </cell>
          <cell r="CM252">
            <v>4.5</v>
          </cell>
          <cell r="CN252">
            <v>256</v>
          </cell>
          <cell r="CO252">
            <v>3.9028602990518343E-2</v>
          </cell>
          <cell r="CP252">
            <v>0</v>
          </cell>
          <cell r="CQ252">
            <v>-42.435800031590595</v>
          </cell>
        </row>
        <row r="253">
          <cell r="A253" t="str">
            <v>KLA</v>
          </cell>
          <cell r="B253">
            <v>2002.5329999999999</v>
          </cell>
          <cell r="C253">
            <v>1895.5500000000002</v>
          </cell>
          <cell r="D253">
            <v>1245.6559999999999</v>
          </cell>
          <cell r="E253">
            <v>781.3772436733866</v>
          </cell>
          <cell r="F253">
            <v>539.73599999999999</v>
          </cell>
          <cell r="G253">
            <v>709.59299999999996</v>
          </cell>
          <cell r="H253">
            <v>611.24599999999998</v>
          </cell>
          <cell r="I253">
            <v>413.45152311435521</v>
          </cell>
          <cell r="J253">
            <v>155.88209002433089</v>
          </cell>
          <cell r="K253">
            <v>428.80659367396595</v>
          </cell>
          <cell r="L253">
            <v>6464.8522436733865</v>
          </cell>
          <cell r="M253">
            <v>2318.9792068126521</v>
          </cell>
          <cell r="N253">
            <v>8783.8314504860391</v>
          </cell>
          <cell r="O253">
            <v>424.36457399999995</v>
          </cell>
          <cell r="P253">
            <v>271.82925999999998</v>
          </cell>
          <cell r="Q253">
            <v>140.04119600000001</v>
          </cell>
          <cell r="R253">
            <v>68.635999999999996</v>
          </cell>
          <cell r="S253">
            <v>56.39191499999999</v>
          </cell>
          <cell r="T253">
            <v>165.15799999999996</v>
          </cell>
          <cell r="U253">
            <v>200.83099999999999</v>
          </cell>
          <cell r="V253">
            <v>83.92352311435522</v>
          </cell>
          <cell r="W253">
            <v>50.006090024330902</v>
          </cell>
          <cell r="X253">
            <v>81.43359367396593</v>
          </cell>
          <cell r="Y253">
            <v>961.26294499999995</v>
          </cell>
          <cell r="Z253">
            <v>581.35220681265196</v>
          </cell>
          <cell r="AA253">
            <v>1542.6151518126519</v>
          </cell>
          <cell r="AB253">
            <v>0.21191389804812205</v>
          </cell>
          <cell r="AC253">
            <v>0.1434038986046266</v>
          </cell>
          <cell r="AD253">
            <v>0.11242365147360107</v>
          </cell>
          <cell r="AE253">
            <v>8.7839773369045845E-2</v>
          </cell>
          <cell r="AF253">
            <v>0.1044805516030059</v>
          </cell>
          <cell r="AG253">
            <v>0.2327503230725218</v>
          </cell>
          <cell r="AH253">
            <v>0.32856002329667594</v>
          </cell>
          <cell r="AI253">
            <v>0.2029827402308132</v>
          </cell>
          <cell r="AJ253">
            <v>0.32079432612512243</v>
          </cell>
          <cell r="AK253">
            <v>0.18990751279324367</v>
          </cell>
          <cell r="AL253">
            <v>0.14869062876737951</v>
          </cell>
          <cell r="AM253">
            <v>0.25069315201480319</v>
          </cell>
          <cell r="AN253">
            <v>0.17561984886757973</v>
          </cell>
          <cell r="AO253" t="str">
            <v>Semiconductors &amp; other electronic components</v>
          </cell>
          <cell r="AP253">
            <v>24</v>
          </cell>
          <cell r="AQ253">
            <v>5</v>
          </cell>
          <cell r="AR253" t="str">
            <v>X5</v>
          </cell>
          <cell r="AS253" t="str">
            <v>KLA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BA253">
            <v>98</v>
          </cell>
          <cell r="BB253">
            <v>106</v>
          </cell>
          <cell r="BC253">
            <v>116</v>
          </cell>
          <cell r="BD253">
            <v>162</v>
          </cell>
          <cell r="BE253">
            <v>197</v>
          </cell>
          <cell r="BF253">
            <v>162</v>
          </cell>
          <cell r="BG253">
            <v>170</v>
          </cell>
          <cell r="BH253">
            <v>207</v>
          </cell>
          <cell r="BI253">
            <v>268</v>
          </cell>
          <cell r="BJ253">
            <v>180</v>
          </cell>
          <cell r="BK253" t="str">
            <v>KLA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H253">
            <v>0.12031823401277417</v>
          </cell>
          <cell r="CI253">
            <v>0.25860430830764608</v>
          </cell>
          <cell r="CJ253">
            <v>4462.3192436733871</v>
          </cell>
          <cell r="CK253">
            <v>1609.3862068126518</v>
          </cell>
          <cell r="CL253">
            <v>536.898371</v>
          </cell>
          <cell r="CM253">
            <v>416.19420681265206</v>
          </cell>
          <cell r="CN253">
            <v>103</v>
          </cell>
          <cell r="CO253">
            <v>-0.13828607429487191</v>
          </cell>
          <cell r="CP253">
            <v>617.07661045805469</v>
          </cell>
          <cell r="CQ253">
            <v>617.07661045805469</v>
          </cell>
        </row>
        <row r="254">
          <cell r="A254" t="str">
            <v>Leggett &amp; Platt</v>
          </cell>
          <cell r="B254">
            <v>155.70000000000002</v>
          </cell>
          <cell r="C254">
            <v>238.20000000000005</v>
          </cell>
          <cell r="D254">
            <v>100.5</v>
          </cell>
          <cell r="E254">
            <v>190.2</v>
          </cell>
          <cell r="F254">
            <v>144.19999999999999</v>
          </cell>
          <cell r="G254">
            <v>184.79999999999998</v>
          </cell>
          <cell r="H254">
            <v>263.59999999999997</v>
          </cell>
          <cell r="I254">
            <v>248.93017031630168</v>
          </cell>
          <cell r="J254">
            <v>140.37323600973235</v>
          </cell>
          <cell r="K254">
            <v>115.97956204379562</v>
          </cell>
          <cell r="L254">
            <v>828.80000000000018</v>
          </cell>
          <cell r="M254">
            <v>953.6829683698295</v>
          </cell>
          <cell r="N254">
            <v>1782.4829683698297</v>
          </cell>
          <cell r="O254">
            <v>45.878399999999999</v>
          </cell>
          <cell r="P254">
            <v>54.389499999999998</v>
          </cell>
          <cell r="Q254">
            <v>38.18</v>
          </cell>
          <cell r="R254">
            <v>25.14</v>
          </cell>
          <cell r="S254">
            <v>19.6632</v>
          </cell>
          <cell r="T254">
            <v>8.7000000000000028</v>
          </cell>
          <cell r="U254">
            <v>55.7</v>
          </cell>
          <cell r="V254">
            <v>49.730170316301709</v>
          </cell>
          <cell r="W254">
            <v>29.373236009732359</v>
          </cell>
          <cell r="X254">
            <v>57.379562043795623</v>
          </cell>
          <cell r="Y254">
            <v>183.25109999999998</v>
          </cell>
          <cell r="Z254">
            <v>200.88296836982971</v>
          </cell>
          <cell r="AA254">
            <v>384.13406836982972</v>
          </cell>
          <cell r="AB254">
            <v>0.29465895953757221</v>
          </cell>
          <cell r="AC254">
            <v>0.22833543240973966</v>
          </cell>
          <cell r="AD254">
            <v>0.37990049751243782</v>
          </cell>
          <cell r="AE254">
            <v>0.13217665615141957</v>
          </cell>
          <cell r="AF254">
            <v>0.13636061026352289</v>
          </cell>
          <cell r="AG254">
            <v>4.7077922077922101E-2</v>
          </cell>
          <cell r="AH254">
            <v>0.21130500758725346</v>
          </cell>
          <cell r="AI254">
            <v>0.19977558466742845</v>
          </cell>
          <cell r="AJ254">
            <v>0.20925097151493932</v>
          </cell>
          <cell r="AK254">
            <v>0.49473856455957504</v>
          </cell>
          <cell r="AL254">
            <v>0.22110412644787639</v>
          </cell>
          <cell r="AM254">
            <v>0.21063914847216728</v>
          </cell>
          <cell r="AN254">
            <v>0.21550504278935112</v>
          </cell>
          <cell r="AO254" t="str">
            <v>Miscellaneous manufacturing</v>
          </cell>
          <cell r="AP254">
            <v>17</v>
          </cell>
          <cell r="AQ254">
            <v>24</v>
          </cell>
          <cell r="AR254" t="str">
            <v>Q24</v>
          </cell>
          <cell r="AS254" t="str">
            <v>Leggett &amp; Platt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BA254">
            <v>279</v>
          </cell>
          <cell r="BB254">
            <v>276</v>
          </cell>
          <cell r="BC254">
            <v>282</v>
          </cell>
          <cell r="BD254">
            <v>274</v>
          </cell>
          <cell r="BE254">
            <v>281</v>
          </cell>
          <cell r="BF254">
            <v>265</v>
          </cell>
          <cell r="BG254">
            <v>244</v>
          </cell>
          <cell r="BH254">
            <v>245</v>
          </cell>
          <cell r="BI254">
            <v>271</v>
          </cell>
          <cell r="BJ254">
            <v>274</v>
          </cell>
          <cell r="BK254" t="str">
            <v>Leggett &amp; Platt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H254">
            <v>0.2040895854999257</v>
          </cell>
          <cell r="CI254">
            <v>0.24995087194777149</v>
          </cell>
          <cell r="CJ254">
            <v>673.10000000000014</v>
          </cell>
          <cell r="CK254">
            <v>768.88296836982954</v>
          </cell>
          <cell r="CL254">
            <v>137.37270000000001</v>
          </cell>
          <cell r="CM254">
            <v>192.18296836982969</v>
          </cell>
          <cell r="CN254">
            <v>242</v>
          </cell>
          <cell r="CO254">
            <v>-4.5861286447845789E-2</v>
          </cell>
          <cell r="CP254">
            <v>30.869231908045005</v>
          </cell>
          <cell r="CQ254">
            <v>30.869231908045005</v>
          </cell>
        </row>
        <row r="255">
          <cell r="A255" t="str">
            <v>MarketAxess</v>
          </cell>
          <cell r="B255">
            <v>215.684</v>
          </cell>
          <cell r="C255">
            <v>217.36199999999999</v>
          </cell>
          <cell r="D255">
            <v>269.17</v>
          </cell>
          <cell r="E255">
            <v>182.714</v>
          </cell>
          <cell r="F255">
            <v>162.572</v>
          </cell>
          <cell r="G255">
            <v>161.35199999999998</v>
          </cell>
          <cell r="H255">
            <v>156.21674209245742</v>
          </cell>
          <cell r="I255">
            <v>119.858199513382</v>
          </cell>
          <cell r="J255">
            <v>106.62473965936739</v>
          </cell>
          <cell r="K255">
            <v>99.988841849148429</v>
          </cell>
          <cell r="L255">
            <v>1047.502</v>
          </cell>
          <cell r="M255">
            <v>644.04052311435521</v>
          </cell>
          <cell r="N255">
            <v>1691.5425231143552</v>
          </cell>
          <cell r="O255">
            <v>52.865000000000002</v>
          </cell>
          <cell r="P255">
            <v>36.661000000000001</v>
          </cell>
          <cell r="Q255">
            <v>30.215</v>
          </cell>
          <cell r="R255">
            <v>28.928000000000001</v>
          </cell>
          <cell r="S255">
            <v>31.617000000000001</v>
          </cell>
          <cell r="T255">
            <v>31.045000000000002</v>
          </cell>
          <cell r="U255">
            <v>37.400742092457421</v>
          </cell>
          <cell r="V255">
            <v>34.695199513381993</v>
          </cell>
          <cell r="W255">
            <v>28.086739659367396</v>
          </cell>
          <cell r="X255">
            <v>21.785841849148419</v>
          </cell>
          <cell r="Y255">
            <v>180.286</v>
          </cell>
          <cell r="Z255">
            <v>153.01352311435522</v>
          </cell>
          <cell r="AA255">
            <v>333.29952311435522</v>
          </cell>
          <cell r="AB255">
            <v>0.24510394836891009</v>
          </cell>
          <cell r="AC255">
            <v>0.16866333581766824</v>
          </cell>
          <cell r="AD255">
            <v>0.11225247984545082</v>
          </cell>
          <cell r="AE255">
            <v>0.15832393795768251</v>
          </cell>
          <cell r="AF255">
            <v>0.19447998425313093</v>
          </cell>
          <cell r="AG255">
            <v>0.19240542416579903</v>
          </cell>
          <cell r="AH255">
            <v>0.23941570917105454</v>
          </cell>
          <cell r="AI255">
            <v>0.28946871932202117</v>
          </cell>
          <cell r="AJ255">
            <v>0.2634167243840006</v>
          </cell>
          <cell r="AK255">
            <v>0.21788273017519666</v>
          </cell>
          <cell r="AL255">
            <v>0.1721104112450382</v>
          </cell>
          <cell r="AM255">
            <v>0.23758368863877574</v>
          </cell>
          <cell r="AN255">
            <v>0.19703880840116653</v>
          </cell>
          <cell r="AO255" t="str">
            <v>Financial</v>
          </cell>
          <cell r="AP255">
            <v>7</v>
          </cell>
          <cell r="AQ255">
            <v>39</v>
          </cell>
          <cell r="AR255" t="str">
            <v>G39</v>
          </cell>
          <cell r="AS255" t="str">
            <v>MarketAxess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BA255">
            <v>270</v>
          </cell>
          <cell r="BB255">
            <v>281</v>
          </cell>
          <cell r="BC255">
            <v>255</v>
          </cell>
          <cell r="BD255">
            <v>279</v>
          </cell>
          <cell r="BE255">
            <v>276</v>
          </cell>
          <cell r="BF255">
            <v>270</v>
          </cell>
          <cell r="BG255">
            <v>271</v>
          </cell>
          <cell r="BH255">
            <v>273</v>
          </cell>
          <cell r="BI255">
            <v>278</v>
          </cell>
          <cell r="BJ255">
            <v>276</v>
          </cell>
          <cell r="BK255" t="str">
            <v>MarketAxess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H255">
            <v>0.15318374932978127</v>
          </cell>
          <cell r="CI255">
            <v>0.25268577410418208</v>
          </cell>
          <cell r="CJ255">
            <v>831.8180000000001</v>
          </cell>
          <cell r="CK255">
            <v>482.68852311435523</v>
          </cell>
          <cell r="CL255">
            <v>127.42100000000001</v>
          </cell>
          <cell r="CM255">
            <v>121.96852311435524</v>
          </cell>
          <cell r="CN255">
            <v>235</v>
          </cell>
          <cell r="CO255">
            <v>-9.9502024774400816E-2</v>
          </cell>
          <cell r="CP255">
            <v>82.76757524379255</v>
          </cell>
          <cell r="CQ255">
            <v>82.76757524379255</v>
          </cell>
        </row>
        <row r="256">
          <cell r="A256" t="str">
            <v>Martin Marietta</v>
          </cell>
          <cell r="B256">
            <v>1058.3</v>
          </cell>
          <cell r="C256">
            <v>829.3</v>
          </cell>
          <cell r="D256">
            <v>859.4</v>
          </cell>
          <cell r="E256">
            <v>712.4</v>
          </cell>
          <cell r="F256">
            <v>564.29600000000005</v>
          </cell>
          <cell r="G256">
            <v>593.51900000000001</v>
          </cell>
          <cell r="H256">
            <v>587.97400000000005</v>
          </cell>
          <cell r="I256">
            <v>401.55215428571427</v>
          </cell>
          <cell r="J256">
            <v>277.19354857142855</v>
          </cell>
          <cell r="K256">
            <v>171.25200000000001</v>
          </cell>
          <cell r="L256">
            <v>4023.6959999999999</v>
          </cell>
          <cell r="M256">
            <v>2031.4907028571429</v>
          </cell>
          <cell r="N256">
            <v>6055.1867028571432</v>
          </cell>
          <cell r="O256">
            <v>174.9</v>
          </cell>
          <cell r="P256">
            <v>66.3</v>
          </cell>
          <cell r="Q256">
            <v>91.9</v>
          </cell>
          <cell r="R256">
            <v>83.9</v>
          </cell>
          <cell r="S256">
            <v>14.138</v>
          </cell>
          <cell r="T256">
            <v>129.23599999999999</v>
          </cell>
          <cell r="U256">
            <v>97.974999999999994</v>
          </cell>
          <cell r="V256">
            <v>20.626999999999999</v>
          </cell>
          <cell r="W256">
            <v>35.313000000000002</v>
          </cell>
          <cell r="X256">
            <v>30.856000000000002</v>
          </cell>
          <cell r="Y256">
            <v>431.13799999999998</v>
          </cell>
          <cell r="Z256">
            <v>314.00700000000001</v>
          </cell>
          <cell r="AA256">
            <v>745.14499999999998</v>
          </cell>
          <cell r="AB256">
            <v>0.16526504771803838</v>
          </cell>
          <cell r="AC256">
            <v>7.9946943205112753E-2</v>
          </cell>
          <cell r="AD256">
            <v>0.10693507097975333</v>
          </cell>
          <cell r="AE256">
            <v>0.1177709152161707</v>
          </cell>
          <cell r="AF256">
            <v>2.5054226859662302E-2</v>
          </cell>
          <cell r="AG256">
            <v>0.21774534597881448</v>
          </cell>
          <cell r="AH256">
            <v>0.16663151772017129</v>
          </cell>
          <cell r="AI256">
            <v>5.1368171680442234E-2</v>
          </cell>
          <cell r="AJ256">
            <v>0.12739473981985688</v>
          </cell>
          <cell r="AK256">
            <v>0.18017891761848037</v>
          </cell>
          <cell r="AL256">
            <v>0.10714974491114637</v>
          </cell>
          <cell r="AM256">
            <v>0.15456974504405666</v>
          </cell>
          <cell r="AN256">
            <v>0.12305896359040472</v>
          </cell>
          <cell r="AO256" t="str">
            <v>Miscellaneous manufacturing</v>
          </cell>
          <cell r="AP256">
            <v>17</v>
          </cell>
          <cell r="AQ256">
            <v>25</v>
          </cell>
          <cell r="AR256" t="str">
            <v>Q25</v>
          </cell>
          <cell r="AS256" t="str">
            <v>Martin Marietta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BA256">
            <v>165</v>
          </cell>
          <cell r="BB256">
            <v>187</v>
          </cell>
          <cell r="BC256">
            <v>157</v>
          </cell>
          <cell r="BD256">
            <v>169</v>
          </cell>
          <cell r="BE256">
            <v>193</v>
          </cell>
          <cell r="BF256">
            <v>182</v>
          </cell>
          <cell r="BG256">
            <v>181</v>
          </cell>
          <cell r="BH256">
            <v>208</v>
          </cell>
          <cell r="BI256">
            <v>231</v>
          </cell>
          <cell r="BJ256">
            <v>254</v>
          </cell>
          <cell r="BK256" t="str">
            <v>Martin Marietta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H256">
            <v>8.6409369945868952E-2</v>
          </cell>
          <cell r="CI256">
            <v>0.12849418360102202</v>
          </cell>
          <cell r="CJ256">
            <v>2965.3959999999997</v>
          </cell>
          <cell r="CK256">
            <v>1437.9717028571426</v>
          </cell>
          <cell r="CL256">
            <v>256.238</v>
          </cell>
          <cell r="CM256">
            <v>184.77099999999999</v>
          </cell>
          <cell r="CN256">
            <v>215</v>
          </cell>
          <cell r="CO256">
            <v>-4.2084813655153069E-2</v>
          </cell>
          <cell r="CP256">
            <v>124.79813807373628</v>
          </cell>
          <cell r="CQ256">
            <v>124.79813807373628</v>
          </cell>
        </row>
        <row r="257">
          <cell r="A257" t="str">
            <v>McCormick &amp; Co</v>
          </cell>
          <cell r="B257">
            <v>585.90000000000009</v>
          </cell>
          <cell r="C257">
            <v>574.1</v>
          </cell>
          <cell r="D257">
            <v>609.5</v>
          </cell>
          <cell r="E257">
            <v>558.29999999999995</v>
          </cell>
          <cell r="F257">
            <v>481.2</v>
          </cell>
          <cell r="G257">
            <v>375.90000000000003</v>
          </cell>
          <cell r="H257">
            <v>369.40218978102189</v>
          </cell>
          <cell r="I257">
            <v>300.01630170316304</v>
          </cell>
          <cell r="J257">
            <v>323.23576642335763</v>
          </cell>
          <cell r="K257">
            <v>342.7700729927007</v>
          </cell>
          <cell r="L257">
            <v>2809</v>
          </cell>
          <cell r="M257">
            <v>1711.3243309002435</v>
          </cell>
          <cell r="N257">
            <v>4520.3243309002437</v>
          </cell>
          <cell r="O257">
            <v>62.8</v>
          </cell>
          <cell r="P257">
            <v>71.7</v>
          </cell>
          <cell r="Q257">
            <v>98.3</v>
          </cell>
          <cell r="R257">
            <v>52.3</v>
          </cell>
          <cell r="S257">
            <v>22.300000000000011</v>
          </cell>
          <cell r="T257">
            <v>67.099999999999994</v>
          </cell>
          <cell r="U257">
            <v>120.80218978102189</v>
          </cell>
          <cell r="V257">
            <v>74.116301703163018</v>
          </cell>
          <cell r="W257">
            <v>83.635766423357666</v>
          </cell>
          <cell r="X257">
            <v>85.670072992700739</v>
          </cell>
          <cell r="Y257">
            <v>307.40000000000003</v>
          </cell>
          <cell r="Z257">
            <v>431.3243309002433</v>
          </cell>
          <cell r="AA257">
            <v>738.72433090024333</v>
          </cell>
          <cell r="AB257">
            <v>0.10718552654036523</v>
          </cell>
          <cell r="AC257">
            <v>0.12489113394878941</v>
          </cell>
          <cell r="AD257">
            <v>0.16127973748974569</v>
          </cell>
          <cell r="AE257">
            <v>9.3677234461758907E-2</v>
          </cell>
          <cell r="AF257">
            <v>4.6342477140482154E-2</v>
          </cell>
          <cell r="AG257">
            <v>0.17850492152168126</v>
          </cell>
          <cell r="AH257">
            <v>0.327020773354463</v>
          </cell>
          <cell r="AI257">
            <v>0.24704091505165574</v>
          </cell>
          <cell r="AJ257">
            <v>0.25874539611998204</v>
          </cell>
          <cell r="AK257">
            <v>0.24993451804214273</v>
          </cell>
          <cell r="AL257">
            <v>0.10943396226415096</v>
          </cell>
          <cell r="AM257">
            <v>0.25204125431521496</v>
          </cell>
          <cell r="AN257">
            <v>0.16342286013648116</v>
          </cell>
          <cell r="AO257" t="str">
            <v>Food &amp; Beverages &amp; Tobacco</v>
          </cell>
          <cell r="AP257">
            <v>9</v>
          </cell>
          <cell r="AQ257">
            <v>12</v>
          </cell>
          <cell r="AR257" t="str">
            <v>I12</v>
          </cell>
          <cell r="AS257" t="str">
            <v>McCormick &amp; Co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BA257">
            <v>217</v>
          </cell>
          <cell r="BB257">
            <v>225</v>
          </cell>
          <cell r="BC257">
            <v>190</v>
          </cell>
          <cell r="BD257">
            <v>194</v>
          </cell>
          <cell r="BE257">
            <v>208</v>
          </cell>
          <cell r="BF257">
            <v>219</v>
          </cell>
          <cell r="BG257">
            <v>218</v>
          </cell>
          <cell r="BH257">
            <v>228</v>
          </cell>
          <cell r="BI257">
            <v>219</v>
          </cell>
          <cell r="BJ257">
            <v>201</v>
          </cell>
          <cell r="BK257" t="str">
            <v>McCormick &amp; Co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H257">
            <v>0.11002653951689084</v>
          </cell>
          <cell r="CI257">
            <v>0.27274052334714505</v>
          </cell>
          <cell r="CJ257">
            <v>2223.1</v>
          </cell>
          <cell r="CK257">
            <v>1335.4243309002431</v>
          </cell>
          <cell r="CL257">
            <v>244.60000000000002</v>
          </cell>
          <cell r="CM257">
            <v>364.22433090024333</v>
          </cell>
          <cell r="CN257">
            <v>140</v>
          </cell>
          <cell r="CO257">
            <v>-0.16271398383025421</v>
          </cell>
          <cell r="CP257">
            <v>361.72945745303809</v>
          </cell>
          <cell r="CQ257">
            <v>361.72945745303809</v>
          </cell>
        </row>
        <row r="258">
          <cell r="A258" t="str">
            <v>Mettler Toledo</v>
          </cell>
          <cell r="B258">
            <v>139.214</v>
          </cell>
          <cell r="C258">
            <v>106.248</v>
          </cell>
          <cell r="D258">
            <v>89.087999999999994</v>
          </cell>
          <cell r="E258">
            <v>103.258</v>
          </cell>
          <cell r="F258">
            <v>54.97</v>
          </cell>
          <cell r="G258">
            <v>44.744</v>
          </cell>
          <cell r="H258">
            <v>37.040038929440392</v>
          </cell>
          <cell r="I258">
            <v>20.746902676399028</v>
          </cell>
          <cell r="J258">
            <v>32.312924574209241</v>
          </cell>
          <cell r="K258">
            <v>16.934128953771289</v>
          </cell>
          <cell r="L258">
            <v>492.77799999999991</v>
          </cell>
          <cell r="M258">
            <v>151.77799513381993</v>
          </cell>
          <cell r="N258">
            <v>644.55599513381981</v>
          </cell>
          <cell r="O258">
            <v>0.36299999999999999</v>
          </cell>
          <cell r="P258">
            <v>7.75</v>
          </cell>
          <cell r="Q258">
            <v>6.242</v>
          </cell>
          <cell r="R258">
            <v>3.0329999999999999</v>
          </cell>
          <cell r="S258">
            <v>3.4220000000000002</v>
          </cell>
          <cell r="T258">
            <v>3.6599999999999966</v>
          </cell>
          <cell r="U258">
            <v>5.06003892944039</v>
          </cell>
          <cell r="V258">
            <v>6.0902676399026134E-2</v>
          </cell>
          <cell r="W258">
            <v>-3.029075425790754</v>
          </cell>
          <cell r="X258">
            <v>-1.5728710462287103</v>
          </cell>
          <cell r="Y258">
            <v>20.810000000000002</v>
          </cell>
          <cell r="Z258">
            <v>4.1789951338199476</v>
          </cell>
          <cell r="AA258">
            <v>24.988995133819948</v>
          </cell>
          <cell r="AB258">
            <v>2.6074963724912726E-3</v>
          </cell>
          <cell r="AC258">
            <v>7.2942549506814239E-2</v>
          </cell>
          <cell r="AD258">
            <v>7.0065553160919544E-2</v>
          </cell>
          <cell r="AE258">
            <v>2.9373026787270721E-2</v>
          </cell>
          <cell r="AF258">
            <v>6.2252137529561581E-2</v>
          </cell>
          <cell r="AG258">
            <v>8.1798676917575461E-2</v>
          </cell>
          <cell r="AH258">
            <v>0.13660997870654337</v>
          </cell>
          <cell r="AI258">
            <v>2.9355069211515102E-3</v>
          </cell>
          <cell r="AJ258">
            <v>-9.3741914905728752E-2</v>
          </cell>
          <cell r="AK258">
            <v>-9.2881721316904614E-2</v>
          </cell>
          <cell r="AL258">
            <v>4.2229969682088093E-2</v>
          </cell>
          <cell r="AM258">
            <v>2.7533603472199002E-2</v>
          </cell>
          <cell r="AN258">
            <v>3.8769316122227435E-2</v>
          </cell>
          <cell r="AO258" t="str">
            <v>Miscellaneous manufacturing</v>
          </cell>
          <cell r="AP258">
            <v>17</v>
          </cell>
          <cell r="AQ258">
            <v>26</v>
          </cell>
          <cell r="AR258" t="str">
            <v>Q26</v>
          </cell>
          <cell r="AS258" t="str">
            <v>Mettler Toledo</v>
          </cell>
          <cell r="AT258">
            <v>2</v>
          </cell>
          <cell r="AU258">
            <v>0</v>
          </cell>
          <cell r="AV258">
            <v>2</v>
          </cell>
          <cell r="AW258">
            <v>2</v>
          </cell>
          <cell r="AX258">
            <v>0</v>
          </cell>
          <cell r="AY258">
            <v>2</v>
          </cell>
          <cell r="BA258">
            <v>280</v>
          </cell>
          <cell r="BB258">
            <v>293</v>
          </cell>
          <cell r="BC258">
            <v>285</v>
          </cell>
          <cell r="BD258">
            <v>290</v>
          </cell>
          <cell r="BE258">
            <v>292</v>
          </cell>
          <cell r="BF258">
            <v>294</v>
          </cell>
          <cell r="BG258">
            <v>293</v>
          </cell>
          <cell r="BH258">
            <v>295</v>
          </cell>
          <cell r="BI258">
            <v>294</v>
          </cell>
          <cell r="BJ258">
            <v>293</v>
          </cell>
          <cell r="BK258" t="str">
            <v>Mettler Toledo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32.312924574209241</v>
          </cell>
          <cell r="BU258">
            <v>16.934128953771289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-3.029075425790754</v>
          </cell>
          <cell r="CE258">
            <v>-1.5728710462287103</v>
          </cell>
          <cell r="CH258">
            <v>5.783111402744625E-2</v>
          </cell>
          <cell r="CI258">
            <v>4.8488812659106565E-3</v>
          </cell>
          <cell r="CJ258">
            <v>353.56399999999996</v>
          </cell>
          <cell r="CK258">
            <v>107.03399513381994</v>
          </cell>
          <cell r="CL258">
            <v>20.447000000000003</v>
          </cell>
          <cell r="CM258">
            <v>0.51899513381995188</v>
          </cell>
          <cell r="CN258">
            <v>250</v>
          </cell>
          <cell r="CO258">
            <v>5.2982232761535596E-2</v>
          </cell>
          <cell r="CP258">
            <v>0</v>
          </cell>
          <cell r="CQ258">
            <v>-18.732610144099571</v>
          </cell>
        </row>
        <row r="259">
          <cell r="A259" t="str">
            <v>Monster Beverage</v>
          </cell>
          <cell r="B259">
            <v>1280.4589999999998</v>
          </cell>
          <cell r="C259">
            <v>1386.807</v>
          </cell>
          <cell r="D259">
            <v>1330.6980000000001</v>
          </cell>
          <cell r="E259">
            <v>1156.9010000000001</v>
          </cell>
          <cell r="F259">
            <v>1058.5530000000001</v>
          </cell>
          <cell r="G259">
            <v>1019.461</v>
          </cell>
          <cell r="H259">
            <v>994.00699999999995</v>
          </cell>
          <cell r="I259">
            <v>817.08079075425792</v>
          </cell>
          <cell r="J259">
            <v>677.05374209245747</v>
          </cell>
          <cell r="K259">
            <v>564.74120437956208</v>
          </cell>
          <cell r="L259">
            <v>6213.4179999999997</v>
          </cell>
          <cell r="M259">
            <v>4072.3437372262774</v>
          </cell>
          <cell r="N259">
            <v>10285.761737226278</v>
          </cell>
          <cell r="O259">
            <v>247</v>
          </cell>
          <cell r="P259">
            <v>273.11500000000001</v>
          </cell>
          <cell r="Q259">
            <v>259.07299999999998</v>
          </cell>
          <cell r="R259">
            <v>212.06800000000001</v>
          </cell>
          <cell r="S259">
            <v>207.34699999999998</v>
          </cell>
          <cell r="T259">
            <v>241.02700000000002</v>
          </cell>
          <cell r="U259">
            <v>212.28299999999999</v>
          </cell>
          <cell r="V259">
            <v>279.99379075425793</v>
          </cell>
          <cell r="W259">
            <v>218.19374209245743</v>
          </cell>
          <cell r="X259">
            <v>165.75220437956204</v>
          </cell>
          <cell r="Y259">
            <v>1198.6030000000001</v>
          </cell>
          <cell r="Z259">
            <v>1117.2497372262774</v>
          </cell>
          <cell r="AA259">
            <v>2315.8527372262774</v>
          </cell>
          <cell r="AB259">
            <v>0.1928995774171606</v>
          </cell>
          <cell r="AC259">
            <v>0.19693800218775936</v>
          </cell>
          <cell r="AD259">
            <v>0.19468955390328982</v>
          </cell>
          <cell r="AE259">
            <v>0.1833069553920344</v>
          </cell>
          <cell r="AF259">
            <v>0.19587776899219969</v>
          </cell>
          <cell r="AG259">
            <v>0.2364259152630655</v>
          </cell>
          <cell r="AH259">
            <v>0.21356288235394721</v>
          </cell>
          <cell r="AI259">
            <v>0.34267577199531518</v>
          </cell>
          <cell r="AJ259">
            <v>0.32226945739657575</v>
          </cell>
          <cell r="AK259">
            <v>0.29350117026021028</v>
          </cell>
          <cell r="AL259">
            <v>0.19290557950551535</v>
          </cell>
          <cell r="AM259">
            <v>0.27435054831281253</v>
          </cell>
          <cell r="AN259">
            <v>0.22515131075268177</v>
          </cell>
          <cell r="AO259" t="str">
            <v>Food &amp; Beverages &amp; Tobacco</v>
          </cell>
          <cell r="AP259">
            <v>9</v>
          </cell>
          <cell r="AQ259">
            <v>13</v>
          </cell>
          <cell r="AR259" t="str">
            <v>I13</v>
          </cell>
          <cell r="AS259" t="str">
            <v>Monster Beverage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BA259">
            <v>137</v>
          </cell>
          <cell r="BB259">
            <v>136</v>
          </cell>
          <cell r="BC259">
            <v>108</v>
          </cell>
          <cell r="BD259">
            <v>125</v>
          </cell>
          <cell r="BE259">
            <v>128</v>
          </cell>
          <cell r="BF259">
            <v>120</v>
          </cell>
          <cell r="BG259">
            <v>114</v>
          </cell>
          <cell r="BH259">
            <v>128</v>
          </cell>
          <cell r="BI259">
            <v>149</v>
          </cell>
          <cell r="BJ259">
            <v>152</v>
          </cell>
          <cell r="BK259" t="str">
            <v>Monster Beverage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H259">
            <v>0.19290713748076965</v>
          </cell>
          <cell r="CI259">
            <v>0.28701486845262097</v>
          </cell>
          <cell r="CJ259">
            <v>4932.9589999999998</v>
          </cell>
          <cell r="CK259">
            <v>3052.8827372262776</v>
          </cell>
          <cell r="CL259">
            <v>951.60299999999995</v>
          </cell>
          <cell r="CM259">
            <v>876.22273722627745</v>
          </cell>
          <cell r="CN259">
            <v>122</v>
          </cell>
          <cell r="CO259">
            <v>-9.4107730971851322E-2</v>
          </cell>
          <cell r="CP259">
            <v>464.2295784671727</v>
          </cell>
          <cell r="CQ259">
            <v>464.2295784671727</v>
          </cell>
        </row>
        <row r="260">
          <cell r="A260" t="str">
            <v>Moody's</v>
          </cell>
          <cell r="B260">
            <v>787</v>
          </cell>
          <cell r="C260">
            <v>1457</v>
          </cell>
          <cell r="D260">
            <v>1281</v>
          </cell>
          <cell r="E260">
            <v>980</v>
          </cell>
          <cell r="F260">
            <v>876.2</v>
          </cell>
          <cell r="G260">
            <v>197.60000000000005</v>
          </cell>
          <cell r="H260">
            <v>857.21265206812643</v>
          </cell>
          <cell r="I260">
            <v>872.10462287104622</v>
          </cell>
          <cell r="J260">
            <v>833.81216545012171</v>
          </cell>
          <cell r="K260">
            <v>772.85863746958637</v>
          </cell>
          <cell r="L260">
            <v>5381.2</v>
          </cell>
          <cell r="M260">
            <v>3533.5880778588812</v>
          </cell>
          <cell r="N260">
            <v>8914.7880778588806</v>
          </cell>
          <cell r="O260">
            <v>106</v>
          </cell>
          <cell r="P260">
            <v>404</v>
          </cell>
          <cell r="Q260">
            <v>213</v>
          </cell>
          <cell r="R260">
            <v>179</v>
          </cell>
          <cell r="S260">
            <v>178.9</v>
          </cell>
          <cell r="T260">
            <v>206.5</v>
          </cell>
          <cell r="U260">
            <v>264.71265206812649</v>
          </cell>
          <cell r="V260">
            <v>240.30462287104621</v>
          </cell>
          <cell r="W260">
            <v>202.81216545012165</v>
          </cell>
          <cell r="X260">
            <v>193.15863746958638</v>
          </cell>
          <cell r="Y260">
            <v>1080.9000000000001</v>
          </cell>
          <cell r="Z260">
            <v>1107.4880778588808</v>
          </cell>
          <cell r="AA260">
            <v>2188.3880778588809</v>
          </cell>
          <cell r="AB260">
            <v>0.13468869123252858</v>
          </cell>
          <cell r="AC260">
            <v>0.2772820864790666</v>
          </cell>
          <cell r="AD260">
            <v>0.16627634660421545</v>
          </cell>
          <cell r="AE260">
            <v>0.18265306122448979</v>
          </cell>
          <cell r="AF260">
            <v>0.20417712850947273</v>
          </cell>
          <cell r="AG260">
            <v>1.0450404858299593</v>
          </cell>
          <cell r="AH260">
            <v>0.30880628211620076</v>
          </cell>
          <cell r="AI260">
            <v>0.27554563588935232</v>
          </cell>
          <cell r="AJ260">
            <v>0.24323483615837671</v>
          </cell>
          <cell r="AK260">
            <v>0.24992751339624847</v>
          </cell>
          <cell r="AL260">
            <v>0.20086597784880697</v>
          </cell>
          <cell r="AM260">
            <v>0.31341742542043688</v>
          </cell>
          <cell r="AN260">
            <v>0.24547841841513293</v>
          </cell>
          <cell r="AO260" t="str">
            <v>Financial data Services</v>
          </cell>
          <cell r="AP260">
            <v>8</v>
          </cell>
          <cell r="AQ260">
            <v>7</v>
          </cell>
          <cell r="AR260" t="str">
            <v>H7</v>
          </cell>
          <cell r="AS260" t="str">
            <v>Moody's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BA260">
            <v>196</v>
          </cell>
          <cell r="BB260">
            <v>130</v>
          </cell>
          <cell r="BC260">
            <v>112</v>
          </cell>
          <cell r="BD260">
            <v>140</v>
          </cell>
          <cell r="BE260">
            <v>143</v>
          </cell>
          <cell r="BF260">
            <v>262</v>
          </cell>
          <cell r="BG260">
            <v>132</v>
          </cell>
          <cell r="BH260">
            <v>123</v>
          </cell>
          <cell r="BI260">
            <v>127</v>
          </cell>
          <cell r="BJ260">
            <v>126</v>
          </cell>
          <cell r="BK260" t="str">
            <v>Moody's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H260">
            <v>0.21220234208349659</v>
          </cell>
          <cell r="CI260">
            <v>0.27008132428253673</v>
          </cell>
          <cell r="CJ260">
            <v>4594.2</v>
          </cell>
          <cell r="CK260">
            <v>3335.9880778588808</v>
          </cell>
          <cell r="CL260">
            <v>974.9</v>
          </cell>
          <cell r="CM260">
            <v>900.98807785888084</v>
          </cell>
          <cell r="CN260">
            <v>171</v>
          </cell>
          <cell r="CO260">
            <v>-5.7878982199040141E-2</v>
          </cell>
          <cell r="CP260">
            <v>265.90762001883019</v>
          </cell>
          <cell r="CQ260">
            <v>265.90762001883019</v>
          </cell>
        </row>
        <row r="261">
          <cell r="A261" t="str">
            <v>MSCI</v>
          </cell>
          <cell r="B261">
            <v>510.02799999999985</v>
          </cell>
          <cell r="C261">
            <v>368.20399999999995</v>
          </cell>
          <cell r="D261">
            <v>323.10699999999997</v>
          </cell>
          <cell r="E261">
            <v>344.33600000000001</v>
          </cell>
          <cell r="F261">
            <v>367.32</v>
          </cell>
          <cell r="G261">
            <v>267.46699999999998</v>
          </cell>
          <cell r="H261">
            <v>248.30469099756692</v>
          </cell>
          <cell r="I261">
            <v>262.91982725060831</v>
          </cell>
          <cell r="J261">
            <v>256.43532116788322</v>
          </cell>
          <cell r="K261">
            <v>260.0105498783455</v>
          </cell>
          <cell r="L261">
            <v>1912.9949999999997</v>
          </cell>
          <cell r="M261">
            <v>1295.1373892944039</v>
          </cell>
          <cell r="N261">
            <v>3208.1323892944038</v>
          </cell>
          <cell r="O261">
            <v>53.517000000000003</v>
          </cell>
          <cell r="P261">
            <v>133.28100000000001</v>
          </cell>
          <cell r="Q261">
            <v>39.664999999999999</v>
          </cell>
          <cell r="R261">
            <v>31.492999999999999</v>
          </cell>
          <cell r="S261">
            <v>51.316000000000003</v>
          </cell>
          <cell r="T261">
            <v>85.75</v>
          </cell>
          <cell r="U261">
            <v>86.577690997566904</v>
          </cell>
          <cell r="V261">
            <v>72.550827250608279</v>
          </cell>
          <cell r="W261">
            <v>82.547321167883212</v>
          </cell>
          <cell r="X261">
            <v>96.1235498783455</v>
          </cell>
          <cell r="Y261">
            <v>309.27200000000005</v>
          </cell>
          <cell r="Z261">
            <v>423.54938929440385</v>
          </cell>
          <cell r="AA261">
            <v>732.82138929440384</v>
          </cell>
          <cell r="AB261">
            <v>0.10492953328052582</v>
          </cell>
          <cell r="AC261">
            <v>0.36197596984280461</v>
          </cell>
          <cell r="AD261">
            <v>0.12276119056535452</v>
          </cell>
          <cell r="AE261">
            <v>9.1460085497885785E-2</v>
          </cell>
          <cell r="AF261">
            <v>0.13970380050092562</v>
          </cell>
          <cell r="AG261">
            <v>0.32060029835456338</v>
          </cell>
          <cell r="AH261">
            <v>0.34867521289968406</v>
          </cell>
          <cell r="AI261">
            <v>0.27594277696468561</v>
          </cell>
          <cell r="AJ261">
            <v>0.32190308570573661</v>
          </cell>
          <cell r="AK261">
            <v>0.36969096032187954</v>
          </cell>
          <cell r="AL261">
            <v>0.16166900593049124</v>
          </cell>
          <cell r="AM261">
            <v>0.32703047012267578</v>
          </cell>
          <cell r="AN261">
            <v>0.2284261683650719</v>
          </cell>
          <cell r="AO261" t="str">
            <v>financial data services</v>
          </cell>
          <cell r="AP261">
            <v>8</v>
          </cell>
          <cell r="AQ261">
            <v>8</v>
          </cell>
          <cell r="AR261" t="str">
            <v>H8</v>
          </cell>
          <cell r="AS261" t="str">
            <v>MSCI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BA261">
            <v>227</v>
          </cell>
          <cell r="BB261">
            <v>256</v>
          </cell>
          <cell r="BC261">
            <v>243</v>
          </cell>
          <cell r="BD261">
            <v>236</v>
          </cell>
          <cell r="BE261">
            <v>232</v>
          </cell>
          <cell r="BF261">
            <v>241</v>
          </cell>
          <cell r="BG261">
            <v>249</v>
          </cell>
          <cell r="BH261">
            <v>240</v>
          </cell>
          <cell r="BI261">
            <v>237</v>
          </cell>
          <cell r="BJ261">
            <v>222</v>
          </cell>
          <cell r="BK261" t="str">
            <v>MSCI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H261">
            <v>0.18229580595979808</v>
          </cell>
          <cell r="CI261">
            <v>0.32870402106879437</v>
          </cell>
          <cell r="CJ261">
            <v>1402.9669999999999</v>
          </cell>
          <cell r="CK261">
            <v>1027.670389294404</v>
          </cell>
          <cell r="CL261">
            <v>255.755</v>
          </cell>
          <cell r="CM261">
            <v>337.79938929440391</v>
          </cell>
          <cell r="CN261">
            <v>192</v>
          </cell>
          <cell r="CO261">
            <v>-0.14640821510899629</v>
          </cell>
          <cell r="CP261">
            <v>205.40589432682319</v>
          </cell>
          <cell r="CQ261">
            <v>205.40589432682319</v>
          </cell>
        </row>
        <row r="262">
          <cell r="A262" t="str">
            <v>Nasdaq</v>
          </cell>
          <cell r="B262">
            <v>1149</v>
          </cell>
          <cell r="C262">
            <v>1254</v>
          </cell>
          <cell r="D262">
            <v>848</v>
          </cell>
          <cell r="E262">
            <v>651</v>
          </cell>
          <cell r="F262">
            <v>580</v>
          </cell>
          <cell r="G262">
            <v>544.22433090024333</v>
          </cell>
          <cell r="H262">
            <v>410.01459854014598</v>
          </cell>
          <cell r="I262">
            <v>441.88453296897757</v>
          </cell>
          <cell r="J262">
            <v>315.22627737226276</v>
          </cell>
          <cell r="K262">
            <v>351.82136253041364</v>
          </cell>
          <cell r="L262">
            <v>4482</v>
          </cell>
          <cell r="M262">
            <v>2063.1711023120433</v>
          </cell>
          <cell r="N262">
            <v>6545.1711023120433</v>
          </cell>
          <cell r="O262">
            <v>170</v>
          </cell>
          <cell r="P262">
            <v>144</v>
          </cell>
          <cell r="Q262">
            <v>114</v>
          </cell>
          <cell r="R262">
            <v>120</v>
          </cell>
          <cell r="S262">
            <v>103</v>
          </cell>
          <cell r="T262">
            <v>21.024330900243307</v>
          </cell>
          <cell r="U262">
            <v>-8.9854014598540104</v>
          </cell>
          <cell r="V262">
            <v>100.67883211678833</v>
          </cell>
          <cell r="W262">
            <v>110.22627737226277</v>
          </cell>
          <cell r="X262">
            <v>120.37469586374696</v>
          </cell>
          <cell r="Y262">
            <v>651</v>
          </cell>
          <cell r="Z262">
            <v>343.31873479318739</v>
          </cell>
          <cell r="AA262">
            <v>994.31873479318733</v>
          </cell>
          <cell r="AB262">
            <v>0.14795474325500435</v>
          </cell>
          <cell r="AC262">
            <v>0.11483253588516747</v>
          </cell>
          <cell r="AD262">
            <v>0.13443396226415094</v>
          </cell>
          <cell r="AE262">
            <v>0.18433179723502305</v>
          </cell>
          <cell r="AF262">
            <v>0.17758620689655172</v>
          </cell>
          <cell r="AG262">
            <v>3.8631736411831027E-2</v>
          </cell>
          <cell r="AH262">
            <v>-2.1914833012888973E-2</v>
          </cell>
          <cell r="AI262">
            <v>0.22783968345834016</v>
          </cell>
          <cell r="AJ262">
            <v>0.34967350530264441</v>
          </cell>
          <cell r="AK262">
            <v>0.34214720504170926</v>
          </cell>
          <cell r="AL262">
            <v>0.14524765729585007</v>
          </cell>
          <cell r="AM262">
            <v>0.16640342354953278</v>
          </cell>
          <cell r="AN262">
            <v>0.15191638526332032</v>
          </cell>
          <cell r="AO262" t="str">
            <v>Financial Data Services</v>
          </cell>
          <cell r="AP262">
            <v>8</v>
          </cell>
          <cell r="AQ262">
            <v>9</v>
          </cell>
          <cell r="AR262" t="str">
            <v>H9</v>
          </cell>
          <cell r="AS262" t="str">
            <v>Nasdaq</v>
          </cell>
          <cell r="AT262">
            <v>1</v>
          </cell>
          <cell r="AU262">
            <v>0</v>
          </cell>
          <cell r="AV262">
            <v>1</v>
          </cell>
          <cell r="AW262">
            <v>1</v>
          </cell>
          <cell r="AX262">
            <v>0</v>
          </cell>
          <cell r="AY262">
            <v>1</v>
          </cell>
          <cell r="BA262">
            <v>153</v>
          </cell>
          <cell r="BB262">
            <v>148</v>
          </cell>
          <cell r="BC262">
            <v>160</v>
          </cell>
          <cell r="BD262">
            <v>181</v>
          </cell>
          <cell r="BE262">
            <v>190</v>
          </cell>
          <cell r="BF262">
            <v>191</v>
          </cell>
          <cell r="BG262">
            <v>206</v>
          </cell>
          <cell r="BH262">
            <v>201</v>
          </cell>
          <cell r="BI262">
            <v>223</v>
          </cell>
          <cell r="BJ262">
            <v>197</v>
          </cell>
          <cell r="BK262" t="str">
            <v>Nasdaq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410.01459854014598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-8.9854014598540104</v>
          </cell>
          <cell r="CC262">
            <v>0</v>
          </cell>
          <cell r="CD262">
            <v>0</v>
          </cell>
          <cell r="CE262">
            <v>0</v>
          </cell>
          <cell r="CH262">
            <v>0.14431443144314432</v>
          </cell>
          <cell r="CI262">
            <v>0.21218281638229125</v>
          </cell>
          <cell r="CJ262">
            <v>3333</v>
          </cell>
          <cell r="CK262">
            <v>1518.9467714117998</v>
          </cell>
          <cell r="CL262">
            <v>481</v>
          </cell>
          <cell r="CM262">
            <v>322.29440389294405</v>
          </cell>
          <cell r="CN262">
            <v>185</v>
          </cell>
          <cell r="CO262">
            <v>-6.7868384939146931E-2</v>
          </cell>
          <cell r="CP262">
            <v>226.20532700217672</v>
          </cell>
          <cell r="CQ262">
            <v>226.20532700217672</v>
          </cell>
        </row>
        <row r="263">
          <cell r="A263" t="str">
            <v>Old Dominion Freight Line</v>
          </cell>
          <cell r="B263">
            <v>1757.7379999999998</v>
          </cell>
          <cell r="C263">
            <v>1317.624</v>
          </cell>
          <cell r="D263">
            <v>848.14</v>
          </cell>
          <cell r="E263">
            <v>781.51099999999997</v>
          </cell>
          <cell r="F263">
            <v>776.86599999999999</v>
          </cell>
          <cell r="G263">
            <v>550.18799999999999</v>
          </cell>
          <cell r="H263">
            <v>457.476</v>
          </cell>
          <cell r="I263">
            <v>468.76900000000001</v>
          </cell>
          <cell r="J263">
            <v>416.65600000000001</v>
          </cell>
          <cell r="K263">
            <v>313.05099999999999</v>
          </cell>
          <cell r="L263">
            <v>5481.8789999999999</v>
          </cell>
          <cell r="M263">
            <v>2206.14</v>
          </cell>
          <cell r="N263">
            <v>7688.0190000000002</v>
          </cell>
          <cell r="O263">
            <v>318.57100000000003</v>
          </cell>
          <cell r="P263">
            <v>253.084</v>
          </cell>
          <cell r="Q263">
            <v>216.46899999999999</v>
          </cell>
          <cell r="R263">
            <v>152.83600000000001</v>
          </cell>
          <cell r="S263">
            <v>113.491</v>
          </cell>
          <cell r="T263">
            <v>169.053</v>
          </cell>
          <cell r="U263">
            <v>126.90300000000001</v>
          </cell>
          <cell r="V263">
            <v>120.437</v>
          </cell>
          <cell r="W263">
            <v>123.598</v>
          </cell>
          <cell r="X263">
            <v>74.201999999999998</v>
          </cell>
          <cell r="Y263">
            <v>1054.451</v>
          </cell>
          <cell r="Z263">
            <v>614.19299999999998</v>
          </cell>
          <cell r="AA263">
            <v>1668.644</v>
          </cell>
          <cell r="AB263">
            <v>0.18123918354157448</v>
          </cell>
          <cell r="AC263">
            <v>0.19207603990212685</v>
          </cell>
          <cell r="AD263">
            <v>0.25522791048647631</v>
          </cell>
          <cell r="AE263">
            <v>0.19556474572974664</v>
          </cell>
          <cell r="AF263">
            <v>0.1460882571769134</v>
          </cell>
          <cell r="AG263">
            <v>0.30726406246592075</v>
          </cell>
          <cell r="AH263">
            <v>0.27739815859192613</v>
          </cell>
          <cell r="AI263">
            <v>0.25692185276756779</v>
          </cell>
          <cell r="AJ263">
            <v>0.29664279405552779</v>
          </cell>
          <cell r="AK263">
            <v>0.23702847139922889</v>
          </cell>
          <cell r="AL263">
            <v>0.19235211138370623</v>
          </cell>
          <cell r="AM263">
            <v>0.27840164268813405</v>
          </cell>
          <cell r="AN263">
            <v>0.21704472894773022</v>
          </cell>
          <cell r="AO263" t="str">
            <v>Transportation</v>
          </cell>
          <cell r="AP263">
            <v>26</v>
          </cell>
          <cell r="AQ263">
            <v>8</v>
          </cell>
          <cell r="AR263" t="str">
            <v>Z8</v>
          </cell>
          <cell r="AS263" t="str">
            <v>Old Dominion Freight Line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BA263">
            <v>110</v>
          </cell>
          <cell r="BB263">
            <v>141</v>
          </cell>
          <cell r="BC263">
            <v>159</v>
          </cell>
          <cell r="BD263">
            <v>161</v>
          </cell>
          <cell r="BE263">
            <v>156</v>
          </cell>
          <cell r="BF263">
            <v>188</v>
          </cell>
          <cell r="BG263">
            <v>200</v>
          </cell>
          <cell r="BH263">
            <v>191</v>
          </cell>
          <cell r="BI263">
            <v>199</v>
          </cell>
          <cell r="BJ263">
            <v>209</v>
          </cell>
          <cell r="BK263" t="str">
            <v>Old Dominion Freight Line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H263">
            <v>0.19759724457264105</v>
          </cell>
          <cell r="CI263">
            <v>0.26881213948230381</v>
          </cell>
          <cell r="CJ263">
            <v>3724.1410000000001</v>
          </cell>
          <cell r="CK263">
            <v>1655.952</v>
          </cell>
          <cell r="CL263">
            <v>735.88</v>
          </cell>
          <cell r="CM263">
            <v>445.14</v>
          </cell>
          <cell r="CN263">
            <v>172</v>
          </cell>
          <cell r="CO263">
            <v>-7.1214894909662763E-2</v>
          </cell>
          <cell r="CP263">
            <v>265.21430994376641</v>
          </cell>
          <cell r="CQ263">
            <v>265.21430994376641</v>
          </cell>
        </row>
        <row r="264">
          <cell r="A264" t="str">
            <v>Paychex</v>
          </cell>
          <cell r="B264">
            <v>1931.1</v>
          </cell>
          <cell r="C264">
            <v>1720.1</v>
          </cell>
          <cell r="D264">
            <v>1348.3</v>
          </cell>
          <cell r="E264">
            <v>1359.6</v>
          </cell>
          <cell r="F264">
            <v>1297.3</v>
          </cell>
          <cell r="G264">
            <v>1242</v>
          </cell>
          <cell r="H264">
            <v>1196.7</v>
          </cell>
          <cell r="I264">
            <v>1102.214598540146</v>
          </cell>
          <cell r="J264">
            <v>1013.936496350365</v>
          </cell>
          <cell r="K264">
            <v>938.59902676399031</v>
          </cell>
          <cell r="L264">
            <v>7656.4000000000005</v>
          </cell>
          <cell r="M264">
            <v>5493.4501216545004</v>
          </cell>
          <cell r="N264">
            <v>13149.850121654501</v>
          </cell>
          <cell r="O264">
            <v>418.1</v>
          </cell>
          <cell r="P264">
            <v>326</v>
          </cell>
          <cell r="Q264">
            <v>271.8</v>
          </cell>
          <cell r="R264">
            <v>265.5</v>
          </cell>
          <cell r="S264">
            <v>258.2</v>
          </cell>
          <cell r="T264">
            <v>289.10000000000002</v>
          </cell>
          <cell r="U264">
            <v>362</v>
          </cell>
          <cell r="V264">
            <v>325.41459854014596</v>
          </cell>
          <cell r="W264">
            <v>331.43649635036496</v>
          </cell>
          <cell r="X264">
            <v>305.89902676399026</v>
          </cell>
          <cell r="Y264">
            <v>1539.6000000000001</v>
          </cell>
          <cell r="Z264">
            <v>1613.850121654501</v>
          </cell>
          <cell r="AA264">
            <v>3153.4501216545013</v>
          </cell>
          <cell r="AB264">
            <v>0.21650872559681014</v>
          </cell>
          <cell r="AC264">
            <v>0.18952386489157608</v>
          </cell>
          <cell r="AD264">
            <v>0.20158718386115851</v>
          </cell>
          <cell r="AE264">
            <v>0.19527802294792587</v>
          </cell>
          <cell r="AF264">
            <v>0.19902875202343329</v>
          </cell>
          <cell r="AG264">
            <v>0.23276972624798714</v>
          </cell>
          <cell r="AH264">
            <v>0.30249853764519091</v>
          </cell>
          <cell r="AI264">
            <v>0.29523706088737073</v>
          </cell>
          <cell r="AJ264">
            <v>0.32688092157976462</v>
          </cell>
          <cell r="AK264">
            <v>0.32591023220920967</v>
          </cell>
          <cell r="AL264">
            <v>0.2010866725876391</v>
          </cell>
          <cell r="AM264">
            <v>0.29377715022712292</v>
          </cell>
          <cell r="AN264">
            <v>0.23980882614483651</v>
          </cell>
          <cell r="AO264" t="str">
            <v>Financial Data Services</v>
          </cell>
          <cell r="AP264">
            <v>8</v>
          </cell>
          <cell r="AQ264">
            <v>10</v>
          </cell>
          <cell r="AR264" t="str">
            <v>H10</v>
          </cell>
          <cell r="AS264" t="str">
            <v>Paychex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BA264">
            <v>100</v>
          </cell>
          <cell r="BB264">
            <v>109</v>
          </cell>
          <cell r="BC264">
            <v>106</v>
          </cell>
          <cell r="BD264">
            <v>108</v>
          </cell>
          <cell r="BE264">
            <v>108</v>
          </cell>
          <cell r="BF264">
            <v>102</v>
          </cell>
          <cell r="BG264">
            <v>98</v>
          </cell>
          <cell r="BH264">
            <v>104</v>
          </cell>
          <cell r="BI264">
            <v>110</v>
          </cell>
          <cell r="BJ264">
            <v>101</v>
          </cell>
          <cell r="BK264" t="str">
            <v>Paychex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H264">
            <v>0.19588493179396713</v>
          </cell>
          <cell r="CI264">
            <v>0.31159959160921757</v>
          </cell>
          <cell r="CJ264">
            <v>5725.3</v>
          </cell>
          <cell r="CK264">
            <v>4251.4501216545013</v>
          </cell>
          <cell r="CL264">
            <v>1121.5</v>
          </cell>
          <cell r="CM264">
            <v>1324.7501216545011</v>
          </cell>
          <cell r="CN264">
            <v>95</v>
          </cell>
          <cell r="CO264">
            <v>-0.11571465981525045</v>
          </cell>
          <cell r="CP264">
            <v>662.50114184025347</v>
          </cell>
          <cell r="CQ264">
            <v>662.50114184025347</v>
          </cell>
        </row>
        <row r="265">
          <cell r="A265" t="str">
            <v>Paycom</v>
          </cell>
          <cell r="B265">
            <v>359.52699999999999</v>
          </cell>
          <cell r="C265">
            <v>246.15300000000002</v>
          </cell>
          <cell r="D265">
            <v>178.70099999999999</v>
          </cell>
          <cell r="E265">
            <v>219.399</v>
          </cell>
          <cell r="F265">
            <v>170.55600000000001</v>
          </cell>
          <cell r="G265">
            <v>74.856000000000009</v>
          </cell>
          <cell r="H265">
            <v>54.199000000000005</v>
          </cell>
          <cell r="I265">
            <v>31.232999999999997</v>
          </cell>
          <cell r="J265">
            <v>9.2680000000000007</v>
          </cell>
          <cell r="K265">
            <v>1.1240000000000001</v>
          </cell>
          <cell r="L265">
            <v>1174.336</v>
          </cell>
          <cell r="M265">
            <v>170.68</v>
          </cell>
          <cell r="N265">
            <v>1345.0160000000001</v>
          </cell>
          <cell r="O265">
            <v>81.347999999999999</v>
          </cell>
          <cell r="P265">
            <v>17.556999999999999</v>
          </cell>
          <cell r="Q265">
            <v>14.68</v>
          </cell>
          <cell r="R265">
            <v>17.812000000000001</v>
          </cell>
          <cell r="S265">
            <v>12.414</v>
          </cell>
          <cell r="T265">
            <v>10.135999999999999</v>
          </cell>
          <cell r="U265">
            <v>12.207000000000001</v>
          </cell>
          <cell r="V265">
            <v>11.308</v>
          </cell>
          <cell r="W265">
            <v>1.33</v>
          </cell>
          <cell r="X265">
            <v>0</v>
          </cell>
          <cell r="Y265">
            <v>143.81100000000001</v>
          </cell>
          <cell r="Z265">
            <v>34.980999999999995</v>
          </cell>
          <cell r="AA265">
            <v>178.792</v>
          </cell>
          <cell r="AB265">
            <v>0.22626395235962807</v>
          </cell>
          <cell r="AC265">
            <v>7.1325557681604521E-2</v>
          </cell>
          <cell r="AD265">
            <v>8.2148393125947808E-2</v>
          </cell>
          <cell r="AE265">
            <v>8.1185420170556841E-2</v>
          </cell>
          <cell r="AF265">
            <v>7.2785478083444724E-2</v>
          </cell>
          <cell r="AG265">
            <v>0.13540664742973171</v>
          </cell>
          <cell r="AH265">
            <v>0.22522555766711563</v>
          </cell>
          <cell r="AI265">
            <v>0.36205295680850386</v>
          </cell>
          <cell r="AJ265">
            <v>0.14350453172205438</v>
          </cell>
          <cell r="AK265">
            <v>0</v>
          </cell>
          <cell r="AL265">
            <v>0.12246154422584338</v>
          </cell>
          <cell r="AM265">
            <v>0.20495078509491441</v>
          </cell>
          <cell r="AN265">
            <v>0.13292927370380722</v>
          </cell>
          <cell r="AO265" t="str">
            <v>Computer Software</v>
          </cell>
          <cell r="AP265">
            <v>3</v>
          </cell>
          <cell r="AQ265">
            <v>7</v>
          </cell>
          <cell r="AR265" t="str">
            <v>C7</v>
          </cell>
          <cell r="AS265" t="str">
            <v>Paycom</v>
          </cell>
          <cell r="AT265">
            <v>1</v>
          </cell>
          <cell r="AU265">
            <v>0</v>
          </cell>
          <cell r="AV265">
            <v>1</v>
          </cell>
          <cell r="AW265">
            <v>1</v>
          </cell>
          <cell r="AX265">
            <v>0</v>
          </cell>
          <cell r="AY265">
            <v>1</v>
          </cell>
          <cell r="BA265">
            <v>254</v>
          </cell>
          <cell r="BB265">
            <v>275</v>
          </cell>
          <cell r="BC265">
            <v>269</v>
          </cell>
          <cell r="BD265">
            <v>264</v>
          </cell>
          <cell r="BE265">
            <v>275</v>
          </cell>
          <cell r="BF265">
            <v>290</v>
          </cell>
          <cell r="BG265">
            <v>289</v>
          </cell>
          <cell r="BH265">
            <v>293</v>
          </cell>
          <cell r="BI265">
            <v>296</v>
          </cell>
          <cell r="BJ265">
            <v>296</v>
          </cell>
          <cell r="BK265" t="str">
            <v>Paycom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1.1240000000000001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H265">
            <v>7.6659683435013587E-2</v>
          </cell>
          <cell r="CI265">
            <v>0.2592774252796794</v>
          </cell>
          <cell r="CJ265">
            <v>814.80900000000008</v>
          </cell>
          <cell r="CK265">
            <v>95.823999999999998</v>
          </cell>
          <cell r="CL265">
            <v>62.462999999999994</v>
          </cell>
          <cell r="CM265">
            <v>24.844999999999999</v>
          </cell>
          <cell r="CN265">
            <v>208</v>
          </cell>
          <cell r="CO265">
            <v>-0.18261774184466581</v>
          </cell>
          <cell r="CP265">
            <v>148.79857961471032</v>
          </cell>
          <cell r="CQ265">
            <v>148.79857961471032</v>
          </cell>
        </row>
        <row r="266">
          <cell r="A266" t="str">
            <v>Pool Corporation</v>
          </cell>
          <cell r="B266">
            <v>862.00199999999995</v>
          </cell>
          <cell r="C266">
            <v>708.17399999999998</v>
          </cell>
          <cell r="D266">
            <v>408.17700000000002</v>
          </cell>
          <cell r="E266">
            <v>287.09100000000001</v>
          </cell>
          <cell r="F266">
            <v>263.702</v>
          </cell>
          <cell r="G266">
            <v>248.14699999999999</v>
          </cell>
          <cell r="H266">
            <v>223.55784428223842</v>
          </cell>
          <cell r="I266">
            <v>194.14971289537715</v>
          </cell>
          <cell r="J266">
            <v>170.19086374695866</v>
          </cell>
          <cell r="K266">
            <v>152.04935766423358</v>
          </cell>
          <cell r="L266">
            <v>2529.1459999999997</v>
          </cell>
          <cell r="M266">
            <v>988.09477858880791</v>
          </cell>
          <cell r="N266">
            <v>3517.2407785888076</v>
          </cell>
          <cell r="O266">
            <v>164.13499999999999</v>
          </cell>
          <cell r="P266">
            <v>124.379</v>
          </cell>
          <cell r="Q266">
            <v>67.093000000000004</v>
          </cell>
          <cell r="R266">
            <v>35.270000000000003</v>
          </cell>
          <cell r="S266">
            <v>39.503999999999998</v>
          </cell>
          <cell r="T266">
            <v>71.328999999999994</v>
          </cell>
          <cell r="U266">
            <v>70.723844282238446</v>
          </cell>
          <cell r="V266">
            <v>59.113712895377134</v>
          </cell>
          <cell r="W266">
            <v>49.742863746958641</v>
          </cell>
          <cell r="X266">
            <v>45.498357664233573</v>
          </cell>
          <cell r="Y266">
            <v>430.38100000000003</v>
          </cell>
          <cell r="Z266">
            <v>296.40777858880779</v>
          </cell>
          <cell r="AA266">
            <v>726.78877858880787</v>
          </cell>
          <cell r="AB266">
            <v>0.19041139115686506</v>
          </cell>
          <cell r="AC266">
            <v>0.17563338953421054</v>
          </cell>
          <cell r="AD266">
            <v>0.16437231887146997</v>
          </cell>
          <cell r="AE266">
            <v>0.1228530326621176</v>
          </cell>
          <cell r="AF266">
            <v>0.1498054622263009</v>
          </cell>
          <cell r="AG266">
            <v>0.28744655385718948</v>
          </cell>
          <cell r="AH266">
            <v>0.31635590560155274</v>
          </cell>
          <cell r="AI266">
            <v>0.30447489215310952</v>
          </cell>
          <cell r="AJ266">
            <v>0.29227693339001315</v>
          </cell>
          <cell r="AK266">
            <v>0.29923413267359106</v>
          </cell>
          <cell r="AL266">
            <v>0.17016850747248283</v>
          </cell>
          <cell r="AM266">
            <v>0.29997909614716911</v>
          </cell>
          <cell r="AN266">
            <v>0.20663606057712405</v>
          </cell>
          <cell r="AO266" t="str">
            <v>Retail &amp; wholesale trade</v>
          </cell>
          <cell r="AP266">
            <v>23</v>
          </cell>
          <cell r="AQ266">
            <v>38</v>
          </cell>
          <cell r="AR266" t="str">
            <v>W38</v>
          </cell>
          <cell r="AS266" t="str">
            <v>Pool Corporation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BA266">
            <v>185</v>
          </cell>
          <cell r="BB266">
            <v>202</v>
          </cell>
          <cell r="BC266">
            <v>226</v>
          </cell>
          <cell r="BD266">
            <v>251</v>
          </cell>
          <cell r="BE266">
            <v>254</v>
          </cell>
          <cell r="BF266">
            <v>248</v>
          </cell>
          <cell r="BG266">
            <v>254</v>
          </cell>
          <cell r="BH266">
            <v>260</v>
          </cell>
          <cell r="BI266">
            <v>264</v>
          </cell>
          <cell r="BJ266">
            <v>265</v>
          </cell>
          <cell r="BK266" t="str">
            <v>Pool Corporation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H266">
            <v>0.15970186138689882</v>
          </cell>
          <cell r="CI266">
            <v>0.30418197756883197</v>
          </cell>
          <cell r="CJ266">
            <v>1667.144</v>
          </cell>
          <cell r="CK266">
            <v>739.94777858880775</v>
          </cell>
          <cell r="CL266">
            <v>266.24600000000004</v>
          </cell>
          <cell r="CM266">
            <v>225.07877858880778</v>
          </cell>
          <cell r="CN266">
            <v>178</v>
          </cell>
          <cell r="CO266">
            <v>-0.14448011618193315</v>
          </cell>
          <cell r="CP266">
            <v>240.86915881201276</v>
          </cell>
          <cell r="CQ266">
            <v>240.86915881201276</v>
          </cell>
        </row>
        <row r="267">
          <cell r="A267" t="str">
            <v>Rollins</v>
          </cell>
          <cell r="B267">
            <v>439.23099999999999</v>
          </cell>
          <cell r="C267">
            <v>418.20699999999999</v>
          </cell>
          <cell r="D267">
            <v>311.03899999999999</v>
          </cell>
          <cell r="E267">
            <v>219.12300000000005</v>
          </cell>
          <cell r="F267">
            <v>274.43100000000004</v>
          </cell>
          <cell r="G267">
            <v>258.99599999999998</v>
          </cell>
          <cell r="H267">
            <v>241.83600000000001</v>
          </cell>
          <cell r="I267">
            <v>215.13182238442823</v>
          </cell>
          <cell r="J267">
            <v>194.052097323601</v>
          </cell>
          <cell r="K267">
            <v>167.89941362530413</v>
          </cell>
          <cell r="L267">
            <v>1662.0309999999999</v>
          </cell>
          <cell r="M267">
            <v>1077.9153333333334</v>
          </cell>
          <cell r="N267">
            <v>2739.9463333333333</v>
          </cell>
          <cell r="O267">
            <v>92.793000000000006</v>
          </cell>
          <cell r="P267">
            <v>87.888000000000005</v>
          </cell>
          <cell r="Q267">
            <v>67.861000000000004</v>
          </cell>
          <cell r="R267">
            <v>44.437000000000005</v>
          </cell>
          <cell r="S267">
            <v>48.678000000000004</v>
          </cell>
          <cell r="T267">
            <v>68.221999999999994</v>
          </cell>
          <cell r="U267">
            <v>65.951999999999998</v>
          </cell>
          <cell r="V267">
            <v>67.009822384428219</v>
          </cell>
          <cell r="W267">
            <v>55.013097323600974</v>
          </cell>
          <cell r="X267">
            <v>51.608413625304138</v>
          </cell>
          <cell r="Y267">
            <v>341.65700000000004</v>
          </cell>
          <cell r="Z267">
            <v>307.80533333333329</v>
          </cell>
          <cell r="AA267">
            <v>649.46233333333339</v>
          </cell>
          <cell r="AB267">
            <v>0.21126241089540584</v>
          </cell>
          <cell r="AC267">
            <v>0.21015430157792675</v>
          </cell>
          <cell r="AD267">
            <v>0.21817521275467067</v>
          </cell>
          <cell r="AE267">
            <v>0.20279477736248588</v>
          </cell>
          <cell r="AF267">
            <v>0.17737792013292958</v>
          </cell>
          <cell r="AG267">
            <v>0.2634094735053823</v>
          </cell>
          <cell r="AH267">
            <v>0.27271373988984265</v>
          </cell>
          <cell r="AI267">
            <v>0.31148261396998489</v>
          </cell>
          <cell r="AJ267">
            <v>0.28349653563321819</v>
          </cell>
          <cell r="AK267">
            <v>0.30737697357583998</v>
          </cell>
          <cell r="AL267">
            <v>0.20556596116438264</v>
          </cell>
          <cell r="AM267">
            <v>0.28555613211427239</v>
          </cell>
          <cell r="AN267">
            <v>0.23703469131208046</v>
          </cell>
          <cell r="AO267" t="str">
            <v>Household &amp; personal products</v>
          </cell>
          <cell r="AP267">
            <v>11</v>
          </cell>
          <cell r="AQ267">
            <v>6</v>
          </cell>
          <cell r="AR267" t="str">
            <v>K6</v>
          </cell>
          <cell r="AS267" t="str">
            <v>Rollins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BA267">
            <v>240</v>
          </cell>
          <cell r="BB267">
            <v>252</v>
          </cell>
          <cell r="BC267">
            <v>245</v>
          </cell>
          <cell r="BD267">
            <v>265</v>
          </cell>
          <cell r="BE267">
            <v>253</v>
          </cell>
          <cell r="BF267">
            <v>244</v>
          </cell>
          <cell r="BG267">
            <v>250</v>
          </cell>
          <cell r="BH267">
            <v>253</v>
          </cell>
          <cell r="BI267">
            <v>253</v>
          </cell>
          <cell r="BJ267">
            <v>258</v>
          </cell>
          <cell r="BK267" t="str">
            <v>Rollins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H267">
            <v>0.20351979064442263</v>
          </cell>
          <cell r="CI267">
            <v>0.29256035800025887</v>
          </cell>
          <cell r="CJ267">
            <v>1222.8000000000002</v>
          </cell>
          <cell r="CK267">
            <v>818.91933333333327</v>
          </cell>
          <cell r="CL267">
            <v>248.86400000000003</v>
          </cell>
          <cell r="CM267">
            <v>239.58333333333331</v>
          </cell>
          <cell r="CN267">
            <v>224</v>
          </cell>
          <cell r="CO267">
            <v>-8.9040567355836236E-2</v>
          </cell>
          <cell r="CP267">
            <v>108.87880576271657</v>
          </cell>
          <cell r="CQ267">
            <v>108.87880576271657</v>
          </cell>
        </row>
        <row r="268">
          <cell r="A268" t="str">
            <v>Roper Technologies</v>
          </cell>
          <cell r="B268">
            <v>945.60000000000014</v>
          </cell>
          <cell r="C268">
            <v>858.5</v>
          </cell>
          <cell r="D268">
            <v>843.4</v>
          </cell>
          <cell r="E268">
            <v>1823.9</v>
          </cell>
          <cell r="F268">
            <v>868</v>
          </cell>
          <cell r="G268">
            <v>753.88599999999997</v>
          </cell>
          <cell r="H268">
            <v>699.221</v>
          </cell>
          <cell r="I268">
            <v>688.57299999999998</v>
          </cell>
          <cell r="J268">
            <v>628.06400000000008</v>
          </cell>
          <cell r="K268">
            <v>504.85500000000002</v>
          </cell>
          <cell r="L268">
            <v>5339.4</v>
          </cell>
          <cell r="M268">
            <v>3274.5989999999997</v>
          </cell>
          <cell r="N268">
            <v>8613.9989999999998</v>
          </cell>
          <cell r="O268">
            <v>322.89999999999998</v>
          </cell>
          <cell r="P268">
            <v>130.6</v>
          </cell>
          <cell r="Q268">
            <v>180.8</v>
          </cell>
          <cell r="R268">
            <v>387.14520000000005</v>
          </cell>
          <cell r="S268">
            <v>142.2176</v>
          </cell>
          <cell r="T268">
            <v>205.33100000000002</v>
          </cell>
          <cell r="U268">
            <v>239.21700000000001</v>
          </cell>
          <cell r="V268">
            <v>229.22399999999999</v>
          </cell>
          <cell r="W268">
            <v>218.30199999999999</v>
          </cell>
          <cell r="X268">
            <v>166.43</v>
          </cell>
          <cell r="Y268">
            <v>1163.6628000000001</v>
          </cell>
          <cell r="Z268">
            <v>1058.5039999999999</v>
          </cell>
          <cell r="AA268">
            <v>2222.1668</v>
          </cell>
          <cell r="AB268">
            <v>0.34147631133671735</v>
          </cell>
          <cell r="AC268">
            <v>0.15212580081537566</v>
          </cell>
          <cell r="AD268">
            <v>0.21437040550154141</v>
          </cell>
          <cell r="AE268">
            <v>0.21226229508196723</v>
          </cell>
          <cell r="AF268">
            <v>0.16384516129032259</v>
          </cell>
          <cell r="AG268">
            <v>0.27236346078850121</v>
          </cell>
          <cell r="AH268">
            <v>0.34211930133677337</v>
          </cell>
          <cell r="AI268">
            <v>0.33289716558738142</v>
          </cell>
          <cell r="AJ268">
            <v>0.34757922759463999</v>
          </cell>
          <cell r="AK268">
            <v>0.32965901100315931</v>
          </cell>
          <cell r="AL268">
            <v>0.21793886953590294</v>
          </cell>
          <cell r="AM268">
            <v>0.32324690748393925</v>
          </cell>
          <cell r="AN268">
            <v>0.25797156465887677</v>
          </cell>
          <cell r="AO268" t="str">
            <v>Computer software</v>
          </cell>
          <cell r="AP268">
            <v>3</v>
          </cell>
          <cell r="AQ268">
            <v>8</v>
          </cell>
          <cell r="AR268" t="str">
            <v>C8</v>
          </cell>
          <cell r="AS268" t="str">
            <v>Roper Technologies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BA268">
            <v>173</v>
          </cell>
          <cell r="BB268">
            <v>185</v>
          </cell>
          <cell r="BC268">
            <v>161</v>
          </cell>
          <cell r="BD268">
            <v>86</v>
          </cell>
          <cell r="BE268">
            <v>144</v>
          </cell>
          <cell r="BF268">
            <v>157</v>
          </cell>
          <cell r="BG268">
            <v>151</v>
          </cell>
          <cell r="BH268">
            <v>151</v>
          </cell>
          <cell r="BI268">
            <v>158</v>
          </cell>
          <cell r="BJ268">
            <v>164</v>
          </cell>
          <cell r="BK268" t="str">
            <v>Roper Technologies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H268">
            <v>0.19135208703172651</v>
          </cell>
          <cell r="CI268">
            <v>0.33846495019464734</v>
          </cell>
          <cell r="CJ268">
            <v>4393.8</v>
          </cell>
          <cell r="CK268">
            <v>2520.7129999999997</v>
          </cell>
          <cell r="CL268">
            <v>840.76279999999997</v>
          </cell>
          <cell r="CM268">
            <v>853.173</v>
          </cell>
          <cell r="CN268">
            <v>97</v>
          </cell>
          <cell r="CO268">
            <v>-0.14711286316292083</v>
          </cell>
          <cell r="CP268">
            <v>646.38449816524155</v>
          </cell>
          <cell r="CQ268">
            <v>646.38449816524155</v>
          </cell>
        </row>
        <row r="269">
          <cell r="A269" t="str">
            <v>Skyworks Solutions</v>
          </cell>
          <cell r="B269">
            <v>662.9</v>
          </cell>
          <cell r="C269">
            <v>804.7</v>
          </cell>
          <cell r="D269">
            <v>435.9</v>
          </cell>
          <cell r="E269">
            <v>427.3</v>
          </cell>
          <cell r="F269">
            <v>711.90000000000009</v>
          </cell>
          <cell r="G269">
            <v>686.95547445255477</v>
          </cell>
          <cell r="H269">
            <v>703.88588807785891</v>
          </cell>
          <cell r="I269">
            <v>611.10437956204385</v>
          </cell>
          <cell r="J269">
            <v>353.35547445255474</v>
          </cell>
          <cell r="K269">
            <v>166.30291970802921</v>
          </cell>
          <cell r="L269">
            <v>3042.7000000000003</v>
          </cell>
          <cell r="M269">
            <v>2521.6041362530418</v>
          </cell>
          <cell r="N269">
            <v>5564.3041362530421</v>
          </cell>
          <cell r="O269">
            <v>18.700000000000003</v>
          </cell>
          <cell r="P269">
            <v>18.5</v>
          </cell>
          <cell r="Q269">
            <v>8.5</v>
          </cell>
          <cell r="R269">
            <v>22.900000000000006</v>
          </cell>
          <cell r="S269">
            <v>123.1</v>
          </cell>
          <cell r="T269">
            <v>180.95547445255474</v>
          </cell>
          <cell r="U269">
            <v>144.5858880778589</v>
          </cell>
          <cell r="V269">
            <v>150.70437956204381</v>
          </cell>
          <cell r="W269">
            <v>53.455474452554753</v>
          </cell>
          <cell r="X269">
            <v>28.802919708029197</v>
          </cell>
          <cell r="Y269">
            <v>191.7</v>
          </cell>
          <cell r="Z269">
            <v>558.50413625304134</v>
          </cell>
          <cell r="AA269">
            <v>750.20413625304127</v>
          </cell>
          <cell r="AB269">
            <v>2.8209383014029272E-2</v>
          </cell>
          <cell r="AC269">
            <v>2.2989934136945445E-2</v>
          </cell>
          <cell r="AD269">
            <v>1.9499885294792383E-2</v>
          </cell>
          <cell r="AE269">
            <v>5.3592323894219529E-2</v>
          </cell>
          <cell r="AF269">
            <v>0.1729175445989605</v>
          </cell>
          <cell r="AG269">
            <v>0.26341659857469057</v>
          </cell>
          <cell r="AH269">
            <v>0.20541097715808421</v>
          </cell>
          <cell r="AI269">
            <v>0.24660988302857217</v>
          </cell>
          <cell r="AJ269">
            <v>0.1512795989233563</v>
          </cell>
          <cell r="AK269">
            <v>0.17319551429762767</v>
          </cell>
          <cell r="AL269">
            <v>6.3003253689157643E-2</v>
          </cell>
          <cell r="AM269">
            <v>0.22148763488425516</v>
          </cell>
          <cell r="AN269">
            <v>0.13482443049172052</v>
          </cell>
          <cell r="AO269" t="str">
            <v>Semiconductors &amp; other electronic components</v>
          </cell>
          <cell r="AP269">
            <v>24</v>
          </cell>
          <cell r="AQ269">
            <v>6</v>
          </cell>
          <cell r="AR269" t="str">
            <v>X6</v>
          </cell>
          <cell r="AS269" t="str">
            <v>Skyworks Solutions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BA269">
            <v>212</v>
          </cell>
          <cell r="BB269">
            <v>193</v>
          </cell>
          <cell r="BC269">
            <v>222</v>
          </cell>
          <cell r="BD269">
            <v>218</v>
          </cell>
          <cell r="BE269">
            <v>165</v>
          </cell>
          <cell r="BF269">
            <v>166</v>
          </cell>
          <cell r="BG269">
            <v>150</v>
          </cell>
          <cell r="BH269">
            <v>166</v>
          </cell>
          <cell r="BI269">
            <v>208</v>
          </cell>
          <cell r="BJ269">
            <v>259</v>
          </cell>
          <cell r="BK269" t="str">
            <v>Skyworks Solutions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H269">
            <v>7.2695184469283122E-2</v>
          </cell>
          <cell r="CI269">
            <v>0.2057879907262288</v>
          </cell>
          <cell r="CJ269">
            <v>2379.8000000000002</v>
          </cell>
          <cell r="CK269">
            <v>1834.6486618004869</v>
          </cell>
          <cell r="CL269">
            <v>173</v>
          </cell>
          <cell r="CM269">
            <v>377.54866180048668</v>
          </cell>
          <cell r="CN269">
            <v>154</v>
          </cell>
          <cell r="CO269">
            <v>-0.13309280625694569</v>
          </cell>
          <cell r="CP269">
            <v>316.73426033027937</v>
          </cell>
          <cell r="CQ269">
            <v>316.73426033027937</v>
          </cell>
        </row>
        <row r="270">
          <cell r="A270" t="str">
            <v>Snap-on</v>
          </cell>
          <cell r="B270">
            <v>964.41318946824993</v>
          </cell>
          <cell r="C270">
            <v>859.57970532629247</v>
          </cell>
          <cell r="D270">
            <v>671.35720663588859</v>
          </cell>
          <cell r="E270">
            <v>723.64231875507039</v>
          </cell>
          <cell r="F270">
            <v>694.07606869103779</v>
          </cell>
          <cell r="G270">
            <v>605.10127240456961</v>
          </cell>
          <cell r="H270">
            <v>607.59364189880921</v>
          </cell>
          <cell r="I270">
            <v>553.18962161255138</v>
          </cell>
          <cell r="J270">
            <v>458.97837521750893</v>
          </cell>
          <cell r="K270">
            <v>388.07276222040605</v>
          </cell>
          <cell r="L270">
            <v>3913.068488876539</v>
          </cell>
          <cell r="M270">
            <v>2612.9356733538452</v>
          </cell>
          <cell r="N270">
            <v>6526.0041622303843</v>
          </cell>
          <cell r="O270">
            <v>185.4</v>
          </cell>
          <cell r="P270">
            <v>152.9</v>
          </cell>
          <cell r="Q270">
            <v>136.80000000000001</v>
          </cell>
          <cell r="R270">
            <v>110</v>
          </cell>
          <cell r="S270">
            <v>109.60000000000001</v>
          </cell>
          <cell r="T270">
            <v>153.20010000000002</v>
          </cell>
          <cell r="U270">
            <v>175.9</v>
          </cell>
          <cell r="V270">
            <v>150.2160583941606</v>
          </cell>
          <cell r="W270">
            <v>125.76301703163017</v>
          </cell>
          <cell r="X270">
            <v>107.15450121654501</v>
          </cell>
          <cell r="Y270">
            <v>694.7</v>
          </cell>
          <cell r="Z270">
            <v>712.23367664233569</v>
          </cell>
          <cell r="AA270">
            <v>1406.9336766423357</v>
          </cell>
          <cell r="AB270">
            <v>0.19224125304862774</v>
          </cell>
          <cell r="AC270">
            <v>0.17787762909311577</v>
          </cell>
          <cell r="AD270">
            <v>0.20376633876545794</v>
          </cell>
          <cell r="AE270">
            <v>0.15200879930466235</v>
          </cell>
          <cell r="AF270">
            <v>0.15790776392376601</v>
          </cell>
          <cell r="AG270">
            <v>0.25318092522134167</v>
          </cell>
          <cell r="AH270">
            <v>0.28950270027561448</v>
          </cell>
          <cell r="AI270">
            <v>0.27154533007376352</v>
          </cell>
          <cell r="AJ270">
            <v>0.27400641037179874</v>
          </cell>
          <cell r="AK270">
            <v>0.27611961376378841</v>
          </cell>
          <cell r="AL270">
            <v>0.17753330972222564</v>
          </cell>
          <cell r="AM270">
            <v>0.27257987401126677</v>
          </cell>
          <cell r="AN270">
            <v>0.21558884145141119</v>
          </cell>
          <cell r="AO270" t="str">
            <v>Industrial Machinery</v>
          </cell>
          <cell r="AP270">
            <v>12</v>
          </cell>
          <cell r="AQ270">
            <v>8</v>
          </cell>
          <cell r="AR270" t="str">
            <v>L8</v>
          </cell>
          <cell r="AS270" t="str">
            <v>Snap-on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BA270">
            <v>171</v>
          </cell>
          <cell r="BB270">
            <v>182</v>
          </cell>
          <cell r="BC270">
            <v>180</v>
          </cell>
          <cell r="BD270">
            <v>168</v>
          </cell>
          <cell r="BE270">
            <v>172</v>
          </cell>
          <cell r="BF270">
            <v>178</v>
          </cell>
          <cell r="BG270">
            <v>173</v>
          </cell>
          <cell r="BH270">
            <v>176</v>
          </cell>
          <cell r="BI270">
            <v>191</v>
          </cell>
          <cell r="BJ270">
            <v>193</v>
          </cell>
          <cell r="BK270" t="str">
            <v>Snap-on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H270">
            <v>0.17272280015307384</v>
          </cell>
          <cell r="CI270">
            <v>0.27842613732389121</v>
          </cell>
          <cell r="CJ270">
            <v>2948.6552994082895</v>
          </cell>
          <cell r="CK270">
            <v>2007.8344009492755</v>
          </cell>
          <cell r="CL270">
            <v>509.30000000000007</v>
          </cell>
          <cell r="CM270">
            <v>559.03357664233579</v>
          </cell>
          <cell r="CN270">
            <v>157</v>
          </cell>
          <cell r="CO270">
            <v>-0.10570333717081737</v>
          </cell>
          <cell r="CP270">
            <v>311.68270531387185</v>
          </cell>
          <cell r="CQ270">
            <v>311.68270531387185</v>
          </cell>
        </row>
        <row r="271">
          <cell r="A271" t="str">
            <v>T. Rowe Price</v>
          </cell>
          <cell r="B271">
            <v>1995.9</v>
          </cell>
          <cell r="C271">
            <v>3687.2999999999997</v>
          </cell>
          <cell r="D271">
            <v>2864.8</v>
          </cell>
          <cell r="E271">
            <v>2600.6000000000004</v>
          </cell>
          <cell r="F271">
            <v>2200.7000000000003</v>
          </cell>
          <cell r="G271">
            <v>2238.6999999999998</v>
          </cell>
          <cell r="H271">
            <v>1761.7</v>
          </cell>
          <cell r="I271">
            <v>1796.0768856447689</v>
          </cell>
          <cell r="J271">
            <v>1818.9068126520681</v>
          </cell>
          <cell r="K271">
            <v>1531.4530413625305</v>
          </cell>
          <cell r="L271">
            <v>13349.300000000001</v>
          </cell>
          <cell r="M271">
            <v>9146.8367396593658</v>
          </cell>
          <cell r="N271">
            <v>22496.136739659367</v>
          </cell>
          <cell r="O271">
            <v>574.70000000000005</v>
          </cell>
          <cell r="P271">
            <v>745</v>
          </cell>
          <cell r="Q271">
            <v>547.1</v>
          </cell>
          <cell r="R271">
            <v>490.9</v>
          </cell>
          <cell r="S271">
            <v>484.2</v>
          </cell>
          <cell r="T271">
            <v>655.9</v>
          </cell>
          <cell r="U271">
            <v>573.70000000000005</v>
          </cell>
          <cell r="V271">
            <v>648.9768856447688</v>
          </cell>
          <cell r="W271">
            <v>591.00681265206811</v>
          </cell>
          <cell r="X271">
            <v>484.55304136253039</v>
          </cell>
          <cell r="Y271">
            <v>2841.9</v>
          </cell>
          <cell r="Z271">
            <v>2954.1367396593669</v>
          </cell>
          <cell r="AA271">
            <v>5796.0367396593665</v>
          </cell>
          <cell r="AB271">
            <v>0.28794027756901647</v>
          </cell>
          <cell r="AC271">
            <v>0.20204485667019229</v>
          </cell>
          <cell r="AD271">
            <v>0.1909731918458531</v>
          </cell>
          <cell r="AE271">
            <v>0.18876413135430281</v>
          </cell>
          <cell r="AF271">
            <v>0.22002090244013264</v>
          </cell>
          <cell r="AG271">
            <v>0.29298253450663331</v>
          </cell>
          <cell r="AH271">
            <v>0.32565135948231821</v>
          </cell>
          <cell r="AI271">
            <v>0.36133023637893669</v>
          </cell>
          <cell r="AJ271">
            <v>0.32492418442830889</v>
          </cell>
          <cell r="AK271">
            <v>0.31640084826330983</v>
          </cell>
          <cell r="AL271">
            <v>0.2128875671383518</v>
          </cell>
          <cell r="AM271">
            <v>0.32296812807980446</v>
          </cell>
          <cell r="AN271">
            <v>0.2576458707881738</v>
          </cell>
          <cell r="AO271" t="str">
            <v>Financial</v>
          </cell>
          <cell r="AP271">
            <v>7</v>
          </cell>
          <cell r="AQ271">
            <v>40</v>
          </cell>
          <cell r="AR271" t="str">
            <v>G40</v>
          </cell>
          <cell r="AS271" t="str">
            <v>T. Rowe Price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BA271">
            <v>99</v>
          </cell>
          <cell r="BB271">
            <v>60</v>
          </cell>
          <cell r="BC271">
            <v>63</v>
          </cell>
          <cell r="BD271">
            <v>59</v>
          </cell>
          <cell r="BE271">
            <v>66</v>
          </cell>
          <cell r="BF271">
            <v>60</v>
          </cell>
          <cell r="BG271">
            <v>69</v>
          </cell>
          <cell r="BH271">
            <v>70</v>
          </cell>
          <cell r="BI271">
            <v>61</v>
          </cell>
          <cell r="BJ271">
            <v>71</v>
          </cell>
          <cell r="BK271" t="str">
            <v>T. Rowe Price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H271">
            <v>0.19969348389028832</v>
          </cell>
          <cell r="CI271">
            <v>0.33268547312696806</v>
          </cell>
          <cell r="CJ271">
            <v>11353.400000000001</v>
          </cell>
          <cell r="CK271">
            <v>6908.1367396593678</v>
          </cell>
          <cell r="CL271">
            <v>2267.1999999999998</v>
          </cell>
          <cell r="CM271">
            <v>2298.2367396593672</v>
          </cell>
          <cell r="CN271">
            <v>41</v>
          </cell>
          <cell r="CO271">
            <v>-0.13299198923667974</v>
          </cell>
          <cell r="CP271">
            <v>1509.91125059972</v>
          </cell>
          <cell r="CQ271">
            <v>1509.91125059972</v>
          </cell>
        </row>
        <row r="272">
          <cell r="A272" t="str">
            <v>Teledyne Technologies</v>
          </cell>
          <cell r="B272">
            <v>477.74846900369005</v>
          </cell>
          <cell r="C272">
            <v>100.20385608856088</v>
          </cell>
          <cell r="D272">
            <v>287.2576623616236</v>
          </cell>
          <cell r="E272">
            <v>288.81866457564576</v>
          </cell>
          <cell r="F272">
            <v>238.52590664206642</v>
          </cell>
          <cell r="G272">
            <v>180.79999999999998</v>
          </cell>
          <cell r="H272">
            <v>191.29999999999998</v>
          </cell>
          <cell r="I272">
            <v>209.46789667896681</v>
          </cell>
          <cell r="J272">
            <v>222.5</v>
          </cell>
          <cell r="K272">
            <v>173.2</v>
          </cell>
          <cell r="L272">
            <v>1392.5545586715868</v>
          </cell>
          <cell r="M272">
            <v>977.26789667896674</v>
          </cell>
          <cell r="N272">
            <v>2369.8224553505534</v>
          </cell>
          <cell r="O272">
            <v>47.2</v>
          </cell>
          <cell r="P272">
            <v>43</v>
          </cell>
          <cell r="Q272">
            <v>25.3</v>
          </cell>
          <cell r="R272">
            <v>66</v>
          </cell>
          <cell r="S272">
            <v>23.7</v>
          </cell>
          <cell r="T272">
            <v>27.8</v>
          </cell>
          <cell r="U272">
            <v>43</v>
          </cell>
          <cell r="V272">
            <v>51.06789667896679</v>
          </cell>
          <cell r="W272">
            <v>52.595571955719556</v>
          </cell>
          <cell r="X272">
            <v>17.415498154981552</v>
          </cell>
          <cell r="Y272">
            <v>205.2</v>
          </cell>
          <cell r="Z272">
            <v>191.87896678966788</v>
          </cell>
          <cell r="AA272">
            <v>397.0789667896679</v>
          </cell>
          <cell r="AB272">
            <v>9.8796758257398906E-2</v>
          </cell>
          <cell r="AC272">
            <v>0.42912520214787236</v>
          </cell>
          <cell r="AD272">
            <v>8.8074238967210824E-2</v>
          </cell>
          <cell r="AE272">
            <v>0.22851708734604184</v>
          </cell>
          <cell r="AF272">
            <v>9.9360276347526394E-2</v>
          </cell>
          <cell r="AG272">
            <v>0.15376106194690267</v>
          </cell>
          <cell r="AH272">
            <v>0.22477783585990593</v>
          </cell>
          <cell r="AI272">
            <v>0.24379820243879236</v>
          </cell>
          <cell r="AJ272">
            <v>0.23638459305941373</v>
          </cell>
          <cell r="AK272">
            <v>0.10055137502876185</v>
          </cell>
          <cell r="AL272">
            <v>0.14735508833187005</v>
          </cell>
          <cell r="AM272">
            <v>0.19634223884947719</v>
          </cell>
          <cell r="AN272">
            <v>0.16755642005718543</v>
          </cell>
          <cell r="AO272" t="str">
            <v>Aerospace &amp; defense</v>
          </cell>
          <cell r="AP272">
            <v>1</v>
          </cell>
          <cell r="AQ272">
            <v>8</v>
          </cell>
          <cell r="AR272" t="str">
            <v>A8</v>
          </cell>
          <cell r="AS272" t="str">
            <v>Teledyne Technologies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BA272">
            <v>235</v>
          </cell>
          <cell r="BB272">
            <v>295</v>
          </cell>
          <cell r="BC272">
            <v>250</v>
          </cell>
          <cell r="BD272">
            <v>250</v>
          </cell>
          <cell r="BE272">
            <v>259</v>
          </cell>
          <cell r="BF272">
            <v>267</v>
          </cell>
          <cell r="BG272">
            <v>266</v>
          </cell>
          <cell r="BH272">
            <v>256</v>
          </cell>
          <cell r="BI272">
            <v>247</v>
          </cell>
          <cell r="BJ272">
            <v>252</v>
          </cell>
          <cell r="BK272" t="str">
            <v>Teledyne Technologies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H272">
            <v>0.17271419788794692</v>
          </cell>
          <cell r="CI272">
            <v>0.20600826156814125</v>
          </cell>
          <cell r="CJ272">
            <v>914.80608966789657</v>
          </cell>
          <cell r="CK272">
            <v>796.46789667896678</v>
          </cell>
          <cell r="CL272">
            <v>158</v>
          </cell>
          <cell r="CM272">
            <v>164.0789667896679</v>
          </cell>
          <cell r="CN272">
            <v>243</v>
          </cell>
          <cell r="CO272">
            <v>-3.329406368019433E-2</v>
          </cell>
          <cell r="CP272">
            <v>30.457612204432515</v>
          </cell>
          <cell r="CQ272">
            <v>30.457612204432515</v>
          </cell>
        </row>
        <row r="273">
          <cell r="A273" t="str">
            <v>Tyler Technologies</v>
          </cell>
          <cell r="B273">
            <v>161.61799999999999</v>
          </cell>
          <cell r="C273">
            <v>155.77799999999999</v>
          </cell>
          <cell r="D273">
            <v>176.346</v>
          </cell>
          <cell r="E273">
            <v>153.25299999999999</v>
          </cell>
          <cell r="F273">
            <v>151.50300000000001</v>
          </cell>
          <cell r="G273">
            <v>156.96199999999999</v>
          </cell>
          <cell r="H273">
            <v>122.28399999999999</v>
          </cell>
          <cell r="I273">
            <v>108.47735766423358</v>
          </cell>
          <cell r="J273">
            <v>92.519318734793188</v>
          </cell>
          <cell r="K273">
            <v>67.41440145985402</v>
          </cell>
          <cell r="L273">
            <v>798.49799999999993</v>
          </cell>
          <cell r="M273">
            <v>547.65707785888083</v>
          </cell>
          <cell r="N273">
            <v>1346.1550778588808</v>
          </cell>
          <cell r="O273">
            <v>84.57</v>
          </cell>
          <cell r="P273">
            <v>7.5910000000000002</v>
          </cell>
          <cell r="Q273">
            <v>-10.538</v>
          </cell>
          <cell r="R273">
            <v>12.814</v>
          </cell>
          <cell r="S273">
            <v>9.11</v>
          </cell>
          <cell r="T273">
            <v>22.882000000000001</v>
          </cell>
          <cell r="U273">
            <v>41.366</v>
          </cell>
          <cell r="V273">
            <v>6.2643576642335788</v>
          </cell>
          <cell r="W273">
            <v>17.983318734793187</v>
          </cell>
          <cell r="X273">
            <v>1.6104014598540175</v>
          </cell>
          <cell r="Y273">
            <v>103.54699999999998</v>
          </cell>
          <cell r="Z273">
            <v>90.106077858880781</v>
          </cell>
          <cell r="AA273">
            <v>193.65307785888075</v>
          </cell>
          <cell r="AB273">
            <v>0.52327092279325316</v>
          </cell>
          <cell r="AC273">
            <v>4.8729602382878205E-2</v>
          </cell>
          <cell r="AD273">
            <v>-5.9757522143966978E-2</v>
          </cell>
          <cell r="AE273">
            <v>8.3613371353252475E-2</v>
          </cell>
          <cell r="AF273">
            <v>6.0130822491963845E-2</v>
          </cell>
          <cell r="AG273">
            <v>0.14578050738395282</v>
          </cell>
          <cell r="AH273">
            <v>0.33827810670243041</v>
          </cell>
          <cell r="AI273">
            <v>5.7748066500876986E-2</v>
          </cell>
          <cell r="AJ273">
            <v>0.19437366142245821</v>
          </cell>
          <cell r="AK273">
            <v>2.38880925289091E-2</v>
          </cell>
          <cell r="AL273">
            <v>0.12967721897863238</v>
          </cell>
          <cell r="AM273">
            <v>0.16453010743722943</v>
          </cell>
          <cell r="AN273">
            <v>0.14385644049784704</v>
          </cell>
          <cell r="AO273" t="str">
            <v>Semiconductors &amp; other electronic components</v>
          </cell>
          <cell r="AP273">
            <v>24</v>
          </cell>
          <cell r="AQ273">
            <v>7</v>
          </cell>
          <cell r="AR273" t="str">
            <v>X7</v>
          </cell>
          <cell r="AS273" t="str">
            <v>Tyler Technologies</v>
          </cell>
          <cell r="AT273">
            <v>0</v>
          </cell>
          <cell r="AU273">
            <v>1</v>
          </cell>
          <cell r="AV273">
            <v>1</v>
          </cell>
          <cell r="AW273">
            <v>0</v>
          </cell>
          <cell r="AX273">
            <v>1</v>
          </cell>
          <cell r="AY273">
            <v>1</v>
          </cell>
          <cell r="BA273">
            <v>278</v>
          </cell>
          <cell r="BB273">
            <v>286</v>
          </cell>
          <cell r="BC273">
            <v>271</v>
          </cell>
          <cell r="BD273">
            <v>282</v>
          </cell>
          <cell r="BE273">
            <v>279</v>
          </cell>
          <cell r="BF273">
            <v>272</v>
          </cell>
          <cell r="BG273">
            <v>277</v>
          </cell>
          <cell r="BH273">
            <v>277</v>
          </cell>
          <cell r="BI273">
            <v>286</v>
          </cell>
          <cell r="BJ273">
            <v>285</v>
          </cell>
          <cell r="BK273" t="str">
            <v>Tyler Technologies</v>
          </cell>
          <cell r="BL273">
            <v>0</v>
          </cell>
          <cell r="BM273">
            <v>0</v>
          </cell>
          <cell r="BN273">
            <v>176.346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-10.538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H273">
            <v>2.9796822007285517E-2</v>
          </cell>
          <cell r="CI273">
            <v>0.1720627713747705</v>
          </cell>
          <cell r="CJ273">
            <v>636.88</v>
          </cell>
          <cell r="CK273">
            <v>390.69507785888084</v>
          </cell>
          <cell r="CL273">
            <v>18.977</v>
          </cell>
          <cell r="CM273">
            <v>67.224077858880776</v>
          </cell>
          <cell r="CN273">
            <v>230</v>
          </cell>
          <cell r="CO273">
            <v>-0.14226594936748499</v>
          </cell>
          <cell r="CP273">
            <v>90.606337833163835</v>
          </cell>
          <cell r="CQ273">
            <v>90.606337833163835</v>
          </cell>
        </row>
        <row r="274">
          <cell r="A274" t="str">
            <v>Verisign</v>
          </cell>
          <cell r="B274">
            <v>516.79999999999995</v>
          </cell>
          <cell r="C274">
            <v>457.20699999999999</v>
          </cell>
          <cell r="D274">
            <v>447.30799999999999</v>
          </cell>
          <cell r="E274">
            <v>450.72399999999999</v>
          </cell>
          <cell r="F274">
            <v>419.50899999999996</v>
          </cell>
          <cell r="G274">
            <v>313.05700000000002</v>
          </cell>
          <cell r="H274">
            <v>303.39907012662542</v>
          </cell>
          <cell r="I274">
            <v>251.97029861992226</v>
          </cell>
          <cell r="J274">
            <v>271.43435072817425</v>
          </cell>
          <cell r="K274">
            <v>245.23338785403476</v>
          </cell>
          <cell r="L274">
            <v>2291.5479999999998</v>
          </cell>
          <cell r="M274">
            <v>1385.0941073287568</v>
          </cell>
          <cell r="N274">
            <v>3676.6421073287565</v>
          </cell>
          <cell r="O274">
            <v>145.1</v>
          </cell>
          <cell r="P274">
            <v>97.42</v>
          </cell>
          <cell r="Q274">
            <v>-123.93300000000001</v>
          </cell>
          <cell r="R274">
            <v>74.283000000000001</v>
          </cell>
          <cell r="S274">
            <v>104.729</v>
          </cell>
          <cell r="T274">
            <v>-145.483</v>
          </cell>
          <cell r="U274">
            <v>14.119070126625434</v>
          </cell>
          <cell r="V274">
            <v>-1.6687013800777368</v>
          </cell>
          <cell r="W274">
            <v>-0.36364927182574913</v>
          </cell>
          <cell r="X274">
            <v>-14.873612145965225</v>
          </cell>
          <cell r="Y274">
            <v>297.59899999999999</v>
          </cell>
          <cell r="Z274">
            <v>-148.26989267124327</v>
          </cell>
          <cell r="AA274">
            <v>149.32910732875672</v>
          </cell>
          <cell r="AB274">
            <v>0.28076625386996906</v>
          </cell>
          <cell r="AC274">
            <v>0.21307635272425837</v>
          </cell>
          <cell r="AD274">
            <v>-0.27706412583723072</v>
          </cell>
          <cell r="AE274">
            <v>0.16480817529130909</v>
          </cell>
          <cell r="AF274">
            <v>0.24964661068058136</v>
          </cell>
          <cell r="AG274">
            <v>-0.46471728790603628</v>
          </cell>
          <cell r="AH274">
            <v>4.6536299932405052E-2</v>
          </cell>
          <cell r="AI274">
            <v>-6.6226114316546647E-3</v>
          </cell>
          <cell r="AJ274">
            <v>-1.3397319493652546E-3</v>
          </cell>
          <cell r="AK274">
            <v>-6.0650844797765224E-2</v>
          </cell>
          <cell r="AL274">
            <v>0.1298681066248667</v>
          </cell>
          <cell r="AM274">
            <v>-0.10704680056519142</v>
          </cell>
          <cell r="AN274">
            <v>4.0615622344936625E-2</v>
          </cell>
          <cell r="AO274" t="str">
            <v>Information Technology Services</v>
          </cell>
          <cell r="AP274">
            <v>13</v>
          </cell>
          <cell r="AQ274">
            <v>3</v>
          </cell>
          <cell r="AR274" t="str">
            <v>M3</v>
          </cell>
          <cell r="AS274" t="str">
            <v>Verisign</v>
          </cell>
          <cell r="AT274">
            <v>4</v>
          </cell>
          <cell r="AU274">
            <v>1</v>
          </cell>
          <cell r="AV274">
            <v>5</v>
          </cell>
          <cell r="AW274">
            <v>3</v>
          </cell>
          <cell r="AX274">
            <v>1</v>
          </cell>
          <cell r="AY274">
            <v>4</v>
          </cell>
          <cell r="BA274">
            <v>226</v>
          </cell>
          <cell r="BB274">
            <v>239</v>
          </cell>
          <cell r="BC274">
            <v>216</v>
          </cell>
          <cell r="BD274">
            <v>211</v>
          </cell>
          <cell r="BE274">
            <v>222</v>
          </cell>
          <cell r="BF274">
            <v>235</v>
          </cell>
          <cell r="BG274">
            <v>231</v>
          </cell>
          <cell r="BH274">
            <v>243</v>
          </cell>
          <cell r="BI274">
            <v>233</v>
          </cell>
          <cell r="BJ274">
            <v>225</v>
          </cell>
          <cell r="BK274" t="str">
            <v>Verisign</v>
          </cell>
          <cell r="BL274">
            <v>0</v>
          </cell>
          <cell r="BM274">
            <v>0</v>
          </cell>
          <cell r="BN274">
            <v>447.30799999999999</v>
          </cell>
          <cell r="BO274">
            <v>0</v>
          </cell>
          <cell r="BP274">
            <v>0</v>
          </cell>
          <cell r="BQ274">
            <v>313.05700000000002</v>
          </cell>
          <cell r="BR274">
            <v>0</v>
          </cell>
          <cell r="BS274">
            <v>251.97029861992226</v>
          </cell>
          <cell r="BT274">
            <v>271.43435072817425</v>
          </cell>
          <cell r="BU274">
            <v>245.23338785403476</v>
          </cell>
          <cell r="BV274">
            <v>0</v>
          </cell>
          <cell r="BW274">
            <v>0</v>
          </cell>
          <cell r="BX274">
            <v>-123.93300000000001</v>
          </cell>
          <cell r="BY274">
            <v>0</v>
          </cell>
          <cell r="BZ274">
            <v>0</v>
          </cell>
          <cell r="CA274">
            <v>-145.483</v>
          </cell>
          <cell r="CB274">
            <v>0</v>
          </cell>
          <cell r="CC274">
            <v>-1.6687013800777368</v>
          </cell>
          <cell r="CD274">
            <v>-0.36364927182574913</v>
          </cell>
          <cell r="CE274">
            <v>-14.873612145965225</v>
          </cell>
          <cell r="CH274">
            <v>8.5927128809273196E-2</v>
          </cell>
          <cell r="CI274">
            <v>-2.5996233266472484E-3</v>
          </cell>
          <cell r="CJ274">
            <v>1774.748</v>
          </cell>
          <cell r="CK274">
            <v>1072.0371073287567</v>
          </cell>
          <cell r="CL274">
            <v>152.499</v>
          </cell>
          <cell r="CM274">
            <v>-2.786892671243276</v>
          </cell>
          <cell r="CN274">
            <v>269</v>
          </cell>
          <cell r="CO274">
            <v>8.8526752135920442E-2</v>
          </cell>
          <cell r="CP274">
            <v>0</v>
          </cell>
          <cell r="CQ274">
            <v>-157.11267629972053</v>
          </cell>
        </row>
        <row r="275">
          <cell r="A275" t="str">
            <v>Verisk Analytics</v>
          </cell>
          <cell r="B275">
            <v>1212.3999999999999</v>
          </cell>
          <cell r="C275">
            <v>784.19999999999993</v>
          </cell>
          <cell r="D275">
            <v>810.9</v>
          </cell>
          <cell r="E275">
            <v>532.5</v>
          </cell>
          <cell r="F275">
            <v>678.1</v>
          </cell>
          <cell r="G275">
            <v>646.5</v>
          </cell>
          <cell r="H275">
            <v>606.05815085158156</v>
          </cell>
          <cell r="I275">
            <v>584.54581995133822</v>
          </cell>
          <cell r="J275">
            <v>560.68485401459861</v>
          </cell>
          <cell r="K275">
            <v>522.77727250608268</v>
          </cell>
          <cell r="L275">
            <v>4018.1</v>
          </cell>
          <cell r="M275">
            <v>2920.5660973236013</v>
          </cell>
          <cell r="N275">
            <v>6938.6660973236012</v>
          </cell>
          <cell r="O275">
            <v>242.75</v>
          </cell>
          <cell r="P275">
            <v>96.35</v>
          </cell>
          <cell r="Q275">
            <v>111</v>
          </cell>
          <cell r="R275">
            <v>109.9</v>
          </cell>
          <cell r="S275">
            <v>69</v>
          </cell>
          <cell r="T275">
            <v>176.6</v>
          </cell>
          <cell r="U275">
            <v>151.85815085158151</v>
          </cell>
          <cell r="V275">
            <v>156.66981995133821</v>
          </cell>
          <cell r="W275">
            <v>154.14285401459853</v>
          </cell>
          <cell r="X275">
            <v>84.622272506082737</v>
          </cell>
          <cell r="Y275">
            <v>629</v>
          </cell>
          <cell r="Z275">
            <v>723.89309732360107</v>
          </cell>
          <cell r="AA275">
            <v>1352.8930973236011</v>
          </cell>
          <cell r="AB275">
            <v>0.20022269877928078</v>
          </cell>
          <cell r="AC275">
            <v>0.12286406528946697</v>
          </cell>
          <cell r="AD275">
            <v>0.13688494265630782</v>
          </cell>
          <cell r="AE275">
            <v>0.20638497652582161</v>
          </cell>
          <cell r="AF275">
            <v>0.1017549034065772</v>
          </cell>
          <cell r="AG275">
            <v>0.27316318638824438</v>
          </cell>
          <cell r="AH275">
            <v>0.25056696397565698</v>
          </cell>
          <cell r="AI275">
            <v>0.26801974217244517</v>
          </cell>
          <cell r="AJ275">
            <v>0.27491888341714521</v>
          </cell>
          <cell r="AK275">
            <v>0.16187060332676978</v>
          </cell>
          <cell r="AL275">
            <v>0.15654164903810258</v>
          </cell>
          <cell r="AM275">
            <v>0.24786054251159551</v>
          </cell>
          <cell r="AN275">
            <v>0.19497884439855698</v>
          </cell>
          <cell r="AO275" t="str">
            <v>Financial Data Services</v>
          </cell>
          <cell r="AP275">
            <v>8</v>
          </cell>
          <cell r="AQ275">
            <v>11</v>
          </cell>
          <cell r="AR275" t="str">
            <v>H11</v>
          </cell>
          <cell r="AS275" t="str">
            <v>Verisk Analytics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BA275">
            <v>145</v>
          </cell>
          <cell r="BB275">
            <v>196</v>
          </cell>
          <cell r="BC275">
            <v>164</v>
          </cell>
          <cell r="BD275">
            <v>199</v>
          </cell>
          <cell r="BE275">
            <v>174</v>
          </cell>
          <cell r="BF275">
            <v>173</v>
          </cell>
          <cell r="BG275">
            <v>174</v>
          </cell>
          <cell r="BH275">
            <v>171</v>
          </cell>
          <cell r="BI275">
            <v>171</v>
          </cell>
          <cell r="BJ275">
            <v>161</v>
          </cell>
          <cell r="BK275" t="str">
            <v>Verisk Analytics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H275">
            <v>0.1376661795630324</v>
          </cell>
          <cell r="CI275">
            <v>0.24066718991489408</v>
          </cell>
          <cell r="CJ275">
            <v>2805.7</v>
          </cell>
          <cell r="CK275">
            <v>2274.0660973236008</v>
          </cell>
          <cell r="CL275">
            <v>386.25</v>
          </cell>
          <cell r="CM275">
            <v>547.29309732360105</v>
          </cell>
          <cell r="CN275">
            <v>162</v>
          </cell>
          <cell r="CO275">
            <v>-0.10300101035186168</v>
          </cell>
          <cell r="CP275">
            <v>288.98993474421832</v>
          </cell>
          <cell r="CQ275">
            <v>288.98993474421832</v>
          </cell>
        </row>
        <row r="276">
          <cell r="A276" t="str">
            <v>Zions bancorp</v>
          </cell>
          <cell r="B276">
            <v>1162</v>
          </cell>
          <cell r="C276">
            <v>1127</v>
          </cell>
          <cell r="D276">
            <v>916</v>
          </cell>
          <cell r="E276">
            <v>1009</v>
          </cell>
          <cell r="F276">
            <v>1071</v>
          </cell>
          <cell r="G276">
            <v>863</v>
          </cell>
          <cell r="H276">
            <v>639.1</v>
          </cell>
          <cell r="I276">
            <v>437.97300000000001</v>
          </cell>
          <cell r="J276">
            <v>461.827</v>
          </cell>
          <cell r="K276">
            <v>226.72399999999999</v>
          </cell>
          <cell r="L276">
            <v>5285</v>
          </cell>
          <cell r="M276">
            <v>2628.6239999999998</v>
          </cell>
          <cell r="N276">
            <v>7913.6239999999998</v>
          </cell>
          <cell r="O276">
            <v>236</v>
          </cell>
          <cell r="P276">
            <v>230</v>
          </cell>
          <cell r="Q276">
            <v>153</v>
          </cell>
          <cell r="R276">
            <v>195</v>
          </cell>
          <cell r="S276">
            <v>210</v>
          </cell>
          <cell r="T276">
            <v>166</v>
          </cell>
          <cell r="U276">
            <v>217.4</v>
          </cell>
          <cell r="V276">
            <v>158.16399999999999</v>
          </cell>
          <cell r="W276">
            <v>178.45</v>
          </cell>
          <cell r="X276">
            <v>173.41800000000001</v>
          </cell>
          <cell r="Y276">
            <v>1024</v>
          </cell>
          <cell r="Z276">
            <v>893.4319999999999</v>
          </cell>
          <cell r="AA276">
            <v>1917.4319999999998</v>
          </cell>
          <cell r="AB276">
            <v>0.20309810671256454</v>
          </cell>
          <cell r="AC276">
            <v>0.20408163265306123</v>
          </cell>
          <cell r="AD276">
            <v>0.16703056768558952</v>
          </cell>
          <cell r="AE276">
            <v>0.19326065411298315</v>
          </cell>
          <cell r="AF276">
            <v>0.19607843137254902</v>
          </cell>
          <cell r="AG276">
            <v>0.19235225955967555</v>
          </cell>
          <cell r="AH276">
            <v>0.34016585823814738</v>
          </cell>
          <cell r="AI276">
            <v>0.36112728410198797</v>
          </cell>
          <cell r="AJ276">
            <v>0.38640010220277288</v>
          </cell>
          <cell r="AK276">
            <v>0.76488594061502102</v>
          </cell>
          <cell r="AL276">
            <v>0.19375591296121097</v>
          </cell>
          <cell r="AM276">
            <v>0.3398858109794326</v>
          </cell>
          <cell r="AN276">
            <v>0.24229505976023119</v>
          </cell>
          <cell r="AO276" t="str">
            <v>Financial</v>
          </cell>
          <cell r="AP276">
            <v>7</v>
          </cell>
          <cell r="AQ276">
            <v>41</v>
          </cell>
          <cell r="AR276" t="str">
            <v>G41</v>
          </cell>
          <cell r="AS276" t="str">
            <v>Zions bancorp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BA276">
            <v>152</v>
          </cell>
          <cell r="BB276">
            <v>163</v>
          </cell>
          <cell r="BC276">
            <v>150</v>
          </cell>
          <cell r="BD276">
            <v>132</v>
          </cell>
          <cell r="BE276">
            <v>127</v>
          </cell>
          <cell r="BF276">
            <v>140</v>
          </cell>
          <cell r="BG276">
            <v>164</v>
          </cell>
          <cell r="BH276">
            <v>202</v>
          </cell>
          <cell r="BI276">
            <v>190</v>
          </cell>
          <cell r="BJ276">
            <v>230</v>
          </cell>
          <cell r="BK276" t="str">
            <v>Zions bancorp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H276">
            <v>0.19112296871210283</v>
          </cell>
          <cell r="CI276">
            <v>0.41199711829925278</v>
          </cell>
          <cell r="CJ276">
            <v>4123</v>
          </cell>
          <cell r="CK276">
            <v>1765.624</v>
          </cell>
          <cell r="CL276">
            <v>788</v>
          </cell>
          <cell r="CM276">
            <v>727.4319999999999</v>
          </cell>
          <cell r="CN276">
            <v>75</v>
          </cell>
          <cell r="CO276">
            <v>-0.22087414958714996</v>
          </cell>
          <cell r="CP276">
            <v>910.66411874781932</v>
          </cell>
          <cell r="CQ276">
            <v>910.66411874781932</v>
          </cell>
        </row>
        <row r="277">
          <cell r="A277" t="str">
            <v>Bio-Techne</v>
          </cell>
          <cell r="B277">
            <v>275.70500000000004</v>
          </cell>
          <cell r="C277">
            <v>248.45499999999998</v>
          </cell>
          <cell r="D277">
            <v>88.981000000000009</v>
          </cell>
          <cell r="E277">
            <v>239.34700000000001</v>
          </cell>
          <cell r="F277">
            <v>63.537000000000006</v>
          </cell>
          <cell r="G277">
            <v>76.242000000000004</v>
          </cell>
          <cell r="H277">
            <v>77.74628710462288</v>
          </cell>
          <cell r="I277">
            <v>117.28000486618005</v>
          </cell>
          <cell r="J277">
            <v>115.69127737226277</v>
          </cell>
          <cell r="K277">
            <v>126.01088564476885</v>
          </cell>
          <cell r="L277">
            <v>916.02500000000009</v>
          </cell>
          <cell r="M277">
            <v>512.9704549878345</v>
          </cell>
          <cell r="N277">
            <v>1428.9954549878346</v>
          </cell>
          <cell r="O277">
            <v>59.81</v>
          </cell>
          <cell r="P277">
            <v>10.08</v>
          </cell>
          <cell r="Q277">
            <v>15.179</v>
          </cell>
          <cell r="R277">
            <v>18.975999999999999</v>
          </cell>
          <cell r="S277">
            <v>16.09</v>
          </cell>
          <cell r="T277">
            <v>25.116</v>
          </cell>
          <cell r="U277">
            <v>28.024287104622871</v>
          </cell>
          <cell r="V277">
            <v>34.32300486618005</v>
          </cell>
          <cell r="W277">
            <v>27.696277372262774</v>
          </cell>
          <cell r="X277">
            <v>40.743885644768852</v>
          </cell>
          <cell r="Y277">
            <v>120.13500000000001</v>
          </cell>
          <cell r="Z277">
            <v>155.90345498783455</v>
          </cell>
          <cell r="AA277">
            <v>276.03845498783454</v>
          </cell>
          <cell r="AB277">
            <v>0.21693476723309332</v>
          </cell>
          <cell r="AC277">
            <v>4.0570727093437446E-2</v>
          </cell>
          <cell r="AD277">
            <v>0.17058697924275967</v>
          </cell>
          <cell r="AE277">
            <v>7.9282380811123598E-2</v>
          </cell>
          <cell r="AF277">
            <v>0.25323827061397292</v>
          </cell>
          <cell r="AG277">
            <v>0.32942472652868493</v>
          </cell>
          <cell r="AH277">
            <v>0.36045820512188187</v>
          </cell>
          <cell r="AI277">
            <v>0.29265862416482341</v>
          </cell>
          <cell r="AJ277">
            <v>0.23939814652701738</v>
          </cell>
          <cell r="AK277">
            <v>0.3233362374710067</v>
          </cell>
          <cell r="AL277">
            <v>0.13114816735351109</v>
          </cell>
          <cell r="AM277">
            <v>0.30392287406012869</v>
          </cell>
          <cell r="AN277">
            <v>0.19316958218749866</v>
          </cell>
          <cell r="AO277" t="str">
            <v>Miscellaneous manufacturing</v>
          </cell>
          <cell r="AP277">
            <v>17</v>
          </cell>
          <cell r="AQ277">
            <v>27</v>
          </cell>
          <cell r="AR277" t="str">
            <v>Q27</v>
          </cell>
          <cell r="AS277" t="str">
            <v>Bio-Techne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BA277">
            <v>260</v>
          </cell>
          <cell r="BB277">
            <v>274</v>
          </cell>
          <cell r="BC277">
            <v>286</v>
          </cell>
          <cell r="BD277">
            <v>261</v>
          </cell>
          <cell r="BE277">
            <v>290</v>
          </cell>
          <cell r="BF277">
            <v>289</v>
          </cell>
          <cell r="BG277">
            <v>284</v>
          </cell>
          <cell r="BH277">
            <v>274</v>
          </cell>
          <cell r="BI277">
            <v>277</v>
          </cell>
          <cell r="BJ277">
            <v>272</v>
          </cell>
          <cell r="BK277" t="str">
            <v>Bio-Techne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H277">
            <v>9.4210707146426778E-2</v>
          </cell>
          <cell r="CI277">
            <v>0.29947088057607274</v>
          </cell>
          <cell r="CJ277">
            <v>640.32000000000005</v>
          </cell>
          <cell r="CK277">
            <v>436.72845498783454</v>
          </cell>
          <cell r="CL277">
            <v>60.325000000000003</v>
          </cell>
          <cell r="CM277">
            <v>130.78745498783456</v>
          </cell>
          <cell r="CN277">
            <v>214</v>
          </cell>
          <cell r="CO277">
            <v>-0.20526017342964598</v>
          </cell>
          <cell r="CP277">
            <v>131.43219425047093</v>
          </cell>
          <cell r="CQ277">
            <v>131.43219425047093</v>
          </cell>
        </row>
        <row r="278">
          <cell r="A278" t="str">
            <v>Brown &amp; Brown</v>
          </cell>
          <cell r="B278">
            <v>832.40000000000009</v>
          </cell>
          <cell r="C278">
            <v>722.86400000000003</v>
          </cell>
          <cell r="D278">
            <v>588.67600000000004</v>
          </cell>
          <cell r="E278">
            <v>494.54399999999998</v>
          </cell>
          <cell r="F278">
            <v>435.72999999999996</v>
          </cell>
          <cell r="G278">
            <v>424.61399999999998</v>
          </cell>
          <cell r="H278">
            <v>401.11928223844285</v>
          </cell>
          <cell r="I278">
            <v>383.70021897810221</v>
          </cell>
          <cell r="J278">
            <v>324.3204841849149</v>
          </cell>
          <cell r="K278">
            <v>341.30097080291966</v>
          </cell>
          <cell r="L278">
            <v>3074.2139999999999</v>
          </cell>
          <cell r="M278">
            <v>1875.0549562043796</v>
          </cell>
          <cell r="N278">
            <v>4949.2689562043797</v>
          </cell>
          <cell r="O278">
            <v>124.1</v>
          </cell>
          <cell r="P278">
            <v>106.76300000000001</v>
          </cell>
          <cell r="Q278">
            <v>93.62</v>
          </cell>
          <cell r="R278">
            <v>85.507000000000005</v>
          </cell>
          <cell r="S278">
            <v>79.293999999999997</v>
          </cell>
          <cell r="T278">
            <v>126.65400000000001</v>
          </cell>
          <cell r="U278">
            <v>119.88928223844282</v>
          </cell>
          <cell r="V278">
            <v>115.70021897810219</v>
          </cell>
          <cell r="W278">
            <v>107.08448418491484</v>
          </cell>
          <cell r="X278">
            <v>91.998970802919715</v>
          </cell>
          <cell r="Y278">
            <v>489.28399999999999</v>
          </cell>
          <cell r="Z278">
            <v>561.3269562043796</v>
          </cell>
          <cell r="AA278">
            <v>1050.6109562043796</v>
          </cell>
          <cell r="AB278">
            <v>0.14908697741470445</v>
          </cell>
          <cell r="AC278">
            <v>0.14769444874831228</v>
          </cell>
          <cell r="AD278">
            <v>0.15903485108956369</v>
          </cell>
          <cell r="AE278">
            <v>0.17290069235497754</v>
          </cell>
          <cell r="AF278">
            <v>0.18197966630711679</v>
          </cell>
          <cell r="AG278">
            <v>0.29828032047930597</v>
          </cell>
          <cell r="AH278">
            <v>0.29888685871544662</v>
          </cell>
          <cell r="AI278">
            <v>0.30153805824308172</v>
          </cell>
          <cell r="AJ278">
            <v>0.33018106905593864</v>
          </cell>
          <cell r="AK278">
            <v>0.26955379173545763</v>
          </cell>
          <cell r="AL278">
            <v>0.15915743015938383</v>
          </cell>
          <cell r="AM278">
            <v>0.29936560224381786</v>
          </cell>
          <cell r="AN278">
            <v>0.21227598772690232</v>
          </cell>
          <cell r="AO278" t="str">
            <v>Financial</v>
          </cell>
          <cell r="AP278">
            <v>7</v>
          </cell>
          <cell r="AQ278">
            <v>42</v>
          </cell>
          <cell r="AR278" t="str">
            <v>G42</v>
          </cell>
          <cell r="AS278" t="str">
            <v>Brown &amp; Brown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BA278">
            <v>191</v>
          </cell>
          <cell r="BB278">
            <v>201</v>
          </cell>
          <cell r="BC278">
            <v>196</v>
          </cell>
          <cell r="BD278">
            <v>204</v>
          </cell>
          <cell r="BE278">
            <v>218</v>
          </cell>
          <cell r="BF278">
            <v>211</v>
          </cell>
          <cell r="BG278">
            <v>207</v>
          </cell>
          <cell r="BH278">
            <v>214</v>
          </cell>
          <cell r="BI278">
            <v>218</v>
          </cell>
          <cell r="BJ278">
            <v>202</v>
          </cell>
          <cell r="BK278" t="str">
            <v>Brown &amp; Brown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H278">
            <v>0.16289665422733554</v>
          </cell>
          <cell r="CI278">
            <v>0.29968331654248354</v>
          </cell>
          <cell r="CJ278">
            <v>2241.8139999999999</v>
          </cell>
          <cell r="CK278">
            <v>1450.4409562043795</v>
          </cell>
          <cell r="CL278">
            <v>365.18399999999997</v>
          </cell>
          <cell r="CM278">
            <v>434.67295620437955</v>
          </cell>
          <cell r="CN278">
            <v>159</v>
          </cell>
          <cell r="CO278">
            <v>-0.13678666231514799</v>
          </cell>
          <cell r="CP278">
            <v>306.65025459137115</v>
          </cell>
          <cell r="CQ278">
            <v>306.65025459137115</v>
          </cell>
        </row>
        <row r="279">
          <cell r="A279" t="str">
            <v>Charles River Laboratories</v>
          </cell>
          <cell r="B279">
            <v>260.28499999999997</v>
          </cell>
          <cell r="C279">
            <v>120.34100000000001</v>
          </cell>
          <cell r="D279">
            <v>220.31200000000001</v>
          </cell>
          <cell r="E279">
            <v>98.411000000000001</v>
          </cell>
          <cell r="F279">
            <v>86.224999999999994</v>
          </cell>
          <cell r="G279">
            <v>111.535</v>
          </cell>
          <cell r="H279">
            <v>55.368433090024332</v>
          </cell>
          <cell r="I279">
            <v>70.912423357664224</v>
          </cell>
          <cell r="J279">
            <v>66.894347931873469</v>
          </cell>
          <cell r="K279">
            <v>35.818659367396592</v>
          </cell>
          <cell r="L279">
            <v>785.57399999999996</v>
          </cell>
          <cell r="M279">
            <v>340.52886374695862</v>
          </cell>
          <cell r="N279">
            <v>1126.1028637469585</v>
          </cell>
          <cell r="O279">
            <v>75.052000000000007</v>
          </cell>
          <cell r="P279">
            <v>32.728000000000002</v>
          </cell>
          <cell r="Q279">
            <v>38.192</v>
          </cell>
          <cell r="R279">
            <v>18.100999999999999</v>
          </cell>
          <cell r="S279">
            <v>17.39</v>
          </cell>
          <cell r="T279">
            <v>20.370999999999995</v>
          </cell>
          <cell r="U279">
            <v>10.694433090024331</v>
          </cell>
          <cell r="V279">
            <v>14.653423357664234</v>
          </cell>
          <cell r="W279">
            <v>10.07034793187348</v>
          </cell>
          <cell r="X279">
            <v>9.9216593673965949</v>
          </cell>
          <cell r="Y279">
            <v>181.46300000000002</v>
          </cell>
          <cell r="Z279">
            <v>65.710863746958637</v>
          </cell>
          <cell r="AA279">
            <v>247.17386374695866</v>
          </cell>
          <cell r="AB279">
            <v>0.28834546746835205</v>
          </cell>
          <cell r="AC279">
            <v>0.27196051221113338</v>
          </cell>
          <cell r="AD279">
            <v>0.17335415229311157</v>
          </cell>
          <cell r="AE279">
            <v>0.18393269045127067</v>
          </cell>
          <cell r="AF279">
            <v>0.20168164685416065</v>
          </cell>
          <cell r="AG279">
            <v>0.18264221993096333</v>
          </cell>
          <cell r="AH279">
            <v>0.19315036552752177</v>
          </cell>
          <cell r="AI279">
            <v>0.20664113090249497</v>
          </cell>
          <cell r="AJ279">
            <v>0.15054108819670867</v>
          </cell>
          <cell r="AK279">
            <v>0.27699694914957201</v>
          </cell>
          <cell r="AL279">
            <v>0.23099415204678367</v>
          </cell>
          <cell r="AM279">
            <v>0.19296708955569564</v>
          </cell>
          <cell r="AN279">
            <v>0.21949492511236521</v>
          </cell>
          <cell r="AO279" t="str">
            <v>Health care</v>
          </cell>
          <cell r="AP279">
            <v>10</v>
          </cell>
          <cell r="AQ279">
            <v>11</v>
          </cell>
          <cell r="AR279" t="str">
            <v>J11</v>
          </cell>
          <cell r="AS279" t="str">
            <v>Charles River Laboratories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BA279">
            <v>264</v>
          </cell>
          <cell r="BB279">
            <v>291</v>
          </cell>
          <cell r="BC279">
            <v>262</v>
          </cell>
          <cell r="BD279">
            <v>292</v>
          </cell>
          <cell r="BE279">
            <v>287</v>
          </cell>
          <cell r="BF279">
            <v>284</v>
          </cell>
          <cell r="BG279">
            <v>288</v>
          </cell>
          <cell r="BH279">
            <v>289</v>
          </cell>
          <cell r="BI279">
            <v>292</v>
          </cell>
          <cell r="BJ279">
            <v>291</v>
          </cell>
          <cell r="BK279" t="str">
            <v>Charles River Laboratories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H279">
            <v>0.20257610572465826</v>
          </cell>
          <cell r="CI279">
            <v>0.19799597685752751</v>
          </cell>
          <cell r="CJ279">
            <v>525.28899999999999</v>
          </cell>
          <cell r="CK279">
            <v>228.99386374695865</v>
          </cell>
          <cell r="CL279">
            <v>106.411</v>
          </cell>
          <cell r="CM279">
            <v>45.339863746958635</v>
          </cell>
          <cell r="CN279">
            <v>248</v>
          </cell>
          <cell r="CO279">
            <v>4.580128867130745E-3</v>
          </cell>
          <cell r="CP279">
            <v>0</v>
          </cell>
          <cell r="CQ279">
            <v>-2.4058913124862418</v>
          </cell>
        </row>
        <row r="280">
          <cell r="A280" t="str">
            <v>Factset</v>
          </cell>
          <cell r="B280">
            <v>271.03500000000003</v>
          </cell>
          <cell r="C280">
            <v>297.87299999999999</v>
          </cell>
          <cell r="D280">
            <v>272.24900000000002</v>
          </cell>
          <cell r="E280">
            <v>270.471</v>
          </cell>
          <cell r="F280">
            <v>194.495</v>
          </cell>
          <cell r="G280">
            <v>214.52431143552312</v>
          </cell>
          <cell r="H280">
            <v>351.2189586374696</v>
          </cell>
          <cell r="I280">
            <v>263.28841849148421</v>
          </cell>
          <cell r="J280">
            <v>240.64134306569343</v>
          </cell>
          <cell r="K280">
            <v>221.21285644768855</v>
          </cell>
          <cell r="L280">
            <v>1306.123</v>
          </cell>
          <cell r="M280">
            <v>1290.8858880778589</v>
          </cell>
          <cell r="N280">
            <v>2597.008888077859</v>
          </cell>
          <cell r="O280">
            <v>12.766</v>
          </cell>
          <cell r="P280">
            <v>26.734000000000002</v>
          </cell>
          <cell r="Q280">
            <v>9.3320000000000007</v>
          </cell>
          <cell r="R280">
            <v>39.088000000000001</v>
          </cell>
          <cell r="S280">
            <v>35.635000000000005</v>
          </cell>
          <cell r="T280">
            <v>49.259311435523117</v>
          </cell>
          <cell r="U280">
            <v>82.199958637469592</v>
          </cell>
          <cell r="V280">
            <v>58.233418491484187</v>
          </cell>
          <cell r="W280">
            <v>67.187343065693426</v>
          </cell>
          <cell r="X280">
            <v>31.143856447688563</v>
          </cell>
          <cell r="Y280">
            <v>123.55500000000001</v>
          </cell>
          <cell r="Z280">
            <v>288.02388807785889</v>
          </cell>
          <cell r="AA280">
            <v>411.57888807785889</v>
          </cell>
          <cell r="AB280">
            <v>4.7100927924437798E-2</v>
          </cell>
          <cell r="AC280">
            <v>8.9749658411470673E-2</v>
          </cell>
          <cell r="AD280">
            <v>3.4277444545250856E-2</v>
          </cell>
          <cell r="AE280">
            <v>0.14451826628363115</v>
          </cell>
          <cell r="AF280">
            <v>0.18321807758554207</v>
          </cell>
          <cell r="AG280">
            <v>0.2296211142965415</v>
          </cell>
          <cell r="AH280">
            <v>0.23404191777220348</v>
          </cell>
          <cell r="AI280">
            <v>0.2211772884851283</v>
          </cell>
          <cell r="AJ280">
            <v>0.27920116389706046</v>
          </cell>
          <cell r="AK280">
            <v>0.14078682834174841</v>
          </cell>
          <cell r="AL280">
            <v>9.4596756966993156E-2</v>
          </cell>
          <cell r="AM280">
            <v>0.22312110678251285</v>
          </cell>
          <cell r="AN280">
            <v>0.15848189429281601</v>
          </cell>
          <cell r="AO280" t="str">
            <v>Financial data services</v>
          </cell>
          <cell r="AP280">
            <v>8</v>
          </cell>
          <cell r="AQ280">
            <v>12</v>
          </cell>
          <cell r="AR280" t="str">
            <v>H12</v>
          </cell>
          <cell r="AS280" t="str">
            <v>Factset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BA280">
            <v>263</v>
          </cell>
          <cell r="BB280">
            <v>269</v>
          </cell>
          <cell r="BC280">
            <v>253</v>
          </cell>
          <cell r="BD280">
            <v>254</v>
          </cell>
          <cell r="BE280">
            <v>266</v>
          </cell>
          <cell r="BF280">
            <v>255</v>
          </cell>
          <cell r="BG280">
            <v>221</v>
          </cell>
          <cell r="BH280">
            <v>239</v>
          </cell>
          <cell r="BI280">
            <v>241</v>
          </cell>
          <cell r="BJ280">
            <v>234</v>
          </cell>
          <cell r="BK280" t="str">
            <v>Factset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H280">
            <v>0.10703341165195614</v>
          </cell>
          <cell r="CI280">
            <v>0.2218256223778925</v>
          </cell>
          <cell r="CJ280">
            <v>1035.0880000000002</v>
          </cell>
          <cell r="CK280">
            <v>1076.3615766423359</v>
          </cell>
          <cell r="CL280">
            <v>110.789</v>
          </cell>
          <cell r="CM280">
            <v>238.76457664233578</v>
          </cell>
          <cell r="CN280">
            <v>221</v>
          </cell>
          <cell r="CO280">
            <v>-0.11479221072593636</v>
          </cell>
          <cell r="CP280">
            <v>118.82003981588804</v>
          </cell>
          <cell r="CQ280">
            <v>118.82003981588804</v>
          </cell>
        </row>
        <row r="281">
          <cell r="A281" t="str">
            <v>Nordson</v>
          </cell>
          <cell r="B281">
            <v>295.01399999999995</v>
          </cell>
          <cell r="C281">
            <v>282.98</v>
          </cell>
          <cell r="D281">
            <v>119.07000000000001</v>
          </cell>
          <cell r="E281">
            <v>219.006</v>
          </cell>
          <cell r="F281">
            <v>190.90899999999999</v>
          </cell>
          <cell r="G281">
            <v>179.15965450121655</v>
          </cell>
          <cell r="H281">
            <v>154.98290267639905</v>
          </cell>
          <cell r="I281">
            <v>138.96436009732361</v>
          </cell>
          <cell r="J281">
            <v>183.94165206812653</v>
          </cell>
          <cell r="K281">
            <v>163.17190267639901</v>
          </cell>
          <cell r="L281">
            <v>1106.9789999999998</v>
          </cell>
          <cell r="M281">
            <v>820.22047201946475</v>
          </cell>
          <cell r="N281">
            <v>1927.1994720194646</v>
          </cell>
          <cell r="O281">
            <v>58.145658300000001</v>
          </cell>
          <cell r="P281">
            <v>39.456537599999997</v>
          </cell>
          <cell r="Q281">
            <v>16.3405567</v>
          </cell>
          <cell r="R281">
            <v>30.053497599999996</v>
          </cell>
          <cell r="S281">
            <v>12.208168000000004</v>
          </cell>
          <cell r="T281">
            <v>48.849654501216548</v>
          </cell>
          <cell r="U281">
            <v>41.195902676399029</v>
          </cell>
          <cell r="V281">
            <v>33.757360097323598</v>
          </cell>
          <cell r="W281">
            <v>47.547652068126524</v>
          </cell>
          <cell r="X281">
            <v>40.293902676399028</v>
          </cell>
          <cell r="Y281">
            <v>156.20441819999999</v>
          </cell>
          <cell r="Z281">
            <v>211.64447201946473</v>
          </cell>
          <cell r="AA281">
            <v>367.84889021946469</v>
          </cell>
          <cell r="AB281">
            <v>0.19709457279993495</v>
          </cell>
          <cell r="AC281">
            <v>0.13943224821542158</v>
          </cell>
          <cell r="AD281">
            <v>0.13723487612328883</v>
          </cell>
          <cell r="AE281">
            <v>0.13722682300941524</v>
          </cell>
          <cell r="AF281">
            <v>6.3947577117893895E-2</v>
          </cell>
          <cell r="AG281">
            <v>0.27265990569815951</v>
          </cell>
          <cell r="AH281">
            <v>0.2658093374494036</v>
          </cell>
          <cell r="AI281">
            <v>0.2429209912072538</v>
          </cell>
          <cell r="AJ281">
            <v>0.25849312286548498</v>
          </cell>
          <cell r="AK281">
            <v>0.24694142812264389</v>
          </cell>
          <cell r="AL281">
            <v>0.14110874569436277</v>
          </cell>
          <cell r="AM281">
            <v>0.25803363758816567</v>
          </cell>
          <cell r="AN281">
            <v>0.19087224522431243</v>
          </cell>
          <cell r="AO281" t="str">
            <v>Miscellaneous manufacturing</v>
          </cell>
          <cell r="AP281">
            <v>17</v>
          </cell>
          <cell r="AQ281">
            <v>28</v>
          </cell>
          <cell r="AR281" t="str">
            <v>Q28</v>
          </cell>
          <cell r="AS281" t="str">
            <v>Nordson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BA281">
            <v>259</v>
          </cell>
          <cell r="BB281">
            <v>271</v>
          </cell>
          <cell r="BC281">
            <v>279</v>
          </cell>
          <cell r="BD281">
            <v>266</v>
          </cell>
          <cell r="BE281">
            <v>269</v>
          </cell>
          <cell r="BF281">
            <v>268</v>
          </cell>
          <cell r="BG281">
            <v>272</v>
          </cell>
          <cell r="BH281">
            <v>267</v>
          </cell>
          <cell r="BI281">
            <v>258</v>
          </cell>
          <cell r="BJ281">
            <v>261</v>
          </cell>
          <cell r="BK281" t="str">
            <v>Nordson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H281">
            <v>0.12076722506511979</v>
          </cell>
          <cell r="CI281">
            <v>0.25394597995940399</v>
          </cell>
          <cell r="CJ281">
            <v>811.96500000000003</v>
          </cell>
          <cell r="CK281">
            <v>641.0608175182482</v>
          </cell>
          <cell r="CL281">
            <v>98.058759899999998</v>
          </cell>
          <cell r="CM281">
            <v>162.79481751824818</v>
          </cell>
          <cell r="CN281">
            <v>225</v>
          </cell>
          <cell r="CO281">
            <v>-0.13317875489428421</v>
          </cell>
          <cell r="CP281">
            <v>108.13648771773748</v>
          </cell>
          <cell r="CQ281">
            <v>108.13648771773748</v>
          </cell>
        </row>
        <row r="282">
          <cell r="A282" t="str">
            <v>Trimble</v>
          </cell>
          <cell r="B282">
            <v>105.10000000000001</v>
          </cell>
          <cell r="C282">
            <v>138.4</v>
          </cell>
          <cell r="D282">
            <v>23.9</v>
          </cell>
          <cell r="E282">
            <v>37.9</v>
          </cell>
          <cell r="F282">
            <v>20.399999999999999</v>
          </cell>
          <cell r="G282">
            <v>33.5</v>
          </cell>
          <cell r="H282">
            <v>65.864720194647205</v>
          </cell>
          <cell r="I282">
            <v>50.211678832116789</v>
          </cell>
          <cell r="J282">
            <v>93.683700729927011</v>
          </cell>
          <cell r="K282">
            <v>73.341586374695865</v>
          </cell>
          <cell r="L282">
            <v>325.69999999999993</v>
          </cell>
          <cell r="M282">
            <v>316.60168613138688</v>
          </cell>
          <cell r="N282">
            <v>642.30168613138676</v>
          </cell>
          <cell r="O282">
            <v>98.4</v>
          </cell>
          <cell r="P282">
            <v>15.000000000000002</v>
          </cell>
          <cell r="Q282">
            <v>-19.8</v>
          </cell>
          <cell r="R282">
            <v>-3.8</v>
          </cell>
          <cell r="S282">
            <v>-19.7</v>
          </cell>
          <cell r="T282">
            <v>-27.400000000000006</v>
          </cell>
          <cell r="U282">
            <v>28.464720194647203</v>
          </cell>
          <cell r="V282">
            <v>45.711678832116789</v>
          </cell>
          <cell r="W282">
            <v>33.70570072992701</v>
          </cell>
          <cell r="X282">
            <v>27.012586374695864</v>
          </cell>
          <cell r="Y282">
            <v>70.100000000000009</v>
          </cell>
          <cell r="Z282">
            <v>107.49468613138686</v>
          </cell>
          <cell r="AA282">
            <v>177.59468613138688</v>
          </cell>
          <cell r="AB282">
            <v>0.93625118934348239</v>
          </cell>
          <cell r="AC282">
            <v>0.10838150289017343</v>
          </cell>
          <cell r="AD282">
            <v>-0.82845188284518834</v>
          </cell>
          <cell r="AE282">
            <v>-0.10026385224274406</v>
          </cell>
          <cell r="AF282">
            <v>-0.96568627450980393</v>
          </cell>
          <cell r="AG282">
            <v>-0.81791044776119415</v>
          </cell>
          <cell r="AH282">
            <v>0.4321694544594834</v>
          </cell>
          <cell r="AI282">
            <v>0.91037941561273439</v>
          </cell>
          <cell r="AJ282">
            <v>0.35978190941767324</v>
          </cell>
          <cell r="AK282">
            <v>0.36831200018896348</v>
          </cell>
          <cell r="AL282">
            <v>0.21522873810254842</v>
          </cell>
          <cell r="AM282">
            <v>0.33952657499991179</v>
          </cell>
          <cell r="AN282">
            <v>0.27649730643095149</v>
          </cell>
          <cell r="AO282" t="str">
            <v>Electronics, electrical equipment</v>
          </cell>
          <cell r="AP282">
            <v>5</v>
          </cell>
          <cell r="AQ282">
            <v>1</v>
          </cell>
          <cell r="AR282" t="str">
            <v>E1</v>
          </cell>
          <cell r="AS282" t="str">
            <v>Trimble</v>
          </cell>
          <cell r="AT282">
            <v>1</v>
          </cell>
          <cell r="AU282">
            <v>3</v>
          </cell>
          <cell r="AV282">
            <v>4</v>
          </cell>
          <cell r="AW282">
            <v>0</v>
          </cell>
          <cell r="AX282">
            <v>3</v>
          </cell>
          <cell r="AY282">
            <v>3</v>
          </cell>
          <cell r="BA282">
            <v>283</v>
          </cell>
          <cell r="BB282">
            <v>288</v>
          </cell>
          <cell r="BC282">
            <v>293</v>
          </cell>
          <cell r="BD282">
            <v>295</v>
          </cell>
          <cell r="BE282">
            <v>294</v>
          </cell>
          <cell r="BF282">
            <v>295</v>
          </cell>
          <cell r="BG282">
            <v>286</v>
          </cell>
          <cell r="BH282">
            <v>292</v>
          </cell>
          <cell r="BI282">
            <v>284</v>
          </cell>
          <cell r="BJ282">
            <v>284</v>
          </cell>
          <cell r="BK282" t="str">
            <v>Trimble</v>
          </cell>
          <cell r="BL282">
            <v>0</v>
          </cell>
          <cell r="BM282">
            <v>0</v>
          </cell>
          <cell r="BN282">
            <v>23.9</v>
          </cell>
          <cell r="BO282">
            <v>37.9</v>
          </cell>
          <cell r="BP282">
            <v>20.399999999999999</v>
          </cell>
          <cell r="BQ282">
            <v>33.5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-19.8</v>
          </cell>
          <cell r="BY282">
            <v>-3.8</v>
          </cell>
          <cell r="BZ282">
            <v>-19.7</v>
          </cell>
          <cell r="CA282">
            <v>-27.400000000000006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H282">
            <v>-0.128286491387126</v>
          </cell>
          <cell r="CI282">
            <v>0.47648845888110508</v>
          </cell>
          <cell r="CJ282">
            <v>220.60000000000002</v>
          </cell>
          <cell r="CK282">
            <v>283.10168613138688</v>
          </cell>
          <cell r="CL282">
            <v>-28.299999999999997</v>
          </cell>
          <cell r="CM282">
            <v>134.89468613138686</v>
          </cell>
          <cell r="CN282">
            <v>212</v>
          </cell>
          <cell r="CO282">
            <v>-0.60477495026823114</v>
          </cell>
          <cell r="CP282">
            <v>133.41335402917181</v>
          </cell>
          <cell r="CQ282">
            <v>133.41335402917181</v>
          </cell>
        </row>
        <row r="283">
          <cell r="A283" t="str">
            <v>Boise Cascade</v>
          </cell>
          <cell r="B283">
            <v>1092.7439999999999</v>
          </cell>
          <cell r="C283">
            <v>897.24</v>
          </cell>
          <cell r="D283">
            <v>266.71299999999997</v>
          </cell>
          <cell r="E283">
            <v>100.767</v>
          </cell>
          <cell r="F283">
            <v>18.577999999999999</v>
          </cell>
          <cell r="G283">
            <v>111.11</v>
          </cell>
          <cell r="H283">
            <v>39.502000000000002</v>
          </cell>
          <cell r="I283">
            <v>78.858999999999995</v>
          </cell>
          <cell r="J283">
            <v>117.70400000000001</v>
          </cell>
          <cell r="K283">
            <v>79.356999999999999</v>
          </cell>
          <cell r="L283">
            <v>2376.0419999999999</v>
          </cell>
          <cell r="M283">
            <v>426.53200000000004</v>
          </cell>
          <cell r="N283">
            <v>2802.5740000000001</v>
          </cell>
          <cell r="O283">
            <v>177.023</v>
          </cell>
          <cell r="P283">
            <v>201.72499999999999</v>
          </cell>
          <cell r="Q283">
            <v>66.400999999999996</v>
          </cell>
          <cell r="R283">
            <v>13.7</v>
          </cell>
          <cell r="S283">
            <v>6.4589999999999996</v>
          </cell>
          <cell r="T283">
            <v>22.541</v>
          </cell>
          <cell r="U283">
            <v>10.664</v>
          </cell>
          <cell r="V283">
            <v>-2.9380000000000002</v>
          </cell>
          <cell r="W283">
            <v>27.568000000000001</v>
          </cell>
          <cell r="X283">
            <v>17.617999999999999</v>
          </cell>
          <cell r="Y283">
            <v>465.30799999999999</v>
          </cell>
          <cell r="Z283">
            <v>75.453000000000003</v>
          </cell>
          <cell r="AA283">
            <v>540.76099999999997</v>
          </cell>
          <cell r="AB283">
            <v>0.16199860168529867</v>
          </cell>
          <cell r="AC283">
            <v>0.22482836253399313</v>
          </cell>
          <cell r="AD283">
            <v>0.24896049311432142</v>
          </cell>
          <cell r="AE283">
            <v>0.13595720821300625</v>
          </cell>
          <cell r="AF283">
            <v>0.34766928625255678</v>
          </cell>
          <cell r="AG283">
            <v>0.20287102871028712</v>
          </cell>
          <cell r="AH283">
            <v>0.26996101463217048</v>
          </cell>
          <cell r="AI283">
            <v>-3.7256368962325169E-2</v>
          </cell>
          <cell r="AJ283">
            <v>0.23421464011418472</v>
          </cell>
          <cell r="AK283">
            <v>0.22200940055697668</v>
          </cell>
          <cell r="AL283">
            <v>0.19583323863803756</v>
          </cell>
          <cell r="AM283">
            <v>0.17689880243451839</v>
          </cell>
          <cell r="AN283">
            <v>0.19295155096707525</v>
          </cell>
          <cell r="AO283" t="str">
            <v>Miscellaneous manufacturing</v>
          </cell>
          <cell r="AP283">
            <v>17</v>
          </cell>
          <cell r="AQ283">
            <v>29</v>
          </cell>
          <cell r="AR283" t="str">
            <v>Q29</v>
          </cell>
          <cell r="AS283" t="str">
            <v>Boise Cascade</v>
          </cell>
          <cell r="AT283">
            <v>1</v>
          </cell>
          <cell r="AU283">
            <v>0</v>
          </cell>
          <cell r="AV283">
            <v>1</v>
          </cell>
          <cell r="AW283">
            <v>1</v>
          </cell>
          <cell r="AX283">
            <v>0</v>
          </cell>
          <cell r="AY283">
            <v>1</v>
          </cell>
          <cell r="BA283">
            <v>160</v>
          </cell>
          <cell r="BB283">
            <v>180</v>
          </cell>
          <cell r="BC283">
            <v>256</v>
          </cell>
          <cell r="BD283">
            <v>291</v>
          </cell>
          <cell r="BE283">
            <v>295</v>
          </cell>
          <cell r="BF283">
            <v>285</v>
          </cell>
          <cell r="BG283">
            <v>292</v>
          </cell>
          <cell r="BH283">
            <v>288</v>
          </cell>
          <cell r="BI283">
            <v>276</v>
          </cell>
          <cell r="BJ283">
            <v>282</v>
          </cell>
          <cell r="BK283" t="str">
            <v>Boise Cascade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78.858999999999995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-2.9380000000000002</v>
          </cell>
          <cell r="CD283">
            <v>0</v>
          </cell>
          <cell r="CE283">
            <v>0</v>
          </cell>
          <cell r="CH283">
            <v>0.2246438473370955</v>
          </cell>
          <cell r="CI283">
            <v>0.16774987160058585</v>
          </cell>
          <cell r="CJ283">
            <v>1283.298</v>
          </cell>
          <cell r="CK283">
            <v>315.42200000000003</v>
          </cell>
          <cell r="CL283">
            <v>288.28499999999997</v>
          </cell>
          <cell r="CM283">
            <v>52.911999999999992</v>
          </cell>
          <cell r="CN283">
            <v>260</v>
          </cell>
          <cell r="CO283">
            <v>5.6893975736509644E-2</v>
          </cell>
          <cell r="CP283">
            <v>0</v>
          </cell>
          <cell r="CQ283">
            <v>-73.011925274711359</v>
          </cell>
        </row>
        <row r="284">
          <cell r="A284" t="str">
            <v>CACI International</v>
          </cell>
          <cell r="B284">
            <v>398.15100000000001</v>
          </cell>
          <cell r="C284">
            <v>420.57</v>
          </cell>
          <cell r="D284">
            <v>451.75300000000004</v>
          </cell>
          <cell r="E284">
            <v>364.66999999999996</v>
          </cell>
          <cell r="F284">
            <v>291.31600000000003</v>
          </cell>
          <cell r="G284">
            <v>266.35400000000004</v>
          </cell>
          <cell r="H284">
            <v>220.648</v>
          </cell>
          <cell r="I284">
            <v>198.23999999999998</v>
          </cell>
          <cell r="J284">
            <v>179.25199999999998</v>
          </cell>
          <cell r="K284">
            <v>193.423</v>
          </cell>
          <cell r="L284">
            <v>1926.4600000000003</v>
          </cell>
          <cell r="M284">
            <v>1057.9169999999999</v>
          </cell>
          <cell r="N284">
            <v>2984.3770000000004</v>
          </cell>
          <cell r="O284">
            <v>184.04</v>
          </cell>
          <cell r="P284">
            <v>66.956000000000003</v>
          </cell>
          <cell r="Q284">
            <v>-94.143000000000001</v>
          </cell>
          <cell r="R284">
            <v>42.268000000000001</v>
          </cell>
          <cell r="S284">
            <v>43.875</v>
          </cell>
          <cell r="T284">
            <v>46.766999999999996</v>
          </cell>
          <cell r="U284">
            <v>54.424999999999997</v>
          </cell>
          <cell r="V284">
            <v>54.506999999999998</v>
          </cell>
          <cell r="W284">
            <v>37.158999999999999</v>
          </cell>
          <cell r="X284">
            <v>53.055</v>
          </cell>
          <cell r="Y284">
            <v>242.99599999999998</v>
          </cell>
          <cell r="Z284">
            <v>245.91299999999998</v>
          </cell>
          <cell r="AA284">
            <v>488.90899999999999</v>
          </cell>
          <cell r="AB284">
            <v>0.46223668909534321</v>
          </cell>
          <cell r="AC284">
            <v>0.15920298642318759</v>
          </cell>
          <cell r="AD284">
            <v>-0.20839485293954882</v>
          </cell>
          <cell r="AE284">
            <v>0.11590753283790826</v>
          </cell>
          <cell r="AF284">
            <v>0.15060964725590079</v>
          </cell>
          <cell r="AG284">
            <v>0.17558212003574186</v>
          </cell>
          <cell r="AH284">
            <v>0.24665983829447807</v>
          </cell>
          <cell r="AI284">
            <v>0.27495460048426151</v>
          </cell>
          <cell r="AJ284">
            <v>0.20730033695579408</v>
          </cell>
          <cell r="AK284">
            <v>0.27429519757216048</v>
          </cell>
          <cell r="AL284">
            <v>0.1261360215109579</v>
          </cell>
          <cell r="AM284">
            <v>0.23245018276481047</v>
          </cell>
          <cell r="AN284">
            <v>0.16382280120775625</v>
          </cell>
          <cell r="AO284" t="str">
            <v>Information Technology Services</v>
          </cell>
          <cell r="AP284">
            <v>13</v>
          </cell>
          <cell r="AQ284">
            <v>4</v>
          </cell>
          <cell r="AR284" t="str">
            <v>M4</v>
          </cell>
          <cell r="AS284" t="str">
            <v>CACI International</v>
          </cell>
          <cell r="AT284">
            <v>0</v>
          </cell>
          <cell r="AU284">
            <v>1</v>
          </cell>
          <cell r="AV284">
            <v>1</v>
          </cell>
          <cell r="AW284">
            <v>0</v>
          </cell>
          <cell r="AX284">
            <v>1</v>
          </cell>
          <cell r="AY284">
            <v>1</v>
          </cell>
          <cell r="BA284">
            <v>249</v>
          </cell>
          <cell r="BB284">
            <v>250</v>
          </cell>
          <cell r="BC284">
            <v>214</v>
          </cell>
          <cell r="BD284">
            <v>233</v>
          </cell>
          <cell r="BE284">
            <v>250</v>
          </cell>
          <cell r="BF284">
            <v>242</v>
          </cell>
          <cell r="BG284">
            <v>257</v>
          </cell>
          <cell r="BH284">
            <v>258</v>
          </cell>
          <cell r="BI284">
            <v>259</v>
          </cell>
          <cell r="BJ284">
            <v>245</v>
          </cell>
          <cell r="BK284" t="str">
            <v>CACI International</v>
          </cell>
          <cell r="BL284">
            <v>0</v>
          </cell>
          <cell r="BM284">
            <v>0</v>
          </cell>
          <cell r="BN284">
            <v>451.75300000000004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-94.143000000000001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H284">
            <v>3.8575968603207861E-2</v>
          </cell>
          <cell r="CI284">
            <v>0.2515857866019508</v>
          </cell>
          <cell r="CJ284">
            <v>1528.309</v>
          </cell>
          <cell r="CK284">
            <v>791.56299999999999</v>
          </cell>
          <cell r="CL284">
            <v>58.956000000000003</v>
          </cell>
          <cell r="CM284">
            <v>199.14599999999999</v>
          </cell>
          <cell r="CN284">
            <v>150</v>
          </cell>
          <cell r="CO284">
            <v>-0.21300981799874294</v>
          </cell>
          <cell r="CP284">
            <v>325.54482193584084</v>
          </cell>
          <cell r="CQ284">
            <v>325.54482193584084</v>
          </cell>
        </row>
        <row r="285">
          <cell r="A285" t="str">
            <v>RPM International</v>
          </cell>
          <cell r="B285">
            <v>531.42899999999997</v>
          </cell>
          <cell r="C285">
            <v>323.339</v>
          </cell>
          <cell r="D285">
            <v>443.50900000000001</v>
          </cell>
          <cell r="E285">
            <v>299.54700000000003</v>
          </cell>
          <cell r="F285">
            <v>206.578</v>
          </cell>
          <cell r="G285">
            <v>220.35900000000001</v>
          </cell>
          <cell r="H285">
            <v>128.24099999999999</v>
          </cell>
          <cell r="I285">
            <v>304.46499999999997</v>
          </cell>
          <cell r="J285">
            <v>268.40200000000004</v>
          </cell>
          <cell r="K285">
            <v>203.96600000000001</v>
          </cell>
          <cell r="L285">
            <v>1804.402</v>
          </cell>
          <cell r="M285">
            <v>1125.433</v>
          </cell>
          <cell r="N285">
            <v>2929.835</v>
          </cell>
          <cell r="O285">
            <v>87.531999999999996</v>
          </cell>
          <cell r="P285">
            <v>59.108999999999995</v>
          </cell>
          <cell r="Q285">
            <v>59.067999999999998</v>
          </cell>
          <cell r="R285">
            <v>66.49199999999999</v>
          </cell>
          <cell r="S285">
            <v>16.416000000000004</v>
          </cell>
          <cell r="T285">
            <v>-40.694000000000003</v>
          </cell>
          <cell r="U285">
            <v>3.024</v>
          </cell>
          <cell r="V285">
            <v>75.2</v>
          </cell>
          <cell r="W285">
            <v>77.373999999999995</v>
          </cell>
          <cell r="X285">
            <v>46.845999999999997</v>
          </cell>
          <cell r="Y285">
            <v>288.61700000000002</v>
          </cell>
          <cell r="Z285">
            <v>161.75</v>
          </cell>
          <cell r="AA285">
            <v>450.36700000000002</v>
          </cell>
          <cell r="AB285">
            <v>0.16471061985702701</v>
          </cell>
          <cell r="AC285">
            <v>0.18280813635224949</v>
          </cell>
          <cell r="AD285">
            <v>0.1331833175876927</v>
          </cell>
          <cell r="AE285">
            <v>0.22197518252561363</v>
          </cell>
          <cell r="AF285">
            <v>7.9466351692823067E-2</v>
          </cell>
          <cell r="AG285">
            <v>-0.18467137716181323</v>
          </cell>
          <cell r="AH285">
            <v>2.3580602147519128E-2</v>
          </cell>
          <cell r="AI285">
            <v>0.2469906228958994</v>
          </cell>
          <cell r="AJ285">
            <v>0.28827654041326062</v>
          </cell>
          <cell r="AK285">
            <v>0.22967553415765371</v>
          </cell>
          <cell r="AL285">
            <v>0.15995160723608154</v>
          </cell>
          <cell r="AM285">
            <v>0.14372246059960922</v>
          </cell>
          <cell r="AN285">
            <v>0.15371753016808115</v>
          </cell>
          <cell r="AO285" t="str">
            <v>Chemicals</v>
          </cell>
          <cell r="AP285">
            <v>2</v>
          </cell>
          <cell r="AQ285">
            <v>7</v>
          </cell>
          <cell r="AR285" t="str">
            <v>B7</v>
          </cell>
          <cell r="AS285" t="str">
            <v>RPM International</v>
          </cell>
          <cell r="AT285">
            <v>1</v>
          </cell>
          <cell r="AU285">
            <v>0</v>
          </cell>
          <cell r="AV285">
            <v>1</v>
          </cell>
          <cell r="AW285">
            <v>0</v>
          </cell>
          <cell r="AX285">
            <v>0</v>
          </cell>
          <cell r="AY285">
            <v>0</v>
          </cell>
          <cell r="BA285">
            <v>224</v>
          </cell>
          <cell r="BB285">
            <v>267</v>
          </cell>
          <cell r="BC285">
            <v>217</v>
          </cell>
          <cell r="BD285">
            <v>249</v>
          </cell>
          <cell r="BE285">
            <v>264</v>
          </cell>
          <cell r="BF285">
            <v>253</v>
          </cell>
          <cell r="BG285">
            <v>276</v>
          </cell>
          <cell r="BH285">
            <v>225</v>
          </cell>
          <cell r="BI285">
            <v>235</v>
          </cell>
          <cell r="BJ285">
            <v>240</v>
          </cell>
          <cell r="BK285" t="str">
            <v>RPM International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220.35900000000001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-40.694000000000003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H285">
            <v>0.15796485864193505</v>
          </cell>
          <cell r="CI285">
            <v>0.22367673803468008</v>
          </cell>
          <cell r="CJ285">
            <v>1272.973</v>
          </cell>
          <cell r="CK285">
            <v>905.07399999999996</v>
          </cell>
          <cell r="CL285">
            <v>201.08499999999998</v>
          </cell>
          <cell r="CM285">
            <v>202.44400000000002</v>
          </cell>
          <cell r="CN285">
            <v>234</v>
          </cell>
          <cell r="CO285">
            <v>-6.5711879392745032E-2</v>
          </cell>
          <cell r="CP285">
            <v>83.649448246220814</v>
          </cell>
          <cell r="CQ285">
            <v>83.649448246220814</v>
          </cell>
        </row>
        <row r="286">
          <cell r="A286" t="str">
            <v>Select Medical Holdings</v>
          </cell>
          <cell r="B286">
            <v>208.50500000000002</v>
          </cell>
          <cell r="C286">
            <v>506.53399999999993</v>
          </cell>
          <cell r="D286">
            <v>339.91300000000001</v>
          </cell>
          <cell r="E286">
            <v>196.83600000000004</v>
          </cell>
          <cell r="F286">
            <v>181.12899999999999</v>
          </cell>
          <cell r="G286">
            <v>150.66900000000001</v>
          </cell>
          <cell r="H286">
            <v>157.54599999999999</v>
          </cell>
          <cell r="I286">
            <v>192.304</v>
          </cell>
          <cell r="J286">
            <v>187.001</v>
          </cell>
          <cell r="K286">
            <v>177.26899999999998</v>
          </cell>
          <cell r="L286">
            <v>1432.9169999999999</v>
          </cell>
          <cell r="M286">
            <v>864.78899999999999</v>
          </cell>
          <cell r="N286">
            <v>2297.7060000000001</v>
          </cell>
          <cell r="O286">
            <v>42</v>
          </cell>
          <cell r="P286">
            <v>99.254000000000005</v>
          </cell>
          <cell r="Q286">
            <v>95.632999999999996</v>
          </cell>
          <cell r="R286">
            <v>55.822000000000003</v>
          </cell>
          <cell r="S286">
            <v>36.072000000000003</v>
          </cell>
          <cell r="T286">
            <v>45.808999999999997</v>
          </cell>
          <cell r="U286">
            <v>54.725999999999999</v>
          </cell>
          <cell r="V286">
            <v>63.625999999999998</v>
          </cell>
          <cell r="W286">
            <v>52.063000000000002</v>
          </cell>
          <cell r="X286">
            <v>55.847000000000001</v>
          </cell>
          <cell r="Y286">
            <v>328.78100000000001</v>
          </cell>
          <cell r="Z286">
            <v>272.07099999999997</v>
          </cell>
          <cell r="AA286">
            <v>600.85199999999998</v>
          </cell>
          <cell r="AB286">
            <v>0.20143401836886404</v>
          </cell>
          <cell r="AC286">
            <v>0.19594735990081616</v>
          </cell>
          <cell r="AD286">
            <v>0.28134552076560765</v>
          </cell>
          <cell r="AE286">
            <v>0.28359649657582958</v>
          </cell>
          <cell r="AF286">
            <v>0.1991508814160074</v>
          </cell>
          <cell r="AG286">
            <v>0.30403732685555751</v>
          </cell>
          <cell r="AH286">
            <v>0.34736521396925346</v>
          </cell>
          <cell r="AI286">
            <v>0.33086155254180877</v>
          </cell>
          <cell r="AJ286">
            <v>0.27841027588087763</v>
          </cell>
          <cell r="AK286">
            <v>0.31504098291297411</v>
          </cell>
          <cell r="AL286">
            <v>0.22944873987816464</v>
          </cell>
          <cell r="AM286">
            <v>0.31460969091882524</v>
          </cell>
          <cell r="AN286">
            <v>0.26150081864259395</v>
          </cell>
          <cell r="AO286" t="str">
            <v>Health care</v>
          </cell>
          <cell r="AP286">
            <v>10</v>
          </cell>
          <cell r="AQ286">
            <v>12</v>
          </cell>
          <cell r="AR286" t="str">
            <v>J12</v>
          </cell>
          <cell r="AS286" t="str">
            <v>Select Medical Holdings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BA286">
            <v>271</v>
          </cell>
          <cell r="BB286">
            <v>230</v>
          </cell>
          <cell r="BC286">
            <v>239</v>
          </cell>
          <cell r="BD286">
            <v>271</v>
          </cell>
          <cell r="BE286">
            <v>272</v>
          </cell>
          <cell r="BF286">
            <v>274</v>
          </cell>
          <cell r="BG286">
            <v>270</v>
          </cell>
          <cell r="BH286">
            <v>261</v>
          </cell>
          <cell r="BI286">
            <v>256</v>
          </cell>
          <cell r="BJ286">
            <v>249</v>
          </cell>
          <cell r="BK286" t="str">
            <v>Select Medical Holdings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H286">
            <v>0.23421936407026397</v>
          </cell>
          <cell r="CI286">
            <v>0.31684030695121274</v>
          </cell>
          <cell r="CJ286">
            <v>1224.4119999999998</v>
          </cell>
          <cell r="CK286">
            <v>714.12</v>
          </cell>
          <cell r="CL286">
            <v>286.78100000000001</v>
          </cell>
          <cell r="CM286">
            <v>226.26200000000003</v>
          </cell>
          <cell r="CN286">
            <v>228</v>
          </cell>
          <cell r="CO286">
            <v>-8.2620942880948761E-2</v>
          </cell>
          <cell r="CP286">
            <v>101.16207391474822</v>
          </cell>
          <cell r="CQ286">
            <v>101.16207391474822</v>
          </cell>
        </row>
        <row r="287">
          <cell r="A287" t="str">
            <v>Sprouts Farmers Market</v>
          </cell>
          <cell r="B287">
            <v>329.49</v>
          </cell>
          <cell r="C287">
            <v>302.67700000000002</v>
          </cell>
          <cell r="D287">
            <v>356.43599999999998</v>
          </cell>
          <cell r="E287">
            <v>187.51900000000001</v>
          </cell>
          <cell r="F287">
            <v>190.52500000000001</v>
          </cell>
          <cell r="G287">
            <v>198.18100000000001</v>
          </cell>
          <cell r="H287">
            <v>190.1051484184915</v>
          </cell>
          <cell r="I287">
            <v>199.34236982968369</v>
          </cell>
          <cell r="J287">
            <v>173.31119464720194</v>
          </cell>
          <cell r="K287">
            <v>83.409849148418488</v>
          </cell>
          <cell r="L287">
            <v>1366.6470000000002</v>
          </cell>
          <cell r="M287">
            <v>844.34956204379569</v>
          </cell>
          <cell r="N287">
            <v>2210.9965620437961</v>
          </cell>
          <cell r="O287">
            <v>66.397999999999996</v>
          </cell>
          <cell r="P287">
            <v>60.329000000000001</v>
          </cell>
          <cell r="Q287">
            <v>63.957000000000001</v>
          </cell>
          <cell r="R287">
            <v>36.091000000000001</v>
          </cell>
          <cell r="S287">
            <v>9.3190000000000008</v>
          </cell>
          <cell r="T287">
            <v>31.667000000000002</v>
          </cell>
          <cell r="U287">
            <v>41.437148418491482</v>
          </cell>
          <cell r="V287">
            <v>34.290369829683698</v>
          </cell>
          <cell r="W287">
            <v>0.93719464720194878</v>
          </cell>
          <cell r="X287">
            <v>0.52584914841849084</v>
          </cell>
          <cell r="Y287">
            <v>236.09399999999999</v>
          </cell>
          <cell r="Z287">
            <v>108.85756204379562</v>
          </cell>
          <cell r="AA287">
            <v>344.9515620437956</v>
          </cell>
          <cell r="AB287">
            <v>0.20151749673738201</v>
          </cell>
          <cell r="AC287">
            <v>0.1993180849552493</v>
          </cell>
          <cell r="AD287">
            <v>0.17943473723192946</v>
          </cell>
          <cell r="AE287">
            <v>0.19246583012921356</v>
          </cell>
          <cell r="AF287">
            <v>4.8912216244587324E-2</v>
          </cell>
          <cell r="AG287">
            <v>0.15978827435526111</v>
          </cell>
          <cell r="AH287">
            <v>0.21796962766770023</v>
          </cell>
          <cell r="AI287">
            <v>0.17201746853406569</v>
          </cell>
          <cell r="AJ287">
            <v>5.4075828691258722E-3</v>
          </cell>
          <cell r="AK287">
            <v>6.3044011443157168E-3</v>
          </cell>
          <cell r="AL287">
            <v>0.1727541932920498</v>
          </cell>
          <cell r="AM287">
            <v>0.12892475692212094</v>
          </cell>
          <cell r="AN287">
            <v>0.15601632673952692</v>
          </cell>
          <cell r="AO287" t="str">
            <v>Food &amp; beverages &amp; tobacco</v>
          </cell>
          <cell r="AP287">
            <v>9</v>
          </cell>
          <cell r="AQ287">
            <v>14</v>
          </cell>
          <cell r="AR287" t="str">
            <v>I14</v>
          </cell>
          <cell r="AS287" t="str">
            <v>Sprouts Farmers Market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BA287">
            <v>258</v>
          </cell>
          <cell r="BB287">
            <v>268</v>
          </cell>
          <cell r="BC287">
            <v>235</v>
          </cell>
          <cell r="BD287">
            <v>276</v>
          </cell>
          <cell r="BE287">
            <v>270</v>
          </cell>
          <cell r="BF287">
            <v>261</v>
          </cell>
          <cell r="BG287">
            <v>267</v>
          </cell>
          <cell r="BH287">
            <v>257</v>
          </cell>
          <cell r="BI287">
            <v>263</v>
          </cell>
          <cell r="BJ287">
            <v>279</v>
          </cell>
          <cell r="BK287" t="str">
            <v>Sprouts Farmers Market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H287">
            <v>0.16361650164825572</v>
          </cell>
          <cell r="CI287">
            <v>0.1194588634885704</v>
          </cell>
          <cell r="CJ287">
            <v>1037.1570000000002</v>
          </cell>
          <cell r="CK287">
            <v>646.16856204379565</v>
          </cell>
          <cell r="CL287">
            <v>169.696</v>
          </cell>
          <cell r="CM287">
            <v>77.190562043795623</v>
          </cell>
          <cell r="CN287">
            <v>257</v>
          </cell>
          <cell r="CO287">
            <v>4.415763815968532E-2</v>
          </cell>
          <cell r="CP287">
            <v>0</v>
          </cell>
          <cell r="CQ287">
            <v>-45.798403520784753</v>
          </cell>
        </row>
        <row r="288">
          <cell r="A288" t="str">
            <v>UFP Industries</v>
          </cell>
          <cell r="B288">
            <v>831.42500000000007</v>
          </cell>
          <cell r="C288">
            <v>614.875</v>
          </cell>
          <cell r="D288">
            <v>291.45799999999997</v>
          </cell>
          <cell r="E288">
            <v>210.46100000000001</v>
          </cell>
          <cell r="F288">
            <v>172.71699999999998</v>
          </cell>
          <cell r="G288">
            <v>142.816</v>
          </cell>
          <cell r="H288">
            <v>133.76499999999999</v>
          </cell>
          <cell r="I288">
            <v>108.58799999999999</v>
          </cell>
          <cell r="J288">
            <v>74.512999999999991</v>
          </cell>
          <cell r="K288">
            <v>55.953000000000003</v>
          </cell>
          <cell r="L288">
            <v>2120.9360000000001</v>
          </cell>
          <cell r="M288">
            <v>515.63499999999999</v>
          </cell>
          <cell r="N288">
            <v>2636.5709999999999</v>
          </cell>
          <cell r="O288">
            <v>181.029</v>
          </cell>
          <cell r="P288">
            <v>115.077</v>
          </cell>
          <cell r="Q288">
            <v>59.055</v>
          </cell>
          <cell r="R288">
            <v>35.267000000000003</v>
          </cell>
          <cell r="S288">
            <v>31.492000000000001</v>
          </cell>
          <cell r="T288">
            <v>38.113</v>
          </cell>
          <cell r="U288">
            <v>42.396999999999998</v>
          </cell>
          <cell r="V288">
            <v>34.671999999999997</v>
          </cell>
          <cell r="W288">
            <v>18.664000000000001</v>
          </cell>
          <cell r="X288">
            <v>12.683</v>
          </cell>
          <cell r="Y288">
            <v>421.92</v>
          </cell>
          <cell r="Z288">
            <v>146.529</v>
          </cell>
          <cell r="AA288">
            <v>568.44900000000007</v>
          </cell>
          <cell r="AB288">
            <v>0.21773340950777278</v>
          </cell>
          <cell r="AC288">
            <v>0.18715511282781053</v>
          </cell>
          <cell r="AD288">
            <v>0.20261924531150288</v>
          </cell>
          <cell r="AE288">
            <v>0.1675702386665463</v>
          </cell>
          <cell r="AF288">
            <v>0.1823329492754043</v>
          </cell>
          <cell r="AG288">
            <v>0.26686785794308759</v>
          </cell>
          <cell r="AH288">
            <v>0.31695136993981987</v>
          </cell>
          <cell r="AI288">
            <v>0.31929863336648617</v>
          </cell>
          <cell r="AJ288">
            <v>0.25047978205145416</v>
          </cell>
          <cell r="AK288">
            <v>0.22667238575232784</v>
          </cell>
          <cell r="AL288">
            <v>0.19893103799454578</v>
          </cell>
          <cell r="AM288">
            <v>0.28417194333200813</v>
          </cell>
          <cell r="AN288">
            <v>0.21560162802367169</v>
          </cell>
          <cell r="AO288" t="str">
            <v>Miscellaneous manufacturing</v>
          </cell>
          <cell r="AP288">
            <v>17</v>
          </cell>
          <cell r="AQ288">
            <v>30</v>
          </cell>
          <cell r="AR288" t="str">
            <v>Q30</v>
          </cell>
          <cell r="AS288" t="str">
            <v>UFP Industries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BA288">
            <v>192</v>
          </cell>
          <cell r="BB288">
            <v>217</v>
          </cell>
          <cell r="BC288">
            <v>248</v>
          </cell>
          <cell r="BD288">
            <v>268</v>
          </cell>
          <cell r="BE288">
            <v>274</v>
          </cell>
          <cell r="BF288">
            <v>276</v>
          </cell>
          <cell r="BG288">
            <v>275</v>
          </cell>
          <cell r="BH288">
            <v>276</v>
          </cell>
          <cell r="BI288">
            <v>289</v>
          </cell>
          <cell r="BJ288">
            <v>288</v>
          </cell>
          <cell r="BK288" t="str">
            <v>UFP Industries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H288">
            <v>0.18680802257599974</v>
          </cell>
          <cell r="CI288">
            <v>0.29080062979622823</v>
          </cell>
          <cell r="CJ288">
            <v>1289.511</v>
          </cell>
          <cell r="CK288">
            <v>372.81899999999996</v>
          </cell>
          <cell r="CL288">
            <v>240.89099999999999</v>
          </cell>
          <cell r="CM288">
            <v>108.416</v>
          </cell>
          <cell r="CN288">
            <v>210</v>
          </cell>
          <cell r="CO288">
            <v>-0.10399260722022849</v>
          </cell>
          <cell r="CP288">
            <v>134.09961092916404</v>
          </cell>
          <cell r="CQ288">
            <v>134.09961092916404</v>
          </cell>
        </row>
        <row r="289">
          <cell r="A289" t="str">
            <v>Hubbell</v>
          </cell>
          <cell r="B289">
            <v>504.7</v>
          </cell>
          <cell r="C289">
            <v>334.5</v>
          </cell>
          <cell r="D289">
            <v>355.9</v>
          </cell>
          <cell r="E289">
            <v>390.09999999999997</v>
          </cell>
          <cell r="F289">
            <v>339</v>
          </cell>
          <cell r="G289">
            <v>339.4</v>
          </cell>
          <cell r="H289">
            <v>332.1</v>
          </cell>
          <cell r="I289">
            <v>333.5</v>
          </cell>
          <cell r="J289">
            <v>370.20000000000005</v>
          </cell>
          <cell r="K289">
            <v>345.7</v>
          </cell>
          <cell r="L289">
            <v>1924.1999999999998</v>
          </cell>
          <cell r="M289">
            <v>1720.9</v>
          </cell>
          <cell r="N289">
            <v>3645.1</v>
          </cell>
          <cell r="O289">
            <v>120.3</v>
          </cell>
          <cell r="P289">
            <v>43.3</v>
          </cell>
          <cell r="Q289">
            <v>60.7</v>
          </cell>
          <cell r="R289">
            <v>65</v>
          </cell>
          <cell r="S289">
            <v>12.3</v>
          </cell>
          <cell r="T289">
            <v>164.1</v>
          </cell>
          <cell r="U289">
            <v>85.5</v>
          </cell>
          <cell r="V289">
            <v>110.4</v>
          </cell>
          <cell r="W289">
            <v>90.1</v>
          </cell>
          <cell r="X289">
            <v>94.6</v>
          </cell>
          <cell r="Y289">
            <v>301.60000000000002</v>
          </cell>
          <cell r="Z289">
            <v>544.70000000000005</v>
          </cell>
          <cell r="AA289">
            <v>846.30000000000007</v>
          </cell>
          <cell r="AB289">
            <v>0.2383594214384783</v>
          </cell>
          <cell r="AC289">
            <v>0.12944693572496263</v>
          </cell>
          <cell r="AD289">
            <v>0.17055352627142459</v>
          </cell>
          <cell r="AE289">
            <v>0.16662394257882596</v>
          </cell>
          <cell r="AF289">
            <v>3.6283185840707964E-2</v>
          </cell>
          <cell r="AG289">
            <v>0.48350029463759575</v>
          </cell>
          <cell r="AH289">
            <v>0.25745257452574521</v>
          </cell>
          <cell r="AI289">
            <v>0.33103448275862069</v>
          </cell>
          <cell r="AJ289">
            <v>0.24338195569962179</v>
          </cell>
          <cell r="AK289">
            <v>0.2736476713913798</v>
          </cell>
          <cell r="AL289">
            <v>0.15674046356927557</v>
          </cell>
          <cell r="AM289">
            <v>0.31652042535882385</v>
          </cell>
          <cell r="AN289">
            <v>0.23217470028257114</v>
          </cell>
          <cell r="AO289" t="str">
            <v>Electronics, electrical equipment</v>
          </cell>
          <cell r="AP289">
            <v>5</v>
          </cell>
          <cell r="AQ289">
            <v>2</v>
          </cell>
          <cell r="AR289" t="str">
            <v>E2</v>
          </cell>
          <cell r="AS289" t="str">
            <v>Hubbell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BA289">
            <v>228</v>
          </cell>
          <cell r="BB289">
            <v>264</v>
          </cell>
          <cell r="BC289">
            <v>236</v>
          </cell>
          <cell r="BD289">
            <v>225</v>
          </cell>
          <cell r="BE289">
            <v>239</v>
          </cell>
          <cell r="BF289">
            <v>225</v>
          </cell>
          <cell r="BG289">
            <v>225</v>
          </cell>
          <cell r="BH289">
            <v>220</v>
          </cell>
          <cell r="BI289">
            <v>203</v>
          </cell>
          <cell r="BJ289">
            <v>198</v>
          </cell>
          <cell r="BK289" t="str">
            <v>Hubbell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H289">
            <v>0.12772102853117295</v>
          </cell>
          <cell r="CI289">
            <v>0.27549764748461814</v>
          </cell>
          <cell r="CJ289">
            <v>1419.5</v>
          </cell>
          <cell r="CK289">
            <v>1381.5000000000002</v>
          </cell>
          <cell r="CL289">
            <v>181.3</v>
          </cell>
          <cell r="CM289">
            <v>380.6</v>
          </cell>
          <cell r="CN289">
            <v>187</v>
          </cell>
          <cell r="CO289">
            <v>-0.14777661895344518</v>
          </cell>
          <cell r="CP289">
            <v>209.76891060441542</v>
          </cell>
          <cell r="CQ289">
            <v>209.76891060441542</v>
          </cell>
        </row>
        <row r="290">
          <cell r="A290" t="str">
            <v>Knight-Swift Transportation Holdings</v>
          </cell>
          <cell r="B290">
            <v>963.71100000000001</v>
          </cell>
          <cell r="C290">
            <v>898.78800000000001</v>
          </cell>
          <cell r="D290">
            <v>524.16600000000005</v>
          </cell>
          <cell r="E290">
            <v>375.25600000000003</v>
          </cell>
          <cell r="F290">
            <v>517.24200000000008</v>
          </cell>
          <cell r="G290">
            <v>184.84</v>
          </cell>
          <cell r="H290">
            <v>192.52917761557177</v>
          </cell>
          <cell r="I290">
            <v>273.14665450121652</v>
          </cell>
          <cell r="J290">
            <v>225.89060097323602</v>
          </cell>
          <cell r="K290">
            <v>245.16875425790752</v>
          </cell>
          <cell r="L290">
            <v>3279.163</v>
          </cell>
          <cell r="M290">
            <v>1121.5751873479319</v>
          </cell>
          <cell r="N290">
            <v>4400.7381873479317</v>
          </cell>
          <cell r="O290">
            <v>174.27699999999999</v>
          </cell>
          <cell r="P290">
            <v>140.25800000000001</v>
          </cell>
          <cell r="Q290">
            <v>80.06</v>
          </cell>
          <cell r="R290">
            <v>50.703000000000003</v>
          </cell>
          <cell r="S290">
            <v>44.356999999999999</v>
          </cell>
          <cell r="T290">
            <v>2.0680000000000005</v>
          </cell>
          <cell r="U290">
            <v>86.496177615571767</v>
          </cell>
          <cell r="V290">
            <v>74.908654501216546</v>
          </cell>
          <cell r="W290">
            <v>77.940600973236016</v>
          </cell>
          <cell r="X290">
            <v>-0.38324574209245743</v>
          </cell>
          <cell r="Y290">
            <v>489.65499999999997</v>
          </cell>
          <cell r="Z290">
            <v>241.03018734793187</v>
          </cell>
          <cell r="AA290">
            <v>730.68518734793179</v>
          </cell>
          <cell r="AB290">
            <v>0.18083948403618927</v>
          </cell>
          <cell r="AC290">
            <v>0.15605237275086006</v>
          </cell>
          <cell r="AD290">
            <v>0.15273787311653178</v>
          </cell>
          <cell r="AE290">
            <v>0.13511576097384184</v>
          </cell>
          <cell r="AF290">
            <v>8.5756763758550139E-2</v>
          </cell>
          <cell r="AG290">
            <v>1.1188054533650727E-2</v>
          </cell>
          <cell r="AH290">
            <v>0.44926269714962908</v>
          </cell>
          <cell r="AI290">
            <v>0.27424335340297173</v>
          </cell>
          <cell r="AJ290">
            <v>0.34503693662965013</v>
          </cell>
          <cell r="AK290">
            <v>-1.5631916197987388E-3</v>
          </cell>
          <cell r="AL290">
            <v>0.14932316569807599</v>
          </cell>
          <cell r="AM290">
            <v>0.21490328073133466</v>
          </cell>
          <cell r="AN290">
            <v>0.16603695931029089</v>
          </cell>
          <cell r="AO290" t="str">
            <v>Transportation</v>
          </cell>
          <cell r="AP290">
            <v>26</v>
          </cell>
          <cell r="AQ290">
            <v>9</v>
          </cell>
          <cell r="AR290" t="str">
            <v>Z9</v>
          </cell>
          <cell r="AS290" t="str">
            <v>Knight-Swift Transportation Holdings</v>
          </cell>
          <cell r="AT290">
            <v>1</v>
          </cell>
          <cell r="AU290">
            <v>0</v>
          </cell>
          <cell r="AV290">
            <v>1</v>
          </cell>
          <cell r="AW290">
            <v>1</v>
          </cell>
          <cell r="AX290">
            <v>0</v>
          </cell>
          <cell r="AY290">
            <v>1</v>
          </cell>
          <cell r="BA290">
            <v>172</v>
          </cell>
          <cell r="BB290">
            <v>179</v>
          </cell>
          <cell r="BC290">
            <v>207</v>
          </cell>
          <cell r="BD290">
            <v>229</v>
          </cell>
          <cell r="BE290">
            <v>201</v>
          </cell>
          <cell r="BF290">
            <v>264</v>
          </cell>
          <cell r="BG290">
            <v>264</v>
          </cell>
          <cell r="BH290">
            <v>237</v>
          </cell>
          <cell r="BI290">
            <v>245</v>
          </cell>
          <cell r="BJ290">
            <v>226</v>
          </cell>
          <cell r="BK290" t="str">
            <v>Knight-Swift Transportation Holdings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245.16875425790752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-0.38324574209245743</v>
          </cell>
          <cell r="CH290">
            <v>0.13620580344572034</v>
          </cell>
          <cell r="CI290">
            <v>0.25510111136582519</v>
          </cell>
          <cell r="CJ290">
            <v>2315.4520000000002</v>
          </cell>
          <cell r="CK290">
            <v>936.73518734793174</v>
          </cell>
          <cell r="CL290">
            <v>315.37800000000004</v>
          </cell>
          <cell r="CM290">
            <v>238.96218734793189</v>
          </cell>
          <cell r="CN290">
            <v>170</v>
          </cell>
          <cell r="CO290">
            <v>-0.11889530792010486</v>
          </cell>
          <cell r="CP290">
            <v>275.29637851422268</v>
          </cell>
          <cell r="CQ290">
            <v>275.29637851422268</v>
          </cell>
        </row>
        <row r="291">
          <cell r="A291" t="str">
            <v>Landstar System</v>
          </cell>
          <cell r="B291">
            <v>544.154</v>
          </cell>
          <cell r="C291">
            <v>483.23</v>
          </cell>
          <cell r="D291">
            <v>241.74800000000002</v>
          </cell>
          <cell r="E291">
            <v>285.39599999999996</v>
          </cell>
          <cell r="F291">
            <v>318.97099999999995</v>
          </cell>
          <cell r="G291">
            <v>232.68279562043796</v>
          </cell>
          <cell r="H291">
            <v>212.99470802919708</v>
          </cell>
          <cell r="I291">
            <v>229.30658880778589</v>
          </cell>
          <cell r="J291">
            <v>214.53504622871046</v>
          </cell>
          <cell r="K291">
            <v>168.78779805352798</v>
          </cell>
          <cell r="L291">
            <v>1873.499</v>
          </cell>
          <cell r="M291">
            <v>1058.3069367396595</v>
          </cell>
          <cell r="N291">
            <v>2931.8059367396595</v>
          </cell>
          <cell r="O291">
            <v>116.642</v>
          </cell>
          <cell r="P291">
            <v>104.64</v>
          </cell>
          <cell r="Q291">
            <v>47.954999999999998</v>
          </cell>
          <cell r="R291">
            <v>52.421999999999997</v>
          </cell>
          <cell r="S291">
            <v>60.65</v>
          </cell>
          <cell r="T291">
            <v>72.025000000000006</v>
          </cell>
          <cell r="U291">
            <v>67.367708029197075</v>
          </cell>
          <cell r="V291">
            <v>73.717588807785887</v>
          </cell>
          <cell r="W291">
            <v>66.593046228710463</v>
          </cell>
          <cell r="X291">
            <v>52.791798053527977</v>
          </cell>
          <cell r="Y291">
            <v>382.30899999999997</v>
          </cell>
          <cell r="Z291">
            <v>332.49514111922144</v>
          </cell>
          <cell r="AA291">
            <v>714.80414111922141</v>
          </cell>
          <cell r="AB291">
            <v>0.21435475986577329</v>
          </cell>
          <cell r="AC291">
            <v>0.21654284709144714</v>
          </cell>
          <cell r="AD291">
            <v>0.19836772175984907</v>
          </cell>
          <cell r="AE291">
            <v>0.18368162132615737</v>
          </cell>
          <cell r="AF291">
            <v>0.19014267754748868</v>
          </cell>
          <cell r="AG291">
            <v>0.3095415791612296</v>
          </cell>
          <cell r="AH291">
            <v>0.31628817754459132</v>
          </cell>
          <cell r="AI291">
            <v>0.32148046504489658</v>
          </cell>
          <cell r="AJ291">
            <v>0.31040637601801097</v>
          </cell>
          <cell r="AK291">
            <v>0.31277022783830627</v>
          </cell>
          <cell r="AL291">
            <v>0.20406149135921609</v>
          </cell>
          <cell r="AM291">
            <v>0.31417647336182425</v>
          </cell>
          <cell r="AN291">
            <v>0.24381018271425073</v>
          </cell>
          <cell r="AO291" t="str">
            <v>Transportation</v>
          </cell>
          <cell r="AP291">
            <v>26</v>
          </cell>
          <cell r="AQ291">
            <v>10</v>
          </cell>
          <cell r="AR291" t="str">
            <v>Z10</v>
          </cell>
          <cell r="AS291" t="str">
            <v>Landstar System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BA291">
            <v>222</v>
          </cell>
          <cell r="BB291">
            <v>235</v>
          </cell>
          <cell r="BC291">
            <v>260</v>
          </cell>
          <cell r="BD291">
            <v>252</v>
          </cell>
          <cell r="BE291">
            <v>245</v>
          </cell>
          <cell r="BF291">
            <v>250</v>
          </cell>
          <cell r="BG291">
            <v>259</v>
          </cell>
          <cell r="BH291">
            <v>249</v>
          </cell>
          <cell r="BI291">
            <v>249</v>
          </cell>
          <cell r="BJ291">
            <v>257</v>
          </cell>
          <cell r="BK291" t="str">
            <v>Landstar System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H291">
            <v>0.19984804546600016</v>
          </cell>
          <cell r="CI291">
            <v>0.31548270956094676</v>
          </cell>
          <cell r="CJ291">
            <v>1329.345</v>
          </cell>
          <cell r="CK291">
            <v>825.62414111922135</v>
          </cell>
          <cell r="CL291">
            <v>265.66699999999997</v>
          </cell>
          <cell r="CM291">
            <v>260.47014111922141</v>
          </cell>
          <cell r="CN291">
            <v>205</v>
          </cell>
          <cell r="CO291">
            <v>-0.1156346640949466</v>
          </cell>
          <cell r="CP291">
            <v>153.71836254129678</v>
          </cell>
          <cell r="CQ291">
            <v>153.71836254129678</v>
          </cell>
        </row>
        <row r="292">
          <cell r="A292" t="str">
            <v>Intel</v>
          </cell>
          <cell r="B292">
            <v>-1229</v>
          </cell>
          <cell r="C292">
            <v>9862.7088527294072</v>
          </cell>
          <cell r="D292">
            <v>15406</v>
          </cell>
          <cell r="E292">
            <v>13692</v>
          </cell>
          <cell r="F292">
            <v>14764</v>
          </cell>
          <cell r="G292">
            <v>11114</v>
          </cell>
          <cell r="H292">
            <v>6964.9331744481478</v>
          </cell>
          <cell r="I292">
            <v>8787.5072292335153</v>
          </cell>
          <cell r="J292">
            <v>11548.106175889867</v>
          </cell>
          <cell r="K292">
            <v>9314.4770706442905</v>
          </cell>
          <cell r="L292">
            <v>52495.708852729411</v>
          </cell>
          <cell r="M292">
            <v>47729.023650215822</v>
          </cell>
          <cell r="N292">
            <v>100224.73250294523</v>
          </cell>
          <cell r="O292">
            <v>4106</v>
          </cell>
          <cell r="P292">
            <v>1304</v>
          </cell>
          <cell r="Q292">
            <v>1120</v>
          </cell>
          <cell r="R292">
            <v>1391</v>
          </cell>
          <cell r="S292">
            <v>2986</v>
          </cell>
          <cell r="T292">
            <v>4107</v>
          </cell>
          <cell r="U292">
            <v>1218.9331744481474</v>
          </cell>
          <cell r="V292">
            <v>2696.5072292335162</v>
          </cell>
          <cell r="W292">
            <v>3273.1061758898677</v>
          </cell>
          <cell r="X292">
            <v>2689.477070644291</v>
          </cell>
          <cell r="Y292">
            <v>10907</v>
          </cell>
          <cell r="Z292">
            <v>13985.023650215822</v>
          </cell>
          <cell r="AA292">
            <v>24892.023650215822</v>
          </cell>
          <cell r="AB292">
            <v>-3.3409275834011392</v>
          </cell>
          <cell r="AC292">
            <v>0.13221519761674105</v>
          </cell>
          <cell r="AD292">
            <v>7.2698948461638324E-2</v>
          </cell>
          <cell r="AE292">
            <v>0.10159217061057552</v>
          </cell>
          <cell r="AF292">
            <v>0.20224871308588457</v>
          </cell>
          <cell r="AG292">
            <v>0.36953392118049305</v>
          </cell>
          <cell r="AH292">
            <v>0.17501003152765024</v>
          </cell>
          <cell r="AI292">
            <v>0.30685690024390655</v>
          </cell>
          <cell r="AJ292">
            <v>0.2834322897656984</v>
          </cell>
          <cell r="AK292">
            <v>0.2887416062379396</v>
          </cell>
          <cell r="AL292">
            <v>0.20776936321782635</v>
          </cell>
          <cell r="AM292">
            <v>0.29300879382544387</v>
          </cell>
          <cell r="AN292">
            <v>0.24836208616954242</v>
          </cell>
          <cell r="AO292" t="str">
            <v>Semiconductors &amp; other electronic components</v>
          </cell>
          <cell r="AP292">
            <v>24</v>
          </cell>
          <cell r="AQ292">
            <v>8</v>
          </cell>
          <cell r="AR292" t="str">
            <v>X8</v>
          </cell>
          <cell r="AS292" t="str">
            <v>Intel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BA292">
            <v>293</v>
          </cell>
          <cell r="BB292">
            <v>18</v>
          </cell>
          <cell r="BC292">
            <v>7</v>
          </cell>
          <cell r="BD292">
            <v>7</v>
          </cell>
          <cell r="BE292">
            <v>6</v>
          </cell>
          <cell r="BF292">
            <v>8</v>
          </cell>
          <cell r="BG292">
            <v>14</v>
          </cell>
          <cell r="BH292">
            <v>10</v>
          </cell>
          <cell r="BI292">
            <v>6</v>
          </cell>
          <cell r="BJ292">
            <v>6</v>
          </cell>
          <cell r="BK292" t="str">
            <v>Intel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H292">
            <v>0.12658979723171612</v>
          </cell>
          <cell r="CI292">
            <v>0.26978061640983259</v>
          </cell>
          <cell r="CJ292">
            <v>53724.708852729411</v>
          </cell>
          <cell r="CK292">
            <v>36615.023650215822</v>
          </cell>
          <cell r="CL292">
            <v>6801</v>
          </cell>
          <cell r="CM292">
            <v>9878.0236502158223</v>
          </cell>
          <cell r="CN292">
            <v>6</v>
          </cell>
          <cell r="CO292">
            <v>-0.14319081917811646</v>
          </cell>
          <cell r="CP292">
            <v>7692.8850707281299</v>
          </cell>
          <cell r="CQ292">
            <v>7692.8850707281299</v>
          </cell>
        </row>
        <row r="293">
          <cell r="A293" t="str">
            <v>Amazon.com</v>
          </cell>
          <cell r="B293">
            <v>-9299</v>
          </cell>
          <cell r="C293">
            <v>35116</v>
          </cell>
          <cell r="D293">
            <v>19593</v>
          </cell>
          <cell r="E293">
            <v>13009</v>
          </cell>
          <cell r="F293">
            <v>10835</v>
          </cell>
          <cell r="G293">
            <v>5419</v>
          </cell>
          <cell r="H293">
            <v>4486.4181951860674</v>
          </cell>
          <cell r="I293">
            <v>1969.587171564707</v>
          </cell>
          <cell r="J293">
            <v>228.0380088233228</v>
          </cell>
          <cell r="K293">
            <v>672.49411245417764</v>
          </cell>
          <cell r="L293">
            <v>69254</v>
          </cell>
          <cell r="M293">
            <v>12775.537488028274</v>
          </cell>
          <cell r="N293">
            <v>82029.537488028276</v>
          </cell>
          <cell r="O293">
            <v>2175</v>
          </cell>
          <cell r="P293">
            <v>2129</v>
          </cell>
          <cell r="Q293">
            <v>1835</v>
          </cell>
          <cell r="R293">
            <v>162</v>
          </cell>
          <cell r="S293">
            <v>-129</v>
          </cell>
          <cell r="T293">
            <v>-137</v>
          </cell>
          <cell r="U293">
            <v>450.41819518606781</v>
          </cell>
          <cell r="V293">
            <v>116.58717156470695</v>
          </cell>
          <cell r="W293">
            <v>209.0380078233228</v>
          </cell>
          <cell r="X293">
            <v>34.494112454177667</v>
          </cell>
          <cell r="Y293">
            <v>6172</v>
          </cell>
          <cell r="Z293">
            <v>673.53748702827522</v>
          </cell>
          <cell r="AA293">
            <v>6845.5374870282749</v>
          </cell>
          <cell r="AB293">
            <v>-0.23389611786213571</v>
          </cell>
          <cell r="AC293">
            <v>6.0627634126893724E-2</v>
          </cell>
          <cell r="AD293">
            <v>9.3655897514418412E-2</v>
          </cell>
          <cell r="AE293">
            <v>1.2452917211161504E-2</v>
          </cell>
          <cell r="AF293">
            <v>-1.1905860636825104E-2</v>
          </cell>
          <cell r="AG293">
            <v>-2.5281417235652335E-2</v>
          </cell>
          <cell r="AH293">
            <v>0.10039594518169687</v>
          </cell>
          <cell r="AI293">
            <v>5.9193709853464442E-2</v>
          </cell>
          <cell r="AJ293">
            <v>0.91668055207971644</v>
          </cell>
          <cell r="AK293">
            <v>5.1292809580586511E-2</v>
          </cell>
          <cell r="AL293">
            <v>8.912120599532157E-2</v>
          </cell>
          <cell r="AM293">
            <v>5.2720872813330558E-2</v>
          </cell>
          <cell r="AN293">
            <v>8.3452103920826567E-2</v>
          </cell>
          <cell r="AO293" t="str">
            <v>Retail &amp; wholesale trade</v>
          </cell>
          <cell r="AP293">
            <v>23</v>
          </cell>
          <cell r="AQ293">
            <v>39</v>
          </cell>
          <cell r="AR293" t="str">
            <v>W39</v>
          </cell>
          <cell r="AS293" t="str">
            <v>Amazon.com</v>
          </cell>
          <cell r="AT293">
            <v>1</v>
          </cell>
          <cell r="AU293">
            <v>1</v>
          </cell>
          <cell r="AV293">
            <v>2</v>
          </cell>
          <cell r="AW293">
            <v>0</v>
          </cell>
          <cell r="AX293">
            <v>1</v>
          </cell>
          <cell r="AY293">
            <v>1</v>
          </cell>
          <cell r="BA293">
            <v>295</v>
          </cell>
          <cell r="BB293">
            <v>3</v>
          </cell>
          <cell r="BC293">
            <v>4</v>
          </cell>
          <cell r="BD293">
            <v>9</v>
          </cell>
          <cell r="BE293">
            <v>10</v>
          </cell>
          <cell r="BF293">
            <v>22</v>
          </cell>
          <cell r="BG293">
            <v>25</v>
          </cell>
          <cell r="BH293">
            <v>63</v>
          </cell>
          <cell r="BI293">
            <v>244</v>
          </cell>
          <cell r="BJ293">
            <v>138</v>
          </cell>
          <cell r="BK293" t="str">
            <v>Amazon.com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10835</v>
          </cell>
          <cell r="BQ293">
            <v>5419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-129</v>
          </cell>
          <cell r="CA293">
            <v>-137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H293">
            <v>5.0882843430550072E-2</v>
          </cell>
          <cell r="CI293">
            <v>0.11017920976373877</v>
          </cell>
          <cell r="CJ293">
            <v>78553</v>
          </cell>
          <cell r="CK293">
            <v>7356.5374880282752</v>
          </cell>
          <cell r="CL293">
            <v>3997</v>
          </cell>
          <cell r="CM293">
            <v>810.53748702827522</v>
          </cell>
          <cell r="CN293">
            <v>12</v>
          </cell>
          <cell r="CO293">
            <v>-5.9296366333188695E-2</v>
          </cell>
          <cell r="CP293">
            <v>4657.9074645709716</v>
          </cell>
          <cell r="CQ293">
            <v>4657.9074645709716</v>
          </cell>
        </row>
        <row r="294">
          <cell r="A294" t="str">
            <v>Celanese</v>
          </cell>
          <cell r="B294">
            <v>-292</v>
          </cell>
          <cell r="C294">
            <v>194.40506329113924</v>
          </cell>
          <cell r="D294">
            <v>1527.01</v>
          </cell>
          <cell r="E294">
            <v>252</v>
          </cell>
          <cell r="F294">
            <v>480</v>
          </cell>
          <cell r="G294">
            <v>227.82999999999998</v>
          </cell>
          <cell r="H294">
            <v>326</v>
          </cell>
          <cell r="I294">
            <v>221.76923076923077</v>
          </cell>
          <cell r="J294">
            <v>520.15384615384619</v>
          </cell>
          <cell r="K294">
            <v>789.07692307692309</v>
          </cell>
          <cell r="L294">
            <v>2161.4150632911392</v>
          </cell>
          <cell r="M294">
            <v>2084.83</v>
          </cell>
          <cell r="N294">
            <v>4246.2450632911386</v>
          </cell>
          <cell r="O294">
            <v>56.531645569620252</v>
          </cell>
          <cell r="P294">
            <v>-7.5949367088607591</v>
          </cell>
          <cell r="Q294">
            <v>10.01</v>
          </cell>
          <cell r="R294">
            <v>-6.16</v>
          </cell>
          <cell r="S294">
            <v>-141.68</v>
          </cell>
          <cell r="T294">
            <v>166.82999999999998</v>
          </cell>
          <cell r="U294">
            <v>-18.259999999999998</v>
          </cell>
          <cell r="V294">
            <v>18.76923076923077</v>
          </cell>
          <cell r="W294">
            <v>94.15384615384616</v>
          </cell>
          <cell r="X294">
            <v>61.07692307692308</v>
          </cell>
          <cell r="Y294">
            <v>-88.893291139240517</v>
          </cell>
          <cell r="Z294">
            <v>322.57000000000005</v>
          </cell>
          <cell r="AA294">
            <v>233.67670886075953</v>
          </cell>
          <cell r="AB294">
            <v>-0.19360152592335703</v>
          </cell>
          <cell r="AC294">
            <v>-3.9067586925380905E-2</v>
          </cell>
          <cell r="AD294">
            <v>6.5552943333704429E-3</v>
          </cell>
          <cell r="AE294">
            <v>-2.4444444444444446E-2</v>
          </cell>
          <cell r="AF294">
            <v>-0.29516666666666669</v>
          </cell>
          <cell r="AG294">
            <v>0.73225650704472633</v>
          </cell>
          <cell r="AH294">
            <v>-5.60122699386503E-2</v>
          </cell>
          <cell r="AI294">
            <v>8.4634061741241759E-2</v>
          </cell>
          <cell r="AJ294">
            <v>0.18101153504880213</v>
          </cell>
          <cell r="AK294">
            <v>7.7403002534607135E-2</v>
          </cell>
          <cell r="AL294">
            <v>-4.1127358020668484E-2</v>
          </cell>
          <cell r="AM294">
            <v>0.15472244739379232</v>
          </cell>
          <cell r="AN294">
            <v>5.5031376045838402E-2</v>
          </cell>
          <cell r="AO294" t="str">
            <v>Chemicals</v>
          </cell>
          <cell r="AP294">
            <v>2</v>
          </cell>
          <cell r="AQ294">
            <v>8</v>
          </cell>
          <cell r="AR294" t="str">
            <v>B8</v>
          </cell>
          <cell r="AS294" t="str">
            <v>Celanese</v>
          </cell>
          <cell r="AT294">
            <v>1</v>
          </cell>
          <cell r="AU294">
            <v>3</v>
          </cell>
          <cell r="AV294">
            <v>4</v>
          </cell>
          <cell r="AW294">
            <v>1</v>
          </cell>
          <cell r="AX294">
            <v>3</v>
          </cell>
          <cell r="AY294">
            <v>4</v>
          </cell>
          <cell r="BA294">
            <v>292</v>
          </cell>
          <cell r="BB294">
            <v>283</v>
          </cell>
          <cell r="BC294">
            <v>99</v>
          </cell>
          <cell r="BD294">
            <v>258</v>
          </cell>
          <cell r="BE294">
            <v>209</v>
          </cell>
          <cell r="BF294">
            <v>252</v>
          </cell>
          <cell r="BG294">
            <v>226</v>
          </cell>
          <cell r="BH294">
            <v>250</v>
          </cell>
          <cell r="BI294">
            <v>176</v>
          </cell>
          <cell r="BJ294">
            <v>123</v>
          </cell>
          <cell r="BK294" t="str">
            <v>Celanese</v>
          </cell>
          <cell r="BL294">
            <v>0</v>
          </cell>
          <cell r="BM294">
            <v>194.40506329113924</v>
          </cell>
          <cell r="BN294">
            <v>0</v>
          </cell>
          <cell r="BO294">
            <v>252</v>
          </cell>
          <cell r="BP294">
            <v>480</v>
          </cell>
          <cell r="BQ294">
            <v>0</v>
          </cell>
          <cell r="BR294">
            <v>326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-7.5949367088607591</v>
          </cell>
          <cell r="BX294">
            <v>0</v>
          </cell>
          <cell r="BY294">
            <v>-6.16</v>
          </cell>
          <cell r="BZ294">
            <v>-141.68</v>
          </cell>
          <cell r="CA294">
            <v>0</v>
          </cell>
          <cell r="CB294">
            <v>-18.259999999999998</v>
          </cell>
          <cell r="CC294">
            <v>0</v>
          </cell>
          <cell r="CD294">
            <v>0</v>
          </cell>
          <cell r="CE294">
            <v>0</v>
          </cell>
          <cell r="CH294">
            <v>-5.9274494106097218E-2</v>
          </cell>
          <cell r="CI294">
            <v>8.3866451265481964E-2</v>
          </cell>
          <cell r="CJ294">
            <v>2453.4150632911392</v>
          </cell>
          <cell r="CK294">
            <v>1857</v>
          </cell>
          <cell r="CL294">
            <v>-145.42493670886077</v>
          </cell>
          <cell r="CM294">
            <v>155.74</v>
          </cell>
          <cell r="CN294">
            <v>142</v>
          </cell>
          <cell r="CO294">
            <v>-0.14314094537157918</v>
          </cell>
          <cell r="CP294">
            <v>351.1841515483664</v>
          </cell>
          <cell r="CQ294">
            <v>351.1841515483664</v>
          </cell>
        </row>
        <row r="295">
          <cell r="A295" t="str">
            <v>Fidelity National Information Services</v>
          </cell>
          <cell r="B295">
            <v>-11352</v>
          </cell>
          <cell r="C295">
            <v>672.37262357414454</v>
          </cell>
          <cell r="D295">
            <v>385</v>
          </cell>
          <cell r="E295">
            <v>171.33656174334141</v>
          </cell>
          <cell r="F295">
            <v>670.41304347826087</v>
          </cell>
          <cell r="G295">
            <v>480.5250965250965</v>
          </cell>
          <cell r="H295">
            <v>507.88404956413848</v>
          </cell>
          <cell r="I295">
            <v>819.87536558463057</v>
          </cell>
          <cell r="J295">
            <v>743.20334999902161</v>
          </cell>
          <cell r="K295">
            <v>711.11231279095171</v>
          </cell>
          <cell r="L295">
            <v>-9452.8777712042538</v>
          </cell>
          <cell r="M295">
            <v>3262.6001744638393</v>
          </cell>
          <cell r="N295">
            <v>-6190.2775967404141</v>
          </cell>
          <cell r="O295">
            <v>514</v>
          </cell>
          <cell r="P295">
            <v>220</v>
          </cell>
          <cell r="Q295">
            <v>81</v>
          </cell>
          <cell r="R295">
            <v>53</v>
          </cell>
          <cell r="S295">
            <v>169</v>
          </cell>
          <cell r="T295">
            <v>408</v>
          </cell>
          <cell r="U295">
            <v>280.7493917274939</v>
          </cell>
          <cell r="V295">
            <v>224.74784123319847</v>
          </cell>
          <cell r="W295">
            <v>215.53355694794894</v>
          </cell>
          <cell r="X295">
            <v>198.78925824549714</v>
          </cell>
          <cell r="Y295">
            <v>1037</v>
          </cell>
          <cell r="Z295">
            <v>1327.8200481541385</v>
          </cell>
          <cell r="AA295">
            <v>2364.8200481541385</v>
          </cell>
          <cell r="AB295">
            <v>-4.5278365045806908E-2</v>
          </cell>
          <cell r="AC295">
            <v>0.32719952045421125</v>
          </cell>
          <cell r="AD295">
            <v>0.21038961038961038</v>
          </cell>
          <cell r="AE295">
            <v>0.30933269268816599</v>
          </cell>
          <cell r="AF295">
            <v>0.25208340088848535</v>
          </cell>
          <cell r="AG295">
            <v>0.84907115767821562</v>
          </cell>
          <cell r="AH295">
            <v>0.55278245490960087</v>
          </cell>
          <cell r="AI295">
            <v>0.27412439825282098</v>
          </cell>
          <cell r="AJ295">
            <v>0.29000616984333116</v>
          </cell>
          <cell r="AK295">
            <v>0.27954692201193254</v>
          </cell>
          <cell r="AL295">
            <v>-0.10970204260536957</v>
          </cell>
          <cell r="AM295">
            <v>0.4069821544628423</v>
          </cell>
          <cell r="AN295">
            <v>-0.38202164784974602</v>
          </cell>
          <cell r="AO295" t="str">
            <v>Financial</v>
          </cell>
          <cell r="AP295">
            <v>7</v>
          </cell>
          <cell r="AQ295">
            <v>43</v>
          </cell>
          <cell r="AR295" t="str">
            <v>G43</v>
          </cell>
          <cell r="AS295" t="str">
            <v>Fidelity National Information Services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BA295">
            <v>296</v>
          </cell>
          <cell r="BB295">
            <v>209</v>
          </cell>
          <cell r="BC295">
            <v>231</v>
          </cell>
          <cell r="BD295">
            <v>281</v>
          </cell>
          <cell r="BE295">
            <v>176</v>
          </cell>
          <cell r="BF295">
            <v>200</v>
          </cell>
          <cell r="BG295">
            <v>190</v>
          </cell>
          <cell r="BH295">
            <v>127</v>
          </cell>
          <cell r="BI295">
            <v>137</v>
          </cell>
          <cell r="BJ295">
            <v>134</v>
          </cell>
          <cell r="BK295" t="str">
            <v>Fidelity National Information Services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H295">
            <v>0.27539038407845906</v>
          </cell>
          <cell r="CI295">
            <v>0.33062373314369331</v>
          </cell>
          <cell r="CJ295">
            <v>1899.1222287957471</v>
          </cell>
          <cell r="CK295">
            <v>2782.0750779387422</v>
          </cell>
          <cell r="CL295">
            <v>523</v>
          </cell>
          <cell r="CM295">
            <v>919.82004815413848</v>
          </cell>
          <cell r="CN295">
            <v>227</v>
          </cell>
          <cell r="CO295">
            <v>-5.523334906523425E-2</v>
          </cell>
          <cell r="CP295">
            <v>104.89488098062117</v>
          </cell>
          <cell r="CQ295">
            <v>104.89488098062117</v>
          </cell>
        </row>
        <row r="296">
          <cell r="A296" t="str">
            <v>Big Lots</v>
          </cell>
          <cell r="B296">
            <v>-279.31199999999995</v>
          </cell>
          <cell r="C296">
            <v>223.673</v>
          </cell>
          <cell r="D296">
            <v>783.65899999999999</v>
          </cell>
          <cell r="E296">
            <v>310.33300000000003</v>
          </cell>
          <cell r="F296">
            <v>197.16799999999998</v>
          </cell>
          <cell r="G296">
            <v>286.15299999999996</v>
          </cell>
          <cell r="H296">
            <v>231.28189294403893</v>
          </cell>
          <cell r="I296">
            <v>216.42009191748789</v>
          </cell>
          <cell r="J296">
            <v>209.71325344393557</v>
          </cell>
          <cell r="K296">
            <v>171.83027917733159</v>
          </cell>
          <cell r="L296">
            <v>1235.521</v>
          </cell>
          <cell r="M296">
            <v>1115.398517482794</v>
          </cell>
          <cell r="N296">
            <v>2350.9195174827937</v>
          </cell>
          <cell r="O296">
            <v>-1.8620000000000001</v>
          </cell>
          <cell r="P296">
            <v>26.888000000000002</v>
          </cell>
          <cell r="Q296">
            <v>206.88300000000001</v>
          </cell>
          <cell r="R296">
            <v>15.494999999999999</v>
          </cell>
          <cell r="S296">
            <v>35.024999999999999</v>
          </cell>
          <cell r="T296">
            <v>63.743000000000002</v>
          </cell>
          <cell r="U296">
            <v>86.575892944038941</v>
          </cell>
          <cell r="V296">
            <v>72.321091917487905</v>
          </cell>
          <cell r="W296">
            <v>71.112253443935572</v>
          </cell>
          <cell r="X296">
            <v>81.057279177331594</v>
          </cell>
          <cell r="Y296">
            <v>282.42900000000003</v>
          </cell>
          <cell r="Z296">
            <v>374.80951748279404</v>
          </cell>
          <cell r="AA296">
            <v>657.23851748279412</v>
          </cell>
          <cell r="AB296">
            <v>6.6663802486108736E-3</v>
          </cell>
          <cell r="AC296">
            <v>0.12021120117314116</v>
          </cell>
          <cell r="AD296">
            <v>0.26399620242988342</v>
          </cell>
          <cell r="AE296">
            <v>4.9930236230114097E-2</v>
          </cell>
          <cell r="AF296">
            <v>0.17764038789255865</v>
          </cell>
          <cell r="AG296">
            <v>0.22275845439327915</v>
          </cell>
          <cell r="AH296">
            <v>0.37433061378906513</v>
          </cell>
          <cell r="AI296">
            <v>0.33416995287600643</v>
          </cell>
          <cell r="AJ296">
            <v>0.33909279588257696</v>
          </cell>
          <cell r="AK296">
            <v>0.47172872886785683</v>
          </cell>
          <cell r="AL296">
            <v>0.22859101545016236</v>
          </cell>
          <cell r="AM296">
            <v>0.33603193083728999</v>
          </cell>
          <cell r="AN296">
            <v>0.2795665749487336</v>
          </cell>
          <cell r="AO296" t="str">
            <v>Retail &amp; wholesale trade</v>
          </cell>
          <cell r="AP296">
            <v>23</v>
          </cell>
          <cell r="AQ296">
            <v>40</v>
          </cell>
          <cell r="AR296" t="str">
            <v>W40</v>
          </cell>
          <cell r="AS296" t="str">
            <v>Big Lots</v>
          </cell>
          <cell r="AT296">
            <v>0</v>
          </cell>
          <cell r="AU296">
            <v>1</v>
          </cell>
          <cell r="AV296">
            <v>1</v>
          </cell>
          <cell r="AW296">
            <v>0</v>
          </cell>
          <cell r="AX296">
            <v>0</v>
          </cell>
          <cell r="AY296">
            <v>0</v>
          </cell>
          <cell r="BA296">
            <v>291</v>
          </cell>
          <cell r="BB296">
            <v>280</v>
          </cell>
          <cell r="BC296">
            <v>170</v>
          </cell>
          <cell r="BD296">
            <v>246</v>
          </cell>
          <cell r="BE296">
            <v>265</v>
          </cell>
          <cell r="BF296">
            <v>240</v>
          </cell>
          <cell r="BG296">
            <v>252</v>
          </cell>
          <cell r="BH296">
            <v>252</v>
          </cell>
          <cell r="BI296">
            <v>250</v>
          </cell>
          <cell r="BJ296">
            <v>253</v>
          </cell>
          <cell r="BK296" t="str">
            <v>Big Lots</v>
          </cell>
          <cell r="BL296">
            <v>-279.31199999999995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-1.8620000000000001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H296">
            <v>0.18767151230531684</v>
          </cell>
          <cell r="CI296">
            <v>0.37511992639652497</v>
          </cell>
          <cell r="CJ296">
            <v>1514.8329999999999</v>
          </cell>
          <cell r="CK296">
            <v>829.24551748279407</v>
          </cell>
          <cell r="CL296">
            <v>284.291</v>
          </cell>
          <cell r="CM296">
            <v>311.06651748279398</v>
          </cell>
          <cell r="CN296">
            <v>164</v>
          </cell>
          <cell r="CO296">
            <v>-0.18744841409120813</v>
          </cell>
          <cell r="CP296">
            <v>283.95304346302709</v>
          </cell>
          <cell r="CQ296">
            <v>283.95304346302709</v>
          </cell>
        </row>
        <row r="297">
          <cell r="A297" t="str">
            <v>J.M. Smucker</v>
          </cell>
          <cell r="B297">
            <v>-73.099999999999994</v>
          </cell>
          <cell r="C297">
            <v>767</v>
          </cell>
          <cell r="D297">
            <v>1129.8999999999999</v>
          </cell>
          <cell r="E297">
            <v>996.70000000000016</v>
          </cell>
          <cell r="F297">
            <v>827.50000000000011</v>
          </cell>
          <cell r="G297">
            <v>933.6</v>
          </cell>
          <cell r="H297">
            <v>807.4</v>
          </cell>
          <cell r="I297">
            <v>922.6671038926446</v>
          </cell>
          <cell r="J297">
            <v>483.82070850614934</v>
          </cell>
          <cell r="K297">
            <v>805.76291052455758</v>
          </cell>
          <cell r="L297">
            <v>3648</v>
          </cell>
          <cell r="M297">
            <v>3953.2507229233515</v>
          </cell>
          <cell r="N297">
            <v>7601.2507229233515</v>
          </cell>
          <cell r="O297">
            <v>217.9</v>
          </cell>
          <cell r="P297">
            <v>201.8</v>
          </cell>
          <cell r="Q297">
            <v>251.3</v>
          </cell>
          <cell r="R297">
            <v>188.7</v>
          </cell>
          <cell r="S297">
            <v>231.40800000000002</v>
          </cell>
          <cell r="T297">
            <v>251.79999999999998</v>
          </cell>
          <cell r="U297">
            <v>325.10000000000002</v>
          </cell>
          <cell r="V297">
            <v>340.26710389264463</v>
          </cell>
          <cell r="W297">
            <v>142.92070850614934</v>
          </cell>
          <cell r="X297">
            <v>259.36291052455761</v>
          </cell>
          <cell r="Y297">
            <v>1091.1080000000002</v>
          </cell>
          <cell r="Z297">
            <v>1319.4507229233513</v>
          </cell>
          <cell r="AA297">
            <v>2410.5587229233515</v>
          </cell>
          <cell r="AB297">
            <v>-2.9808481532147746</v>
          </cell>
          <cell r="AC297">
            <v>0.26310299869621906</v>
          </cell>
          <cell r="AD297">
            <v>0.22240906274891586</v>
          </cell>
          <cell r="AE297">
            <v>0.18932477174676429</v>
          </cell>
          <cell r="AF297">
            <v>0.27964712990936552</v>
          </cell>
          <cell r="AG297">
            <v>0.26970865467009425</v>
          </cell>
          <cell r="AH297">
            <v>0.40265048303195444</v>
          </cell>
          <cell r="AI297">
            <v>0.36878642628212294</v>
          </cell>
          <cell r="AJ297">
            <v>0.2954001471897163</v>
          </cell>
          <cell r="AK297">
            <v>0.32188489583829372</v>
          </cell>
          <cell r="AL297">
            <v>0.29909758771929829</v>
          </cell>
          <cell r="AM297">
            <v>0.33376348109477949</v>
          </cell>
          <cell r="AN297">
            <v>0.31712659018781569</v>
          </cell>
          <cell r="AO297" t="str">
            <v>Food &amp; beverages &amp; tobacco</v>
          </cell>
          <cell r="AP297">
            <v>9</v>
          </cell>
          <cell r="AQ297">
            <v>15</v>
          </cell>
          <cell r="AR297" t="str">
            <v>I15</v>
          </cell>
          <cell r="AS297" t="str">
            <v>J.M. Smucker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BA297">
            <v>290</v>
          </cell>
          <cell r="BB297">
            <v>199</v>
          </cell>
          <cell r="BC297">
            <v>125</v>
          </cell>
          <cell r="BD297">
            <v>137</v>
          </cell>
          <cell r="BE297">
            <v>154</v>
          </cell>
          <cell r="BF297">
            <v>130</v>
          </cell>
          <cell r="BG297">
            <v>136</v>
          </cell>
          <cell r="BH297">
            <v>116</v>
          </cell>
          <cell r="BI297">
            <v>183</v>
          </cell>
          <cell r="BJ297">
            <v>119</v>
          </cell>
          <cell r="BK297" t="str">
            <v>J.M. Smucker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H297">
            <v>0.23466394345757974</v>
          </cell>
          <cell r="CI297">
            <v>0.3535676211882377</v>
          </cell>
          <cell r="CJ297">
            <v>3721.1</v>
          </cell>
          <cell r="CK297">
            <v>3019.6507229233512</v>
          </cell>
          <cell r="CL297">
            <v>873.20799999999997</v>
          </cell>
          <cell r="CM297">
            <v>1067.6507229233516</v>
          </cell>
          <cell r="CN297">
            <v>125</v>
          </cell>
          <cell r="CO297">
            <v>-0.11890367773065796</v>
          </cell>
          <cell r="CP297">
            <v>442.45247520355133</v>
          </cell>
          <cell r="CQ297">
            <v>442.45247520355133</v>
          </cell>
        </row>
        <row r="298">
          <cell r="A298" t="str">
            <v>Discovery Communications</v>
          </cell>
          <cell r="B298">
            <v>-8890</v>
          </cell>
          <cell r="C298">
            <v>1468</v>
          </cell>
          <cell r="D298">
            <v>1904</v>
          </cell>
          <cell r="E298">
            <v>1868</v>
          </cell>
          <cell r="F298">
            <v>1095</v>
          </cell>
          <cell r="G298">
            <v>770</v>
          </cell>
          <cell r="H298">
            <v>1471.0243902439024</v>
          </cell>
          <cell r="I298">
            <v>1226.0760173006427</v>
          </cell>
          <cell r="J298">
            <v>1192.1900432516068</v>
          </cell>
          <cell r="K298">
            <v>1043.6120634356901</v>
          </cell>
          <cell r="L298">
            <v>-2555</v>
          </cell>
          <cell r="M298">
            <v>5702.9025142318424</v>
          </cell>
          <cell r="N298">
            <v>3147.9025142318424</v>
          </cell>
          <cell r="O298">
            <v>629</v>
          </cell>
          <cell r="P298">
            <v>451</v>
          </cell>
          <cell r="Q298">
            <v>422</v>
          </cell>
          <cell r="R298">
            <v>411</v>
          </cell>
          <cell r="S298">
            <v>323</v>
          </cell>
          <cell r="T298">
            <v>177</v>
          </cell>
          <cell r="U298">
            <v>378.02439024390242</v>
          </cell>
          <cell r="V298">
            <v>296.07601730064272</v>
          </cell>
          <cell r="W298">
            <v>504.19004325160677</v>
          </cell>
          <cell r="X298">
            <v>296.61206343568995</v>
          </cell>
          <cell r="Y298">
            <v>2236</v>
          </cell>
          <cell r="Z298">
            <v>1651.9025142318419</v>
          </cell>
          <cell r="AA298">
            <v>3887.9025142318419</v>
          </cell>
          <cell r="AB298">
            <v>-7.0753655793025866E-2</v>
          </cell>
          <cell r="AC298">
            <v>0.3072207084468665</v>
          </cell>
          <cell r="AD298">
            <v>0.22163865546218486</v>
          </cell>
          <cell r="AE298">
            <v>0.22002141327623126</v>
          </cell>
          <cell r="AF298">
            <v>0.29497716894977166</v>
          </cell>
          <cell r="AG298">
            <v>0.22987012987012986</v>
          </cell>
          <cell r="AH298">
            <v>0.25698036874917096</v>
          </cell>
          <cell r="AI298">
            <v>0.24148259416450418</v>
          </cell>
          <cell r="AJ298">
            <v>0.42291079858079267</v>
          </cell>
          <cell r="AK298">
            <v>0.28421678306324782</v>
          </cell>
          <cell r="AL298">
            <v>-0.87514677103718197</v>
          </cell>
          <cell r="AM298">
            <v>0.28965996001324712</v>
          </cell>
          <cell r="AN298">
            <v>1.2350771653996331</v>
          </cell>
          <cell r="AO298" t="str">
            <v>Miscellaneous services</v>
          </cell>
          <cell r="AP298">
            <v>18</v>
          </cell>
          <cell r="AQ298">
            <v>25</v>
          </cell>
          <cell r="AR298" t="str">
            <v>R25</v>
          </cell>
          <cell r="AS298" t="str">
            <v>Discovery Communications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BA298">
            <v>294</v>
          </cell>
          <cell r="BB298">
            <v>127</v>
          </cell>
          <cell r="BC298">
            <v>86</v>
          </cell>
          <cell r="BD298">
            <v>83</v>
          </cell>
          <cell r="BE298">
            <v>124</v>
          </cell>
          <cell r="BF298">
            <v>155</v>
          </cell>
          <cell r="BG298">
            <v>82</v>
          </cell>
          <cell r="BH298">
            <v>92</v>
          </cell>
          <cell r="BI298">
            <v>98</v>
          </cell>
          <cell r="BJ298">
            <v>96</v>
          </cell>
          <cell r="BK298" t="str">
            <v>Discovery Communications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H298">
            <v>0.25367008681925807</v>
          </cell>
          <cell r="CI298">
            <v>0.29899283636289647</v>
          </cell>
          <cell r="CJ298">
            <v>6335</v>
          </cell>
          <cell r="CK298">
            <v>4932.9025142318424</v>
          </cell>
          <cell r="CL298">
            <v>1607</v>
          </cell>
          <cell r="CM298">
            <v>1474.9025142318419</v>
          </cell>
          <cell r="CN298">
            <v>163</v>
          </cell>
          <cell r="CO298">
            <v>-4.5322749543638408E-2</v>
          </cell>
          <cell r="CP298">
            <v>287.11961835894931</v>
          </cell>
          <cell r="CQ298">
            <v>287.11961835894931</v>
          </cell>
        </row>
        <row r="299">
          <cell r="A299" t="str">
            <v>Intercontinental Exchange</v>
          </cell>
          <cell r="B299">
            <v>-22</v>
          </cell>
          <cell r="C299">
            <v>3912</v>
          </cell>
          <cell r="D299">
            <v>1313</v>
          </cell>
          <cell r="E299">
            <v>1209</v>
          </cell>
          <cell r="F299">
            <v>1264</v>
          </cell>
          <cell r="G299">
            <v>1207</v>
          </cell>
          <cell r="H299">
            <v>1038</v>
          </cell>
          <cell r="I299">
            <v>780.81995133819953</v>
          </cell>
          <cell r="J299">
            <v>565.85888077858885</v>
          </cell>
          <cell r="K299">
            <v>54.187347931873475</v>
          </cell>
          <cell r="L299">
            <v>7676</v>
          </cell>
          <cell r="M299">
            <v>3645.866180048662</v>
          </cell>
          <cell r="N299">
            <v>11321.866180048662</v>
          </cell>
          <cell r="O299">
            <v>366</v>
          </cell>
          <cell r="P299">
            <v>533</v>
          </cell>
          <cell r="Q299">
            <v>166</v>
          </cell>
          <cell r="R299">
            <v>189</v>
          </cell>
          <cell r="S299">
            <v>140</v>
          </cell>
          <cell r="T299">
            <v>266</v>
          </cell>
          <cell r="U299">
            <v>258</v>
          </cell>
          <cell r="V299">
            <v>233.8199513381995</v>
          </cell>
          <cell r="W299">
            <v>128.8588807785888</v>
          </cell>
          <cell r="X299">
            <v>50.187347931873482</v>
          </cell>
          <cell r="Y299">
            <v>1394</v>
          </cell>
          <cell r="Z299">
            <v>936.8661800486617</v>
          </cell>
          <cell r="AA299">
            <v>2330.8661800486616</v>
          </cell>
          <cell r="AB299">
            <v>-16.636363636363637</v>
          </cell>
          <cell r="AC299">
            <v>0.1362474437627812</v>
          </cell>
          <cell r="AD299">
            <v>0.12642802741812642</v>
          </cell>
          <cell r="AE299">
            <v>0.15632754342431762</v>
          </cell>
          <cell r="AF299">
            <v>0.11075949367088607</v>
          </cell>
          <cell r="AG299">
            <v>0.22038111019055509</v>
          </cell>
          <cell r="AH299">
            <v>0.24855491329479767</v>
          </cell>
          <cell r="AI299">
            <v>0.2994543760536213</v>
          </cell>
          <cell r="AJ299">
            <v>0.22772264455987062</v>
          </cell>
          <cell r="AK299">
            <v>0.92618203044317737</v>
          </cell>
          <cell r="AL299">
            <v>0.1816050026055237</v>
          </cell>
          <cell r="AM299">
            <v>0.25696669427295249</v>
          </cell>
          <cell r="AN299">
            <v>0.20587296678670364</v>
          </cell>
          <cell r="AO299" t="str">
            <v>Financial</v>
          </cell>
          <cell r="AP299">
            <v>7</v>
          </cell>
          <cell r="AQ299">
            <v>44</v>
          </cell>
          <cell r="AR299" t="str">
            <v>G44</v>
          </cell>
          <cell r="AS299" t="str">
            <v>Intercontinental Exchange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BA299">
            <v>289</v>
          </cell>
          <cell r="BB299">
            <v>51</v>
          </cell>
          <cell r="BC299">
            <v>110</v>
          </cell>
          <cell r="BD299">
            <v>119</v>
          </cell>
          <cell r="BE299">
            <v>111</v>
          </cell>
          <cell r="BF299">
            <v>106</v>
          </cell>
          <cell r="BG299">
            <v>112</v>
          </cell>
          <cell r="BH299">
            <v>134</v>
          </cell>
          <cell r="BI299">
            <v>168</v>
          </cell>
          <cell r="BJ299">
            <v>289</v>
          </cell>
          <cell r="BK299" t="str">
            <v>Intercontinental Exchange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H299">
            <v>0.13354117952714992</v>
          </cell>
          <cell r="CI299">
            <v>0.27507297675318787</v>
          </cell>
          <cell r="CJ299">
            <v>7698</v>
          </cell>
          <cell r="CK299">
            <v>2438.866180048662</v>
          </cell>
          <cell r="CL299">
            <v>1028</v>
          </cell>
          <cell r="CM299">
            <v>670.8661800486617</v>
          </cell>
          <cell r="CN299">
            <v>62</v>
          </cell>
          <cell r="CO299">
            <v>-0.14153179722603795</v>
          </cell>
          <cell r="CP299">
            <v>1089.5117750460402</v>
          </cell>
          <cell r="CQ299">
            <v>1089.5117750460402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4">
          <cell r="A4" t="str">
            <v>Analog Devices</v>
          </cell>
          <cell r="M4">
            <v>0.32219590352192179</v>
          </cell>
        </row>
        <row r="5">
          <cell r="A5" t="str">
            <v>Align Technology</v>
          </cell>
          <cell r="M5">
            <v>0.57466292038582134</v>
          </cell>
        </row>
        <row r="6">
          <cell r="A6" t="str">
            <v>Edwards Lifesciences</v>
          </cell>
          <cell r="M6">
            <v>0.29522481700941094</v>
          </cell>
        </row>
        <row r="7">
          <cell r="A7" t="str">
            <v>Gilead Sciences</v>
          </cell>
          <cell r="M7">
            <v>0.37537713978683468</v>
          </cell>
        </row>
        <row r="8">
          <cell r="A8" t="str">
            <v>McDonald's</v>
          </cell>
          <cell r="M8">
            <v>0.32337313246233668</v>
          </cell>
        </row>
        <row r="9">
          <cell r="A9" t="str">
            <v>Trimble</v>
          </cell>
          <cell r="M9">
            <v>0.35965746907706947</v>
          </cell>
        </row>
        <row r="10">
          <cell r="A10" t="str">
            <v>Revvity</v>
          </cell>
          <cell r="M10">
            <v>0.27666975803616572</v>
          </cell>
        </row>
        <row r="11">
          <cell r="A11" t="str">
            <v>Teleflex</v>
          </cell>
          <cell r="M11">
            <v>0.21104990862526063</v>
          </cell>
        </row>
        <row r="12">
          <cell r="A12" t="str">
            <v>Sonic Automotive</v>
          </cell>
          <cell r="M12">
            <v>0.25181208053691273</v>
          </cell>
        </row>
        <row r="13">
          <cell r="A13" t="str">
            <v>Waters</v>
          </cell>
          <cell r="M13">
            <v>0.22194751611800526</v>
          </cell>
        </row>
        <row r="14">
          <cell r="A14" t="str">
            <v>Eastman Chemical</v>
          </cell>
          <cell r="M14">
            <v>0.23255813953488372</v>
          </cell>
        </row>
        <row r="15">
          <cell r="A15" t="str">
            <v>Amgen</v>
          </cell>
          <cell r="M15">
            <v>0.339182291883805</v>
          </cell>
        </row>
        <row r="16">
          <cell r="A16" t="str">
            <v>International Paper</v>
          </cell>
          <cell r="M16">
            <v>0.32130219391365888</v>
          </cell>
        </row>
        <row r="17">
          <cell r="A17" t="str">
            <v>Molina Healthcare</v>
          </cell>
          <cell r="M17">
            <v>0.29032258064516131</v>
          </cell>
        </row>
        <row r="18">
          <cell r="A18" t="str">
            <v>CBOE Global Markets</v>
          </cell>
          <cell r="M18">
            <v>0.31105574534464764</v>
          </cell>
        </row>
        <row r="19">
          <cell r="A19" t="str">
            <v>Omnicom Group</v>
          </cell>
          <cell r="M19">
            <v>0.26189852379636325</v>
          </cell>
        </row>
        <row r="20">
          <cell r="A20" t="str">
            <v>Zoetis</v>
          </cell>
          <cell r="M20">
            <v>0.25767263427109977</v>
          </cell>
        </row>
        <row r="21">
          <cell r="A21" t="str">
            <v>Cigna</v>
          </cell>
          <cell r="M21">
            <v>0.38851171551408964</v>
          </cell>
        </row>
        <row r="22">
          <cell r="A22" t="str">
            <v>CVS Health</v>
          </cell>
          <cell r="M22">
            <v>0.26206058339566191</v>
          </cell>
        </row>
        <row r="23">
          <cell r="A23" t="str">
            <v>NetApp</v>
          </cell>
          <cell r="M23">
            <v>0.25721758530183725</v>
          </cell>
        </row>
        <row r="24">
          <cell r="A24" t="str">
            <v>Henry Schein</v>
          </cell>
          <cell r="M24">
            <v>0.34352167253161198</v>
          </cell>
        </row>
        <row r="25">
          <cell r="A25" t="str">
            <v>Regeneron Pharmaceuticals</v>
          </cell>
          <cell r="M25">
            <v>0.14851722895905878</v>
          </cell>
        </row>
        <row r="26">
          <cell r="A26" t="str">
            <v>Biogen</v>
          </cell>
          <cell r="M26">
            <v>2.61785912368275E-2</v>
          </cell>
        </row>
        <row r="27">
          <cell r="A27" t="str">
            <v>Adobe</v>
          </cell>
          <cell r="M27">
            <v>0.2546549835706462</v>
          </cell>
        </row>
        <row r="28">
          <cell r="A28" t="str">
            <v>Leggett &amp; Platt</v>
          </cell>
          <cell r="M28">
            <v>0.31021194605009628</v>
          </cell>
        </row>
        <row r="29">
          <cell r="A29" t="str">
            <v>A.O. Smith</v>
          </cell>
          <cell r="M29">
            <v>2.7292225201072386</v>
          </cell>
        </row>
        <row r="30">
          <cell r="A30" t="str">
            <v>Gartner</v>
          </cell>
          <cell r="M30">
            <v>0.23878908211861774</v>
          </cell>
        </row>
        <row r="31">
          <cell r="A31" t="str">
            <v>EPAM Systems</v>
          </cell>
          <cell r="M31">
            <v>-0.24647907900888266</v>
          </cell>
        </row>
        <row r="32">
          <cell r="A32" t="str">
            <v>Wesco International</v>
          </cell>
          <cell r="M32">
            <v>0.20349376323696761</v>
          </cell>
        </row>
        <row r="33">
          <cell r="A33" t="str">
            <v>Universal Health Services</v>
          </cell>
          <cell r="M33">
            <v>0.23606932536332129</v>
          </cell>
        </row>
        <row r="34">
          <cell r="A34" t="str">
            <v>Thor Industries</v>
          </cell>
          <cell r="M34">
            <v>0.22742400063770329</v>
          </cell>
        </row>
        <row r="35">
          <cell r="A35" t="str">
            <v>Charles River Laboratories</v>
          </cell>
          <cell r="M35">
            <v>0.28834546746835205</v>
          </cell>
        </row>
        <row r="36">
          <cell r="A36" t="str">
            <v>Keurig Dr Pepper</v>
          </cell>
          <cell r="M36">
            <v>0.28709723166999851</v>
          </cell>
        </row>
        <row r="37">
          <cell r="A37" t="str">
            <v>Fleetcor Technologies</v>
          </cell>
          <cell r="M37">
            <v>0.35260690861019339</v>
          </cell>
        </row>
        <row r="38">
          <cell r="A38" t="str">
            <v>Select Medical Holdings</v>
          </cell>
          <cell r="M38">
            <v>0.20143401836886404</v>
          </cell>
        </row>
        <row r="39">
          <cell r="A39" t="str">
            <v>Emcor Group</v>
          </cell>
          <cell r="M39">
            <v>0.20690696613700521</v>
          </cell>
        </row>
        <row r="40">
          <cell r="A40" t="str">
            <v>Masco</v>
          </cell>
          <cell r="M40">
            <v>0.19312796208530805</v>
          </cell>
        </row>
        <row r="41">
          <cell r="A41" t="str">
            <v>CDW</v>
          </cell>
          <cell r="M41">
            <v>0.2203813691778681</v>
          </cell>
        </row>
        <row r="42">
          <cell r="A42" t="str">
            <v>Illinois Tool Works</v>
          </cell>
          <cell r="M42">
            <v>0.23488943488943489</v>
          </cell>
        </row>
        <row r="43">
          <cell r="A43" t="str">
            <v>Cadence Design Systems</v>
          </cell>
          <cell r="M43">
            <v>0.24625446108565532</v>
          </cell>
        </row>
        <row r="44">
          <cell r="A44" t="str">
            <v>Roper Technologies</v>
          </cell>
          <cell r="M44">
            <v>0.23804991539763107</v>
          </cell>
        </row>
        <row r="45">
          <cell r="A45" t="str">
            <v>Caterpillar</v>
          </cell>
          <cell r="M45">
            <v>0.3802450471035474</v>
          </cell>
        </row>
        <row r="46">
          <cell r="A46" t="str">
            <v>Bread Financial</v>
          </cell>
          <cell r="M46">
            <v>0.31425364758698093</v>
          </cell>
        </row>
        <row r="47">
          <cell r="A47" t="str">
            <v>Laboratory Corp. of America</v>
          </cell>
          <cell r="M47">
            <v>0.10507416081186573</v>
          </cell>
        </row>
        <row r="48">
          <cell r="A48" t="str">
            <v>Otis Worldwide</v>
          </cell>
          <cell r="M48">
            <v>0.16646211742718378</v>
          </cell>
        </row>
        <row r="49">
          <cell r="A49" t="str">
            <v>C.H. Robinson Worldwide</v>
          </cell>
          <cell r="M49">
            <v>0.20013076774500027</v>
          </cell>
        </row>
        <row r="50">
          <cell r="A50" t="str">
            <v>Lowe's</v>
          </cell>
          <cell r="M50">
            <v>0.26265486725663717</v>
          </cell>
        </row>
        <row r="51">
          <cell r="A51" t="str">
            <v>Clorox</v>
          </cell>
          <cell r="M51">
            <v>0.58542568732795086</v>
          </cell>
        </row>
        <row r="52">
          <cell r="A52" t="str">
            <v>BlackRock</v>
          </cell>
          <cell r="M52">
            <v>5.5278560589637982E-2</v>
          </cell>
        </row>
        <row r="53">
          <cell r="A53" t="str">
            <v>Williams-Sonoma</v>
          </cell>
          <cell r="M53">
            <v>0.23724344875957259</v>
          </cell>
        </row>
        <row r="54">
          <cell r="A54" t="str">
            <v>Anthem</v>
          </cell>
          <cell r="M54">
            <v>0.19354413702239789</v>
          </cell>
        </row>
        <row r="55">
          <cell r="A55" t="str">
            <v>T. Rowe Price</v>
          </cell>
          <cell r="M55">
            <v>0.28794027756901647</v>
          </cell>
        </row>
        <row r="56">
          <cell r="A56" t="str">
            <v>First American</v>
          </cell>
          <cell r="M56">
            <v>0.53012048192771088</v>
          </cell>
        </row>
        <row r="57">
          <cell r="A57" t="str">
            <v>AutoNation</v>
          </cell>
          <cell r="M57">
            <v>0.2112797022616662</v>
          </cell>
        </row>
        <row r="58">
          <cell r="A58" t="str">
            <v>Robert Half International</v>
          </cell>
          <cell r="M58">
            <v>0.18674416322257723</v>
          </cell>
        </row>
        <row r="59">
          <cell r="A59" t="str">
            <v>Genuine Parts</v>
          </cell>
          <cell r="M59">
            <v>0.18341134348209251</v>
          </cell>
        </row>
        <row r="60">
          <cell r="A60" t="str">
            <v>Dick's Sporting Goods</v>
          </cell>
          <cell r="M60">
            <v>0.19225250641281078</v>
          </cell>
        </row>
        <row r="61">
          <cell r="A61" t="str">
            <v>Franklin Resources</v>
          </cell>
          <cell r="M61">
            <v>0.12917778099872726</v>
          </cell>
        </row>
        <row r="62">
          <cell r="A62" t="str">
            <v>Progressive</v>
          </cell>
          <cell r="M62">
            <v>0.63930975207709662</v>
          </cell>
        </row>
        <row r="63">
          <cell r="A63" t="str">
            <v>Raymond James Financial</v>
          </cell>
          <cell r="M63">
            <v>0.21520152985469379</v>
          </cell>
        </row>
        <row r="64">
          <cell r="A64" t="str">
            <v>Sherwin-Williams</v>
          </cell>
          <cell r="M64">
            <v>0.19496044031647747</v>
          </cell>
        </row>
        <row r="65">
          <cell r="A65" t="str">
            <v>Paccar</v>
          </cell>
          <cell r="M65">
            <v>0.17982873488837814</v>
          </cell>
        </row>
        <row r="66">
          <cell r="A66" t="str">
            <v>Apple</v>
          </cell>
          <cell r="M66">
            <v>0.17046927663987554</v>
          </cell>
        </row>
        <row r="67">
          <cell r="A67" t="str">
            <v>Charles Schwab</v>
          </cell>
          <cell r="M67">
            <v>0.2086370664899492</v>
          </cell>
        </row>
        <row r="68">
          <cell r="A68" t="str">
            <v>W.R. Berkley</v>
          </cell>
          <cell r="M68">
            <v>0.23154662361532374</v>
          </cell>
        </row>
        <row r="69">
          <cell r="A69" t="str">
            <v>Rollins</v>
          </cell>
          <cell r="M69">
            <v>0.21126241089540584</v>
          </cell>
        </row>
        <row r="70">
          <cell r="A70" t="str">
            <v>Citizens Financial Group</v>
          </cell>
          <cell r="M70">
            <v>0.14285714285714285</v>
          </cell>
        </row>
        <row r="71">
          <cell r="A71" t="str">
            <v>Automatic Data Processing</v>
          </cell>
          <cell r="M71">
            <v>0.21372414319517594</v>
          </cell>
        </row>
        <row r="72">
          <cell r="A72" t="str">
            <v>Rush Enterprises</v>
          </cell>
          <cell r="M72">
            <v>0.19363855044203643</v>
          </cell>
        </row>
        <row r="73">
          <cell r="A73" t="str">
            <v>Landstar System</v>
          </cell>
          <cell r="M73">
            <v>0.21435475986577329</v>
          </cell>
        </row>
        <row r="74">
          <cell r="A74" t="str">
            <v>L3Harris Technologies</v>
          </cell>
          <cell r="M74">
            <v>-7.6546941469885143E-3</v>
          </cell>
        </row>
        <row r="75">
          <cell r="A75" t="str">
            <v>Builders FirstSource</v>
          </cell>
          <cell r="M75">
            <v>0.22907125839251874</v>
          </cell>
        </row>
        <row r="76">
          <cell r="A76" t="str">
            <v>Ulta Beauty</v>
          </cell>
          <cell r="M76">
            <v>0.20063412387018886</v>
          </cell>
        </row>
        <row r="77">
          <cell r="A77" t="str">
            <v>LKQ</v>
          </cell>
          <cell r="M77">
            <v>0.20825147347740669</v>
          </cell>
        </row>
        <row r="78">
          <cell r="A78" t="str">
            <v>Bath &amp; Body Works</v>
          </cell>
          <cell r="M78">
            <v>0.19933554817275748</v>
          </cell>
        </row>
        <row r="79">
          <cell r="A79" t="str">
            <v>Home Depot</v>
          </cell>
          <cell r="M79">
            <v>0.1948284435604177</v>
          </cell>
        </row>
        <row r="80">
          <cell r="A80" t="str">
            <v>Ameriprise Financial</v>
          </cell>
          <cell r="M80">
            <v>0.17069081153588195</v>
          </cell>
        </row>
        <row r="81">
          <cell r="A81" t="str">
            <v>KLA</v>
          </cell>
          <cell r="M81">
            <v>0.1757618975567444</v>
          </cell>
        </row>
        <row r="82">
          <cell r="A82" t="str">
            <v>Synchrony Financial</v>
          </cell>
          <cell r="M82">
            <v>0.25060188224994528</v>
          </cell>
        </row>
        <row r="83">
          <cell r="A83" t="str">
            <v>Paychex</v>
          </cell>
          <cell r="M83">
            <v>0.18849360468126974</v>
          </cell>
        </row>
        <row r="84">
          <cell r="A84" t="str">
            <v>Moody's</v>
          </cell>
          <cell r="M84">
            <v>0.13468869123252858</v>
          </cell>
        </row>
        <row r="85">
          <cell r="A85" t="str">
            <v>Polaris Industries</v>
          </cell>
          <cell r="M85">
            <v>0.10660944206008585</v>
          </cell>
        </row>
        <row r="86">
          <cell r="A86" t="str">
            <v>Fifth Third Bancorp</v>
          </cell>
          <cell r="M86">
            <v>0.17674418604651163</v>
          </cell>
        </row>
        <row r="87">
          <cell r="A87" t="str">
            <v>UFP Industries</v>
          </cell>
          <cell r="M87">
            <v>0.21773340950777278</v>
          </cell>
        </row>
        <row r="88">
          <cell r="A88" t="str">
            <v>Reliance Steel &amp; Aluminum</v>
          </cell>
          <cell r="M88">
            <v>0.20078608062119543</v>
          </cell>
        </row>
        <row r="89">
          <cell r="A89" t="str">
            <v>Discover Financial Services</v>
          </cell>
          <cell r="M89">
            <v>0.24490137077900367</v>
          </cell>
        </row>
        <row r="90">
          <cell r="A90" t="str">
            <v>Microsoft</v>
          </cell>
          <cell r="M90">
            <v>0.14797042164883575</v>
          </cell>
        </row>
        <row r="91">
          <cell r="A91" t="str">
            <v>Boise Cascade</v>
          </cell>
          <cell r="M91">
            <v>0.16199860168529867</v>
          </cell>
        </row>
        <row r="92">
          <cell r="A92" t="str">
            <v>Centene</v>
          </cell>
          <cell r="M92">
            <v>0.27936507936507937</v>
          </cell>
        </row>
        <row r="93">
          <cell r="A93" t="str">
            <v>H&amp;R Block</v>
          </cell>
          <cell r="M93">
            <v>0.22717469111190391</v>
          </cell>
        </row>
        <row r="94">
          <cell r="A94" t="str">
            <v>Quanta Services</v>
          </cell>
          <cell r="M94">
            <v>0.19433081581816589</v>
          </cell>
        </row>
        <row r="95">
          <cell r="A95" t="str">
            <v>Fastenal</v>
          </cell>
          <cell r="M95">
            <v>0.20677780386632233</v>
          </cell>
        </row>
        <row r="96">
          <cell r="A96" t="str">
            <v>Berry Global Group</v>
          </cell>
          <cell r="M96">
            <v>0.20279720279720279</v>
          </cell>
        </row>
        <row r="97">
          <cell r="A97" t="str">
            <v>Northern Trust</v>
          </cell>
          <cell r="M97">
            <v>0.31917551530293564</v>
          </cell>
        </row>
        <row r="98">
          <cell r="A98" t="str">
            <v>Zions bancorp</v>
          </cell>
          <cell r="M98">
            <v>0.20309810671256454</v>
          </cell>
        </row>
        <row r="99">
          <cell r="A99" t="str">
            <v>Meta</v>
          </cell>
          <cell r="M99">
            <v>-1.5732013770969763E-2</v>
          </cell>
        </row>
        <row r="100">
          <cell r="A100" t="str">
            <v>CME Group</v>
          </cell>
          <cell r="M100">
            <v>0.19921661797283849</v>
          </cell>
        </row>
        <row r="101">
          <cell r="A101" t="str">
            <v>Monster Beverage</v>
          </cell>
          <cell r="M101">
            <v>0.1928995774171606</v>
          </cell>
        </row>
        <row r="102">
          <cell r="A102" t="str">
            <v>Insight Enterprises</v>
          </cell>
          <cell r="M102">
            <v>0.23605440860631158</v>
          </cell>
        </row>
        <row r="103">
          <cell r="A103" t="str">
            <v>Ross Stores</v>
          </cell>
          <cell r="M103">
            <v>0.17538344515909066</v>
          </cell>
        </row>
        <row r="104">
          <cell r="A104" t="str">
            <v>Old Dominion Freight Line</v>
          </cell>
          <cell r="M104">
            <v>0.18123918354157448</v>
          </cell>
        </row>
        <row r="105">
          <cell r="A105" t="str">
            <v>3M</v>
          </cell>
          <cell r="M105">
            <v>4.9669749009247026E-2</v>
          </cell>
        </row>
        <row r="106">
          <cell r="A106" t="str">
            <v>Arista Networks</v>
          </cell>
          <cell r="M106">
            <v>0.1336307822472986</v>
          </cell>
        </row>
        <row r="107">
          <cell r="A107" t="str">
            <v>Sealed Air</v>
          </cell>
          <cell r="M107">
            <v>0.37745098039215685</v>
          </cell>
        </row>
        <row r="108">
          <cell r="A108" t="str">
            <v>CarMax</v>
          </cell>
          <cell r="M108">
            <v>0.18930564157051744</v>
          </cell>
        </row>
        <row r="109">
          <cell r="A109" t="str">
            <v>Quest Diagnostics</v>
          </cell>
          <cell r="M109">
            <v>0.18709073900841908</v>
          </cell>
        </row>
        <row r="110">
          <cell r="A110" t="str">
            <v>Parker Hannifin</v>
          </cell>
          <cell r="M110">
            <v>0.11849711618977446</v>
          </cell>
        </row>
        <row r="111">
          <cell r="A111" t="str">
            <v>S&amp;P Global</v>
          </cell>
          <cell r="M111">
            <v>0.24107586958838356</v>
          </cell>
        </row>
        <row r="112">
          <cell r="A112" t="str">
            <v>Tractor Supply</v>
          </cell>
          <cell r="M112">
            <v>0.16554476053199782</v>
          </cell>
        </row>
        <row r="113">
          <cell r="A113" t="str">
            <v>HCA Holdings</v>
          </cell>
          <cell r="M113">
            <v>0.17170155964591821</v>
          </cell>
        </row>
        <row r="114">
          <cell r="A114" t="str">
            <v>Cisco Systems</v>
          </cell>
          <cell r="M114">
            <v>2.3678582340360525E-2</v>
          </cell>
        </row>
        <row r="115">
          <cell r="A115" t="str">
            <v>Visa</v>
          </cell>
          <cell r="M115">
            <v>0.18966725043782837</v>
          </cell>
        </row>
        <row r="116">
          <cell r="A116" t="str">
            <v>Ametek</v>
          </cell>
          <cell r="M116">
            <v>0.21368812442903112</v>
          </cell>
        </row>
        <row r="117">
          <cell r="A117" t="str">
            <v>Nucor</v>
          </cell>
          <cell r="M117">
            <v>0.19635264890854673</v>
          </cell>
        </row>
        <row r="118">
          <cell r="A118" t="str">
            <v>D.R. Horton</v>
          </cell>
          <cell r="M118">
            <v>0.19056449915824916</v>
          </cell>
        </row>
        <row r="119">
          <cell r="A119" t="str">
            <v>Fortune Brands</v>
          </cell>
          <cell r="M119">
            <v>0.11405593127399012</v>
          </cell>
        </row>
        <row r="120">
          <cell r="A120" t="str">
            <v>Kroger</v>
          </cell>
          <cell r="M120">
            <v>0.13478991596638656</v>
          </cell>
        </row>
        <row r="121">
          <cell r="A121" t="str">
            <v>Comerica</v>
          </cell>
          <cell r="M121">
            <v>0.20684835779175401</v>
          </cell>
        </row>
        <row r="122">
          <cell r="A122" t="str">
            <v>ConAgra Foods</v>
          </cell>
          <cell r="M122">
            <v>0.19000655906695046</v>
          </cell>
        </row>
        <row r="123">
          <cell r="A123" t="str">
            <v>Lamb Weston</v>
          </cell>
          <cell r="M123">
            <v>0.19794377928162413</v>
          </cell>
        </row>
        <row r="124">
          <cell r="A124" t="str">
            <v>Timken</v>
          </cell>
          <cell r="M124">
            <v>0.14123581336696089</v>
          </cell>
        </row>
        <row r="125">
          <cell r="A125" t="str">
            <v>O'Reilly Automotive</v>
          </cell>
          <cell r="M125">
            <v>0.16934152907807531</v>
          </cell>
        </row>
        <row r="126">
          <cell r="A126" t="str">
            <v>Juniper Networks</v>
          </cell>
          <cell r="M126">
            <v>6.6927512355848373E-2</v>
          </cell>
        </row>
        <row r="127">
          <cell r="A127" t="str">
            <v>Snap-on</v>
          </cell>
          <cell r="M127">
            <v>0.19224125304862774</v>
          </cell>
        </row>
        <row r="128">
          <cell r="A128" t="str">
            <v>A-Mark Precious Metals</v>
          </cell>
          <cell r="M128">
            <v>0.19926378382751508</v>
          </cell>
        </row>
        <row r="129">
          <cell r="A129" t="str">
            <v>Foot Locker</v>
          </cell>
          <cell r="M129">
            <v>0.15496368038740921</v>
          </cell>
        </row>
        <row r="130">
          <cell r="A130" t="str">
            <v>Church &amp; Dwight</v>
          </cell>
          <cell r="M130">
            <v>0.3479965200099428</v>
          </cell>
        </row>
        <row r="131">
          <cell r="A131" t="str">
            <v>Humana</v>
          </cell>
          <cell r="M131">
            <v>0.21814504478474428</v>
          </cell>
        </row>
        <row r="132">
          <cell r="A132" t="str">
            <v>MasterCard</v>
          </cell>
          <cell r="M132">
            <v>0.24346172135045174</v>
          </cell>
        </row>
        <row r="133">
          <cell r="A133" t="str">
            <v>Cummins</v>
          </cell>
          <cell r="M133">
            <v>0.10903392543922071</v>
          </cell>
        </row>
        <row r="134">
          <cell r="A134" t="str">
            <v>IDEX</v>
          </cell>
          <cell r="M134">
            <v>0.20478087649402391</v>
          </cell>
        </row>
        <row r="135">
          <cell r="A135" t="str">
            <v>Marsh &amp; McLennan</v>
          </cell>
          <cell r="M135">
            <v>0.19479553903345725</v>
          </cell>
        </row>
        <row r="136">
          <cell r="A136" t="str">
            <v>IDEXX Laboratories</v>
          </cell>
          <cell r="M136">
            <v>0.18360514391590688</v>
          </cell>
        </row>
        <row r="137">
          <cell r="A137" t="str">
            <v>Jones Lang LaSalle</v>
          </cell>
          <cell r="M137">
            <v>0.19575077584148956</v>
          </cell>
        </row>
        <row r="138">
          <cell r="A138" t="str">
            <v>Rockwell Automation</v>
          </cell>
          <cell r="M138">
            <v>0.20016773832820797</v>
          </cell>
        </row>
        <row r="139">
          <cell r="A139" t="str">
            <v>CF Industries Holdings</v>
          </cell>
          <cell r="M139">
            <v>0.17357334517872597</v>
          </cell>
        </row>
        <row r="140">
          <cell r="A140" t="str">
            <v>Sprouts Farmers Market</v>
          </cell>
          <cell r="M140">
            <v>0.20151749673738201</v>
          </cell>
        </row>
        <row r="141">
          <cell r="A141" t="str">
            <v>IPG Photonics</v>
          </cell>
          <cell r="M141">
            <v>0.30024211231575104</v>
          </cell>
        </row>
        <row r="142">
          <cell r="A142" t="str">
            <v>American Financial Group</v>
          </cell>
          <cell r="M142">
            <v>0.18303145853193517</v>
          </cell>
        </row>
        <row r="143">
          <cell r="A143" t="str">
            <v>Jack Henry &amp; Associates</v>
          </cell>
          <cell r="M143">
            <v>0.28288847003506212</v>
          </cell>
        </row>
        <row r="144">
          <cell r="A144" t="str">
            <v>MarketAxess</v>
          </cell>
          <cell r="M144">
            <v>0.24510394836891009</v>
          </cell>
        </row>
        <row r="145">
          <cell r="A145" t="str">
            <v>Costar Group</v>
          </cell>
          <cell r="M145">
            <v>0.25177446971550038</v>
          </cell>
        </row>
        <row r="146">
          <cell r="A146" t="str">
            <v>Group 1 Automotive</v>
          </cell>
          <cell r="M146">
            <v>0.18427377818473162</v>
          </cell>
        </row>
        <row r="147">
          <cell r="A147" t="str">
            <v>BJ's Wholesale Club</v>
          </cell>
          <cell r="M147">
            <v>0.18366501489778683</v>
          </cell>
        </row>
        <row r="148">
          <cell r="A148" t="str">
            <v>Lockheed Martin</v>
          </cell>
          <cell r="M148">
            <v>-0.1006815365551425</v>
          </cell>
        </row>
        <row r="149">
          <cell r="A149" t="str">
            <v>Pool Corporation</v>
          </cell>
          <cell r="M149">
            <v>0.19041139115686506</v>
          </cell>
        </row>
        <row r="150">
          <cell r="A150" t="str">
            <v>W.W. Grainger</v>
          </cell>
          <cell r="M150">
            <v>0.20481927710843373</v>
          </cell>
        </row>
        <row r="151">
          <cell r="A151" t="str">
            <v>Best Buy</v>
          </cell>
          <cell r="M151">
            <v>0.1358866621202455</v>
          </cell>
        </row>
        <row r="152">
          <cell r="A152" t="str">
            <v>Booz Allen Hamilton Holding</v>
          </cell>
          <cell r="M152">
            <v>-1.0011859873549209</v>
          </cell>
        </row>
        <row r="153">
          <cell r="A153" t="str">
            <v>Travelers Cos.</v>
          </cell>
          <cell r="M153">
            <v>0.20562560620756548</v>
          </cell>
        </row>
        <row r="154">
          <cell r="A154" t="str">
            <v>Capital One Financial</v>
          </cell>
          <cell r="M154">
            <v>0.210928582063626</v>
          </cell>
        </row>
        <row r="155">
          <cell r="A155" t="str">
            <v>Morgan Stanley</v>
          </cell>
          <cell r="M155">
            <v>0.28225535253895301</v>
          </cell>
        </row>
        <row r="156">
          <cell r="A156" t="str">
            <v>DaVita</v>
          </cell>
          <cell r="M156">
            <v>0.3107755383459942</v>
          </cell>
        </row>
        <row r="157">
          <cell r="A157" t="str">
            <v>Procter &amp; Gamble</v>
          </cell>
          <cell r="M157">
            <v>0.17177131189382339</v>
          </cell>
        </row>
        <row r="158">
          <cell r="A158" t="str">
            <v>Lennar</v>
          </cell>
          <cell r="M158">
            <v>0.22555646358080783</v>
          </cell>
        </row>
        <row r="159">
          <cell r="A159" t="str">
            <v>Albertsons</v>
          </cell>
          <cell r="M159">
            <v>0.1734870628992097</v>
          </cell>
        </row>
        <row r="160">
          <cell r="A160" t="str">
            <v>F5 Networks</v>
          </cell>
          <cell r="M160">
            <v>-0.1365750674539167</v>
          </cell>
        </row>
        <row r="161">
          <cell r="A161" t="str">
            <v>AutoZone</v>
          </cell>
          <cell r="M161">
            <v>0.12307856443204135</v>
          </cell>
        </row>
        <row r="162">
          <cell r="A162" t="str">
            <v>Bank of New York Mellon Corp.</v>
          </cell>
          <cell r="M162">
            <v>8.2750553744307009E-2</v>
          </cell>
        </row>
        <row r="163">
          <cell r="A163" t="str">
            <v>Lithia Motors</v>
          </cell>
          <cell r="M163">
            <v>0.16571252693136349</v>
          </cell>
        </row>
        <row r="164">
          <cell r="A164" t="str">
            <v>Brown-Forman</v>
          </cell>
          <cell r="M164">
            <v>0.18352154037627899</v>
          </cell>
        </row>
        <row r="165">
          <cell r="A165" t="str">
            <v>RPM International</v>
          </cell>
          <cell r="M165">
            <v>0.17264582851142862</v>
          </cell>
        </row>
        <row r="166">
          <cell r="A166" t="str">
            <v>ABM Industries</v>
          </cell>
          <cell r="M166">
            <v>-1.2844036697247707E-2</v>
          </cell>
        </row>
        <row r="167">
          <cell r="A167" t="str">
            <v>Dollar Tree</v>
          </cell>
          <cell r="M167">
            <v>0.15631067961165049</v>
          </cell>
        </row>
        <row r="168">
          <cell r="A168" t="str">
            <v>Dover</v>
          </cell>
          <cell r="M168">
            <v>0.10983835058999433</v>
          </cell>
        </row>
        <row r="169">
          <cell r="A169" t="str">
            <v>General Dynamics</v>
          </cell>
          <cell r="M169">
            <v>0.18993268949370792</v>
          </cell>
        </row>
        <row r="170">
          <cell r="A170" t="str">
            <v>Publix Super Markets</v>
          </cell>
          <cell r="M170">
            <v>0.23289246693502014</v>
          </cell>
        </row>
        <row r="171">
          <cell r="A171" t="str">
            <v>NVR</v>
          </cell>
          <cell r="M171">
            <v>0.19376179163210297</v>
          </cell>
        </row>
        <row r="172">
          <cell r="A172" t="str">
            <v>Verisk Analytics</v>
          </cell>
          <cell r="M172">
            <v>0.20438799076212474</v>
          </cell>
        </row>
        <row r="173">
          <cell r="A173" t="str">
            <v>Dollar General</v>
          </cell>
          <cell r="M173">
            <v>0.13131074832499764</v>
          </cell>
        </row>
        <row r="174">
          <cell r="A174" t="str">
            <v>MSCI</v>
          </cell>
          <cell r="M174">
            <v>0.10492953328052582</v>
          </cell>
        </row>
        <row r="175">
          <cell r="A175" t="str">
            <v>Walmart</v>
          </cell>
          <cell r="M175">
            <v>0.11680764140629496</v>
          </cell>
        </row>
        <row r="176">
          <cell r="A176" t="str">
            <v>Kellogg</v>
          </cell>
          <cell r="M176">
            <v>0.12950257289879932</v>
          </cell>
        </row>
        <row r="177">
          <cell r="A177" t="str">
            <v>CSX</v>
          </cell>
          <cell r="M177">
            <v>0.1780848205718672</v>
          </cell>
        </row>
        <row r="178">
          <cell r="A178" t="str">
            <v>Advance Auto Parts</v>
          </cell>
          <cell r="M178">
            <v>0.18331585353717073</v>
          </cell>
        </row>
        <row r="179">
          <cell r="A179" t="str">
            <v>Starbucks</v>
          </cell>
          <cell r="M179">
            <v>0.14381643530368274</v>
          </cell>
        </row>
        <row r="180">
          <cell r="A180" t="str">
            <v>Brown &amp; Brown</v>
          </cell>
          <cell r="M180">
            <v>0.14908697741470445</v>
          </cell>
        </row>
        <row r="181">
          <cell r="A181" t="str">
            <v>Union Pacific</v>
          </cell>
          <cell r="M181">
            <v>0.16777370590929913</v>
          </cell>
        </row>
        <row r="182">
          <cell r="A182" t="str">
            <v>Comcast</v>
          </cell>
          <cell r="M182">
            <v>0.2149942321788659</v>
          </cell>
        </row>
        <row r="183">
          <cell r="A183" t="str">
            <v>Steel Dynamics</v>
          </cell>
          <cell r="M183">
            <v>0.19338557469909065</v>
          </cell>
        </row>
        <row r="184">
          <cell r="A184" t="str">
            <v>Hubbell</v>
          </cell>
          <cell r="M184">
            <v>0.20190212007132952</v>
          </cell>
        </row>
        <row r="185">
          <cell r="A185" t="str">
            <v>CBRE Group</v>
          </cell>
          <cell r="M185">
            <v>0.28749930889589209</v>
          </cell>
        </row>
        <row r="186">
          <cell r="A186" t="str">
            <v>Activision Blizzard</v>
          </cell>
          <cell r="M186">
            <v>0.46969696969696972</v>
          </cell>
        </row>
        <row r="187">
          <cell r="A187" t="str">
            <v>Regions Financial</v>
          </cell>
          <cell r="M187">
            <v>0.17862318840579711</v>
          </cell>
        </row>
        <row r="188">
          <cell r="A188" t="str">
            <v>Campbell Soup</v>
          </cell>
          <cell r="M188">
            <v>0.17278617710583152</v>
          </cell>
        </row>
        <row r="189">
          <cell r="A189" t="str">
            <v>U.S. Bancorp</v>
          </cell>
          <cell r="M189">
            <v>0.17510575567234971</v>
          </cell>
        </row>
        <row r="190">
          <cell r="A190" t="str">
            <v>Mohawk Industries</v>
          </cell>
          <cell r="M190">
            <v>0.87892834639111006</v>
          </cell>
        </row>
        <row r="191">
          <cell r="A191" t="str">
            <v>Northrop Grumman</v>
          </cell>
          <cell r="M191">
            <v>-6.5455791638108288E-2</v>
          </cell>
        </row>
        <row r="192">
          <cell r="A192" t="str">
            <v>Nvidia</v>
          </cell>
          <cell r="M192">
            <v>0.10259399591955698</v>
          </cell>
        </row>
        <row r="193">
          <cell r="A193" t="str">
            <v>Emerson Electric</v>
          </cell>
          <cell r="M193">
            <v>0.19474085365853658</v>
          </cell>
        </row>
        <row r="194">
          <cell r="A194" t="str">
            <v>Expeditors International</v>
          </cell>
          <cell r="M194">
            <v>0.1369996731764436</v>
          </cell>
        </row>
        <row r="195">
          <cell r="A195" t="str">
            <v>Packaging Corporation of America</v>
          </cell>
          <cell r="M195">
            <v>0.14371211539937084</v>
          </cell>
        </row>
        <row r="196">
          <cell r="A196" t="str">
            <v>Nordson</v>
          </cell>
          <cell r="M196">
            <v>0.20215650782674724</v>
          </cell>
        </row>
        <row r="197">
          <cell r="A197" t="str">
            <v>PepsiCo</v>
          </cell>
          <cell r="M197">
            <v>0.12768947442980591</v>
          </cell>
        </row>
        <row r="198">
          <cell r="A198" t="str">
            <v>Jefferies Financial</v>
          </cell>
          <cell r="M198">
            <v>0.26914378686190765</v>
          </cell>
        </row>
        <row r="199">
          <cell r="A199" t="str">
            <v>Asbury Automotive Group</v>
          </cell>
          <cell r="M199">
            <v>0.11022277419855624</v>
          </cell>
        </row>
        <row r="200">
          <cell r="A200" t="str">
            <v>Knight-Swift Transportation Holdings</v>
          </cell>
          <cell r="M200">
            <v>0.18083948403618927</v>
          </cell>
        </row>
        <row r="201">
          <cell r="A201" t="str">
            <v>General Mills</v>
          </cell>
          <cell r="M201">
            <v>0.15175111913629011</v>
          </cell>
        </row>
        <row r="202">
          <cell r="A202" t="str">
            <v>Intuit</v>
          </cell>
          <cell r="M202">
            <v>0.10476190476190476</v>
          </cell>
        </row>
        <row r="203">
          <cell r="A203" t="str">
            <v>Teledyne Technologies</v>
          </cell>
          <cell r="M203">
            <v>2.1978092408955281E-2</v>
          </cell>
        </row>
        <row r="204">
          <cell r="A204" t="str">
            <v>Nasdaq</v>
          </cell>
          <cell r="M204">
            <v>0.14795474325500435</v>
          </cell>
        </row>
        <row r="205">
          <cell r="A205" t="str">
            <v>West Pharmaceutical</v>
          </cell>
          <cell r="M205">
            <v>0.1751295336787565</v>
          </cell>
        </row>
        <row r="206">
          <cell r="A206" t="str">
            <v>Teradyne</v>
          </cell>
          <cell r="M206">
            <v>0.22618038180267003</v>
          </cell>
        </row>
        <row r="207">
          <cell r="A207" t="str">
            <v>Stryker</v>
          </cell>
          <cell r="M207">
            <v>-0.55702211010247671</v>
          </cell>
        </row>
        <row r="208">
          <cell r="A208" t="str">
            <v>Intuitive Surgical</v>
          </cell>
          <cell r="M208">
            <v>0.20132231404958675</v>
          </cell>
        </row>
        <row r="209">
          <cell r="A209" t="str">
            <v>Costco Wholesale</v>
          </cell>
          <cell r="M209">
            <v>0.14706966457795798</v>
          </cell>
        </row>
        <row r="210">
          <cell r="A210" t="str">
            <v>M&amp;T Bank</v>
          </cell>
          <cell r="M210">
            <v>0.12551329997510444</v>
          </cell>
        </row>
        <row r="211">
          <cell r="A211" t="str">
            <v>Thermo Fisher Scientific</v>
          </cell>
          <cell r="M211">
            <v>0.16449375866851595</v>
          </cell>
        </row>
        <row r="212">
          <cell r="A212" t="str">
            <v>Truist Financial</v>
          </cell>
          <cell r="M212">
            <v>0.12311358220810167</v>
          </cell>
        </row>
        <row r="213">
          <cell r="A213" t="str">
            <v>KeyCorp</v>
          </cell>
          <cell r="M213">
            <v>0.16333777185974258</v>
          </cell>
        </row>
        <row r="214">
          <cell r="A214" t="str">
            <v>Cintas</v>
          </cell>
          <cell r="M214">
            <v>0.15764226723915822</v>
          </cell>
        </row>
        <row r="215">
          <cell r="A215" t="str">
            <v>Norfolk Southern</v>
          </cell>
          <cell r="M215">
            <v>0.16133066533266632</v>
          </cell>
        </row>
        <row r="216">
          <cell r="A216" t="str">
            <v>Skyworks Solutions</v>
          </cell>
          <cell r="M216">
            <v>0.13380600392216022</v>
          </cell>
        </row>
        <row r="217">
          <cell r="A217" t="str">
            <v>Target</v>
          </cell>
          <cell r="M217">
            <v>-4.0287769784172658E-2</v>
          </cell>
        </row>
        <row r="218">
          <cell r="A218" t="str">
            <v>Westrock</v>
          </cell>
          <cell r="M218">
            <v>0.25278940072653411</v>
          </cell>
        </row>
        <row r="219">
          <cell r="A219" t="str">
            <v>Coca-Cola</v>
          </cell>
          <cell r="M219">
            <v>0.14037192561487702</v>
          </cell>
        </row>
        <row r="220">
          <cell r="A220" t="str">
            <v>PulteGroup</v>
          </cell>
          <cell r="M220">
            <v>0.18413173652694612</v>
          </cell>
        </row>
        <row r="221">
          <cell r="A221" t="str">
            <v>Interpublic Group</v>
          </cell>
          <cell r="M221">
            <v>0.25640840490049199</v>
          </cell>
        </row>
        <row r="222">
          <cell r="A222" t="str">
            <v>PPG Industries</v>
          </cell>
          <cell r="M222">
            <v>0.21759403170655889</v>
          </cell>
        </row>
        <row r="223">
          <cell r="A223" t="str">
            <v>Westlake Chemical</v>
          </cell>
          <cell r="M223">
            <v>0.15166066426570629</v>
          </cell>
        </row>
        <row r="224">
          <cell r="A224" t="str">
            <v>Bio-Techne</v>
          </cell>
          <cell r="M224">
            <v>0.14047260659037739</v>
          </cell>
        </row>
        <row r="225">
          <cell r="A225" t="str">
            <v>Commercial Metals</v>
          </cell>
          <cell r="M225">
            <v>0.10388937625101802</v>
          </cell>
        </row>
        <row r="226">
          <cell r="A226" t="str">
            <v>Copart</v>
          </cell>
          <cell r="M226">
            <v>0.14886197240457943</v>
          </cell>
        </row>
        <row r="227">
          <cell r="A227" t="str">
            <v>Verisign</v>
          </cell>
          <cell r="M227">
            <v>0.257546439628483</v>
          </cell>
        </row>
        <row r="228">
          <cell r="A228" t="str">
            <v>Tyler Technologies</v>
          </cell>
          <cell r="M228">
            <v>4.8503260775408674E-2</v>
          </cell>
        </row>
        <row r="229">
          <cell r="A229" t="str">
            <v>Waste Management</v>
          </cell>
          <cell r="M229">
            <v>0.15384596939395778</v>
          </cell>
        </row>
        <row r="230">
          <cell r="A230" t="str">
            <v>Huntington Bancshares</v>
          </cell>
          <cell r="M230">
            <v>4.7742413027387118E-2</v>
          </cell>
        </row>
        <row r="231">
          <cell r="A231" t="str">
            <v>CACI International</v>
          </cell>
          <cell r="M231">
            <v>-1.9670928868695599E-2</v>
          </cell>
        </row>
        <row r="232">
          <cell r="A232" t="str">
            <v>Transdigm Group</v>
          </cell>
          <cell r="M232">
            <v>0.19883040935672514</v>
          </cell>
        </row>
        <row r="233">
          <cell r="A233" t="str">
            <v>United Parcel Service</v>
          </cell>
          <cell r="M233">
            <v>0.17983903165234727</v>
          </cell>
        </row>
        <row r="234">
          <cell r="A234" t="str">
            <v>Deere</v>
          </cell>
          <cell r="M234">
            <v>4.54451559595125E-3</v>
          </cell>
        </row>
        <row r="235">
          <cell r="A235" t="str">
            <v>Oshkosh</v>
          </cell>
          <cell r="M235">
            <v>5.8570198105081801E-2</v>
          </cell>
        </row>
        <row r="236">
          <cell r="A236" t="str">
            <v>Graham Holdings</v>
          </cell>
          <cell r="M236">
            <v>0.27144418537120707</v>
          </cell>
        </row>
        <row r="237">
          <cell r="A237" t="str">
            <v>Broadridge Financial</v>
          </cell>
          <cell r="M237">
            <v>7.6889343663207127E-2</v>
          </cell>
        </row>
        <row r="238">
          <cell r="A238" t="str">
            <v>Motorola Solutions</v>
          </cell>
          <cell r="M238">
            <v>0.19528071602929212</v>
          </cell>
        </row>
        <row r="239">
          <cell r="A239" t="str">
            <v>Paycom</v>
          </cell>
          <cell r="M239">
            <v>0.22626395235962807</v>
          </cell>
        </row>
        <row r="240">
          <cell r="A240" t="str">
            <v>Hormel Foods</v>
          </cell>
          <cell r="M240">
            <v>5.6116730232662337E-2</v>
          </cell>
        </row>
        <row r="241">
          <cell r="A241" t="str">
            <v>Hartford Financial Services</v>
          </cell>
          <cell r="M241">
            <v>0.24379432624113476</v>
          </cell>
        </row>
        <row r="242">
          <cell r="A242" t="str">
            <v>Texas Instruments</v>
          </cell>
          <cell r="M242">
            <v>9.4007696536558549E-2</v>
          </cell>
        </row>
        <row r="243">
          <cell r="A243" t="str">
            <v>Ansys</v>
          </cell>
          <cell r="M243">
            <v>3.5115731969500165E-2</v>
          </cell>
        </row>
        <row r="244">
          <cell r="A244" t="str">
            <v>Vertex Pharmaceuticals</v>
          </cell>
          <cell r="M244">
            <v>0.10573849352906491</v>
          </cell>
        </row>
        <row r="245">
          <cell r="A245" t="str">
            <v>Mastec</v>
          </cell>
          <cell r="M245" t="e">
            <v>#N/A</v>
          </cell>
        </row>
        <row r="246">
          <cell r="A246" t="str">
            <v>J.B. Hunt Transport Services</v>
          </cell>
          <cell r="M246">
            <v>6.9784076176851895E-2</v>
          </cell>
        </row>
        <row r="247">
          <cell r="A247" t="str">
            <v>J.P. Morgan Chase &amp; Co.</v>
          </cell>
          <cell r="M247">
            <v>0.1601622764413462</v>
          </cell>
        </row>
        <row r="248">
          <cell r="A248" t="str">
            <v>Kimberly-Clark</v>
          </cell>
          <cell r="M248">
            <v>7.2788353863381852E-2</v>
          </cell>
        </row>
        <row r="249">
          <cell r="A249" t="str">
            <v>PNC Financial Services Group</v>
          </cell>
          <cell r="M249">
            <v>0.10935533491819326</v>
          </cell>
        </row>
        <row r="250">
          <cell r="A250" t="str">
            <v>Archer Daniels Midland</v>
          </cell>
          <cell r="M250">
            <v>0.14421613394216135</v>
          </cell>
        </row>
        <row r="251">
          <cell r="A251" t="str">
            <v>McCormick &amp; Co</v>
          </cell>
          <cell r="M251">
            <v>0.10718552654036523</v>
          </cell>
        </row>
        <row r="252">
          <cell r="A252" t="str">
            <v>Chipotle Mexican Grill</v>
          </cell>
          <cell r="M252">
            <v>0.20557287169474639</v>
          </cell>
        </row>
        <row r="253">
          <cell r="A253" t="str">
            <v>Taylor Morrison Home</v>
          </cell>
          <cell r="M253">
            <v>0.15106939840436254</v>
          </cell>
        </row>
        <row r="254">
          <cell r="A254" t="str">
            <v>Martin Marietta</v>
          </cell>
          <cell r="M254">
            <v>0.16526504771803838</v>
          </cell>
        </row>
        <row r="255">
          <cell r="A255" t="str">
            <v>Reinsurance Group of America</v>
          </cell>
          <cell r="M255">
            <v>2.2556390977443608E-2</v>
          </cell>
        </row>
        <row r="256">
          <cell r="A256" t="str">
            <v>Casey's General Stores</v>
          </cell>
          <cell r="M256">
            <v>0.16869060236785435</v>
          </cell>
        </row>
        <row r="257">
          <cell r="A257" t="str">
            <v>Owens Corning</v>
          </cell>
          <cell r="M257">
            <v>0.14423076923076922</v>
          </cell>
        </row>
        <row r="258">
          <cell r="A258" t="str">
            <v>Hershey</v>
          </cell>
          <cell r="M258">
            <v>7.0465849472031883E-2</v>
          </cell>
        </row>
        <row r="259">
          <cell r="A259" t="str">
            <v>Huntington Ingalls Industries</v>
          </cell>
          <cell r="M259">
            <v>2.2253129346314324E-2</v>
          </cell>
        </row>
        <row r="260">
          <cell r="A260" t="str">
            <v>ManpowerGroup</v>
          </cell>
          <cell r="M260">
            <v>0.10389610389610389</v>
          </cell>
        </row>
        <row r="261">
          <cell r="A261" t="str">
            <v>Domino's Pizza</v>
          </cell>
          <cell r="M261">
            <v>0.14186121498964099</v>
          </cell>
        </row>
        <row r="262">
          <cell r="A262" t="str">
            <v>Coterra Energy</v>
          </cell>
          <cell r="M262">
            <v>0.15537222549597329</v>
          </cell>
        </row>
        <row r="263">
          <cell r="A263" t="str">
            <v>Air Products &amp; Chemicals</v>
          </cell>
          <cell r="M263">
            <v>0.16245369361516671</v>
          </cell>
        </row>
        <row r="264">
          <cell r="A264" t="str">
            <v>State Street Corp.</v>
          </cell>
          <cell r="M264">
            <v>8.6698976844372638E-2</v>
          </cell>
        </row>
        <row r="265">
          <cell r="A265" t="str">
            <v>Etsy</v>
          </cell>
          <cell r="M265">
            <v>0.22275326855839994</v>
          </cell>
        </row>
        <row r="266">
          <cell r="A266" t="str">
            <v>Amphenol</v>
          </cell>
          <cell r="M266">
            <v>0.16892423787391414</v>
          </cell>
        </row>
        <row r="267">
          <cell r="A267" t="str">
            <v>Ecolab</v>
          </cell>
          <cell r="M267">
            <v>0.14294061644044836</v>
          </cell>
        </row>
        <row r="268">
          <cell r="A268" t="str">
            <v>Danaher</v>
          </cell>
          <cell r="M268">
            <v>2.6442307692307692E-2</v>
          </cell>
        </row>
        <row r="269">
          <cell r="A269" t="str">
            <v>CenterPoint Energy</v>
          </cell>
          <cell r="M269">
            <v>0.21444201312910285</v>
          </cell>
        </row>
        <row r="270">
          <cell r="A270" t="str">
            <v>Factset</v>
          </cell>
          <cell r="M270">
            <v>4.7100927924437798E-2</v>
          </cell>
        </row>
        <row r="271">
          <cell r="A271" t="str">
            <v>Textron</v>
          </cell>
          <cell r="M271">
            <v>-6.0489060489060491E-2</v>
          </cell>
        </row>
        <row r="272">
          <cell r="A272" t="str">
            <v>SAIC</v>
          </cell>
          <cell r="M272">
            <v>-0.23380281690140844</v>
          </cell>
        </row>
        <row r="273">
          <cell r="A273" t="str">
            <v>CBS</v>
          </cell>
          <cell r="M273">
            <v>0.15209439115994661</v>
          </cell>
        </row>
        <row r="274">
          <cell r="A274" t="str">
            <v>Yum Brands</v>
          </cell>
          <cell r="M274">
            <v>0.12978524743230627</v>
          </cell>
        </row>
        <row r="275">
          <cell r="A275" t="str">
            <v>Arthur J. Gallagher</v>
          </cell>
          <cell r="M275">
            <v>0.16355802746381706</v>
          </cell>
        </row>
        <row r="276">
          <cell r="A276" t="str">
            <v>Verizon Communications</v>
          </cell>
          <cell r="M276">
            <v>0.10176430862738477</v>
          </cell>
        </row>
        <row r="277">
          <cell r="A277" t="str">
            <v>Honeywell International</v>
          </cell>
          <cell r="M277">
            <v>0.20528135806350203</v>
          </cell>
        </row>
        <row r="278">
          <cell r="A278" t="str">
            <v>Vulcan Materials</v>
          </cell>
          <cell r="M278">
            <v>0.10702813286993558</v>
          </cell>
        </row>
        <row r="279">
          <cell r="A279" t="str">
            <v>Republic Services</v>
          </cell>
          <cell r="M279">
            <v>4.1383252357816522E-2</v>
          </cell>
        </row>
        <row r="280">
          <cell r="A280" t="str">
            <v>Kansas City Southern</v>
          </cell>
          <cell r="M280">
            <v>0.13518886679920478</v>
          </cell>
        </row>
        <row r="281">
          <cell r="A281" t="str">
            <v>Walt Disney</v>
          </cell>
          <cell r="M281">
            <v>8.1044704755202132E-2</v>
          </cell>
        </row>
        <row r="282">
          <cell r="A282" t="str">
            <v>Fortive</v>
          </cell>
          <cell r="M282">
            <v>-6.6549295774647854E-2</v>
          </cell>
        </row>
        <row r="283">
          <cell r="A283" t="str">
            <v>Whirlpool</v>
          </cell>
          <cell r="M283" t="e">
            <v>#N/A</v>
          </cell>
        </row>
        <row r="284">
          <cell r="A284" t="str">
            <v>XPO Logistics</v>
          </cell>
          <cell r="M284">
            <v>-5.647840531561462E-2</v>
          </cell>
        </row>
        <row r="285">
          <cell r="A285" t="str">
            <v>Fox Corporation</v>
          </cell>
          <cell r="M285">
            <v>7.5281564908120921E-2</v>
          </cell>
        </row>
        <row r="286">
          <cell r="A286" t="str">
            <v>Charter Communications</v>
          </cell>
          <cell r="M286">
            <v>0.18639240506329113</v>
          </cell>
        </row>
        <row r="287">
          <cell r="A287" t="str">
            <v>Penske Automotive Group</v>
          </cell>
          <cell r="M287">
            <v>0.14331550802139037</v>
          </cell>
        </row>
        <row r="288">
          <cell r="A288" t="str">
            <v>Agilent Technologies</v>
          </cell>
          <cell r="M288">
            <v>0.2069377990430622</v>
          </cell>
        </row>
        <row r="289">
          <cell r="A289" t="str">
            <v>United Rentals</v>
          </cell>
          <cell r="M289">
            <v>-1.3737373737373737E-2</v>
          </cell>
        </row>
        <row r="290">
          <cell r="A290" t="str">
            <v>MDU Resources</v>
          </cell>
          <cell r="M290">
            <v>0.11564625850340136</v>
          </cell>
        </row>
        <row r="291">
          <cell r="A291" t="str">
            <v>SpartanNash</v>
          </cell>
          <cell r="M291">
            <v>0.19284334426524105</v>
          </cell>
        </row>
        <row r="292">
          <cell r="A292" t="str">
            <v>Graphic Packaging</v>
          </cell>
          <cell r="M292">
            <v>-2.9341786235704704E-2</v>
          </cell>
        </row>
        <row r="293">
          <cell r="A293" t="str">
            <v>Nike</v>
          </cell>
          <cell r="M293">
            <v>5.2467068542085285E-2</v>
          </cell>
        </row>
        <row r="294">
          <cell r="A294" t="str">
            <v>Exelon</v>
          </cell>
          <cell r="M294">
            <v>-9.9337748344370865E-3</v>
          </cell>
        </row>
        <row r="295">
          <cell r="A295" t="str">
            <v>Molson Coors</v>
          </cell>
          <cell r="M295">
            <v>0.13899724098563407</v>
          </cell>
        </row>
        <row r="296">
          <cell r="A296" t="str">
            <v>Eversource Energy</v>
          </cell>
          <cell r="M296">
            <v>5.1716691859209671E-2</v>
          </cell>
        </row>
        <row r="297">
          <cell r="A297" t="str">
            <v>FedEx</v>
          </cell>
          <cell r="M297">
            <v>0.13991740222613966</v>
          </cell>
        </row>
        <row r="298">
          <cell r="A298" t="str">
            <v>Citigroup</v>
          </cell>
          <cell r="M298">
            <v>5.6877766591535955E-2</v>
          </cell>
        </row>
        <row r="299">
          <cell r="A299" t="str">
            <v>Mettler Toledo</v>
          </cell>
          <cell r="M299">
            <v>2.6074963724912726E-3</v>
          </cell>
        </row>
        <row r="300">
          <cell r="A300" t="str">
            <v>Jacobs Engineering Group</v>
          </cell>
          <cell r="M300">
            <v>-9.1237808904216317E-2</v>
          </cell>
        </row>
        <row r="301">
          <cell r="A301" t="str">
            <v>Bank of America</v>
          </cell>
          <cell r="M301">
            <v>4.1208309390650698E-2</v>
          </cell>
        </row>
        <row r="302">
          <cell r="A302" t="str">
            <v>Ally Financial</v>
          </cell>
          <cell r="M302">
            <v>3.6010082823190496E-4</v>
          </cell>
        </row>
        <row r="303">
          <cell r="A303" t="str">
            <v>First Republic Bank</v>
          </cell>
          <cell r="M303">
            <v>3.8322112894873125E-2</v>
          </cell>
        </row>
        <row r="304">
          <cell r="A304" t="str">
            <v>Howmet Aerospace</v>
          </cell>
          <cell r="M304">
            <v>9.357232123137188E-3</v>
          </cell>
        </row>
        <row r="305">
          <cell r="A305" t="str">
            <v>Lumen Technologies</v>
          </cell>
          <cell r="M305">
            <v>0.44836811128945958</v>
          </cell>
        </row>
        <row r="306">
          <cell r="A306" t="str">
            <v>American Water Works</v>
          </cell>
          <cell r="M306">
            <v>8.3503054989816694E-2</v>
          </cell>
        </row>
        <row r="307">
          <cell r="A307" t="str">
            <v>Southern</v>
          </cell>
          <cell r="M307">
            <v>2.3832221163012394E-3</v>
          </cell>
        </row>
        <row r="308">
          <cell r="A308" t="str">
            <v>Salesforce.com</v>
          </cell>
          <cell r="M308">
            <v>-1.2459360268632038</v>
          </cell>
        </row>
        <row r="309">
          <cell r="A309" t="str">
            <v>AT&amp;T</v>
          </cell>
          <cell r="M309">
            <v>3.0546807994248956E-2</v>
          </cell>
        </row>
        <row r="310">
          <cell r="A310" t="str">
            <v>Unum Group</v>
          </cell>
          <cell r="M310">
            <v>0.62033867353692163</v>
          </cell>
        </row>
        <row r="311">
          <cell r="A311" t="str">
            <v>Netflix</v>
          </cell>
          <cell r="M311">
            <v>-4.6839758134898622E-2</v>
          </cell>
        </row>
        <row r="312">
          <cell r="A312" t="str">
            <v>General Motors</v>
          </cell>
          <cell r="M312">
            <v>-0.12953995157384987</v>
          </cell>
        </row>
        <row r="313">
          <cell r="A313" t="str">
            <v>Consolidated Edison</v>
          </cell>
          <cell r="M313">
            <v>2.771141901576684E-2</v>
          </cell>
        </row>
        <row r="314">
          <cell r="A314" t="str">
            <v>NextEra Energy</v>
          </cell>
          <cell r="M314">
            <v>2.3444160272804776E-3</v>
          </cell>
        </row>
        <row r="315">
          <cell r="A315" t="str">
            <v>Darden Restaurants</v>
          </cell>
          <cell r="M315">
            <v>0.15196482550151141</v>
          </cell>
        </row>
        <row r="316">
          <cell r="A316" t="str">
            <v>DISH Network</v>
          </cell>
          <cell r="M316">
            <v>-7.746552240341294E-3</v>
          </cell>
        </row>
        <row r="317">
          <cell r="A317" t="str">
            <v>Oneok</v>
          </cell>
          <cell r="M317">
            <v>2.3244007557922323E-2</v>
          </cell>
        </row>
        <row r="318">
          <cell r="A318" t="str">
            <v>Match Group</v>
          </cell>
          <cell r="M318">
            <v>-6.68500255634744E-2</v>
          </cell>
        </row>
        <row r="319">
          <cell r="A319" t="str">
            <v>Principal Financial</v>
          </cell>
          <cell r="M319">
            <v>-9.7739661817298016E-3</v>
          </cell>
        </row>
        <row r="320">
          <cell r="A320" t="str">
            <v>Sanmina-SCI</v>
          </cell>
          <cell r="M320">
            <v>6.6082423928013386E-3</v>
          </cell>
        </row>
        <row r="321">
          <cell r="A321" t="str">
            <v>Sempra Energy</v>
          </cell>
          <cell r="M321">
            <v>0</v>
          </cell>
        </row>
        <row r="322">
          <cell r="A322" t="str">
            <v>NRG Energy</v>
          </cell>
          <cell r="M322">
            <v>2.1881838074398249E-3</v>
          </cell>
        </row>
        <row r="323">
          <cell r="A323" t="str">
            <v>Alliant Energy</v>
          </cell>
          <cell r="M323">
            <v>9.9150141643059488E-3</v>
          </cell>
        </row>
        <row r="324">
          <cell r="A324" t="str">
            <v>Ameren</v>
          </cell>
          <cell r="M324">
            <v>3.9872408293460922E-3</v>
          </cell>
        </row>
        <row r="325">
          <cell r="A325" t="str">
            <v>Atmos Energy</v>
          </cell>
          <cell r="M325">
            <v>3.4584350490359721E-3</v>
          </cell>
        </row>
        <row r="326">
          <cell r="A326" t="str">
            <v>Kinder Morgan</v>
          </cell>
          <cell r="M326">
            <v>0</v>
          </cell>
        </row>
        <row r="327">
          <cell r="A327" t="str">
            <v>T-Mobile US</v>
          </cell>
          <cell r="M327">
            <v>-7.2083879423328967E-3</v>
          </cell>
        </row>
        <row r="328">
          <cell r="A328" t="str">
            <v>Xcel Energy</v>
          </cell>
          <cell r="M328">
            <v>6.2578222778473093E-4</v>
          </cell>
        </row>
        <row r="329">
          <cell r="A329" t="str">
            <v>FirstEnergy</v>
          </cell>
          <cell r="M329">
            <v>0</v>
          </cell>
        </row>
        <row r="330">
          <cell r="A330" t="str">
            <v>American Electric Power</v>
          </cell>
          <cell r="M330">
            <v>4.7247054891803822E-2</v>
          </cell>
        </row>
        <row r="331">
          <cell r="A331" t="str">
            <v>PPL</v>
          </cell>
          <cell r="M331">
            <v>-2.2446689113355782E-3</v>
          </cell>
        </row>
        <row r="332">
          <cell r="A332" t="str">
            <v>Westinghouse Air Brake</v>
          </cell>
          <cell r="M332">
            <v>0.1002710027100271</v>
          </cell>
        </row>
        <row r="333">
          <cell r="A333" t="str">
            <v>Ball</v>
          </cell>
          <cell r="M333">
            <v>-0.17364016736401675</v>
          </cell>
        </row>
        <row r="334">
          <cell r="A334" t="str">
            <v>Evergy</v>
          </cell>
          <cell r="M334">
            <v>4.0642120015288566E-2</v>
          </cell>
        </row>
        <row r="335">
          <cell r="A335" t="str">
            <v>Williams</v>
          </cell>
          <cell r="M335">
            <v>-1.0183299389002037E-2</v>
          </cell>
        </row>
        <row r="336">
          <cell r="A336" t="str">
            <v>UGI</v>
          </cell>
          <cell r="M336">
            <v>6.9767441860465115E-2</v>
          </cell>
        </row>
        <row r="337">
          <cell r="A337" t="str">
            <v>CMS Energy</v>
          </cell>
          <cell r="M337">
            <v>6.6518847006651885E-3</v>
          </cell>
        </row>
        <row r="338">
          <cell r="A338" t="str">
            <v>AmerisourceBergen</v>
          </cell>
          <cell r="M338">
            <v>0.14954806611873953</v>
          </cell>
        </row>
        <row r="339">
          <cell r="A339" t="str">
            <v>Office Depot</v>
          </cell>
          <cell r="M339">
            <v>0.11304347826086956</v>
          </cell>
        </row>
        <row r="340">
          <cell r="A340" t="str">
            <v>Dominion Energy</v>
          </cell>
          <cell r="M340">
            <v>6.9513406156901684E-3</v>
          </cell>
        </row>
        <row r="341">
          <cell r="A341" t="str">
            <v>Duke Energy</v>
          </cell>
          <cell r="M341">
            <v>2.5006251562890725E-4</v>
          </cell>
        </row>
        <row r="342">
          <cell r="A342" t="str">
            <v>Voya Financial</v>
          </cell>
          <cell r="M342">
            <v>-9.8425196850393699E-3</v>
          </cell>
        </row>
        <row r="343">
          <cell r="A343" t="str">
            <v>DTE Energy</v>
          </cell>
          <cell r="M343">
            <v>-1.1669658886894075E-2</v>
          </cell>
        </row>
        <row r="344">
          <cell r="A344" t="str">
            <v>AECOM Technology</v>
          </cell>
          <cell r="M344">
            <v>0.11686314710404921</v>
          </cell>
        </row>
        <row r="345">
          <cell r="A345" t="str">
            <v>Telephone &amp; Data Systems</v>
          </cell>
          <cell r="M345">
            <v>9.0909090909090905E-3</v>
          </cell>
        </row>
        <row r="346">
          <cell r="A346" t="e">
            <v>#REF!</v>
          </cell>
          <cell r="M346" t="e">
            <v>#REF!</v>
          </cell>
        </row>
        <row r="347">
          <cell r="A347" t="e">
            <v>#REF!</v>
          </cell>
          <cell r="M347" t="e">
            <v>#REF!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6A212-FC52-41BC-B8CB-A60FB53B5568}">
  <sheetPr>
    <tabColor rgb="FF7030A0"/>
  </sheetPr>
  <dimension ref="A1:J299"/>
  <sheetViews>
    <sheetView tabSelected="1" zoomScale="110" zoomScaleNormal="110" workbookViewId="0">
      <pane xSplit="1" ySplit="3" topLeftCell="B4" activePane="bottomRight" state="frozen"/>
      <selection pane="topRight" activeCell="B2" sqref="B2"/>
      <selection pane="bottomLeft" activeCell="A4" sqref="A4"/>
      <selection pane="bottomRight" activeCell="B2" sqref="B2"/>
    </sheetView>
  </sheetViews>
  <sheetFormatPr defaultColWidth="9" defaultRowHeight="13.2" x14ac:dyDescent="0.25"/>
  <cols>
    <col min="1" max="1" width="36" bestFit="1" customWidth="1"/>
    <col min="2" max="2" width="44.77734375" bestFit="1" customWidth="1"/>
    <col min="3" max="3" width="21.109375" bestFit="1" customWidth="1"/>
    <col min="4" max="5" width="13.109375" customWidth="1"/>
    <col min="6" max="6" width="13.6640625" customWidth="1"/>
    <col min="7" max="7" width="10.33203125" customWidth="1"/>
    <col min="8" max="8" width="7.6640625" customWidth="1"/>
    <col min="9" max="9" width="10.33203125" customWidth="1"/>
    <col min="10" max="10" width="7.6640625" customWidth="1"/>
  </cols>
  <sheetData>
    <row r="1" spans="1:10" s="1" customFormat="1" ht="13.8" thickBot="1" x14ac:dyDescent="0.3">
      <c r="G1" s="1">
        <v>16</v>
      </c>
      <c r="H1" s="1">
        <v>22</v>
      </c>
      <c r="I1" s="1">
        <v>17</v>
      </c>
      <c r="J1" s="1">
        <v>23</v>
      </c>
    </row>
    <row r="2" spans="1:10" ht="13.8" thickTop="1" x14ac:dyDescent="0.25">
      <c r="A2" s="21" t="s">
        <v>0</v>
      </c>
      <c r="B2" s="23"/>
      <c r="C2" s="23"/>
      <c r="D2" s="29" t="s">
        <v>1</v>
      </c>
      <c r="E2" s="29"/>
      <c r="F2" s="23" t="s">
        <v>2</v>
      </c>
      <c r="G2" s="29" t="s">
        <v>3</v>
      </c>
      <c r="H2" s="29"/>
      <c r="I2" s="29" t="s">
        <v>4</v>
      </c>
      <c r="J2" s="29"/>
    </row>
    <row r="3" spans="1:10" x14ac:dyDescent="0.25">
      <c r="A3" s="22" t="s">
        <v>5</v>
      </c>
      <c r="B3" s="24" t="s">
        <v>6</v>
      </c>
      <c r="C3" s="24" t="s">
        <v>7</v>
      </c>
      <c r="D3" s="28" t="s">
        <v>8</v>
      </c>
      <c r="E3" s="28" t="s">
        <v>9</v>
      </c>
      <c r="F3" s="24"/>
      <c r="G3" s="28" t="s">
        <v>10</v>
      </c>
      <c r="H3" s="28" t="s">
        <v>11</v>
      </c>
      <c r="I3" s="28" t="s">
        <v>10</v>
      </c>
      <c r="J3" s="28" t="s">
        <v>11</v>
      </c>
    </row>
    <row r="4" spans="1:10" x14ac:dyDescent="0.25">
      <c r="A4" s="2" t="s">
        <v>12</v>
      </c>
      <c r="B4" t="str">
        <f>VLOOKUP($A4,[1]masterlist!$B$4:$S$879,18,0)</f>
        <v>Telecommunications</v>
      </c>
      <c r="C4" t="str">
        <f>VLOOKUP($A4,[1]masterlist!$B$4:$R$879,17,0)</f>
        <v>New York</v>
      </c>
      <c r="D4" s="3">
        <f>H4/G4</f>
        <v>0.20554884359906447</v>
      </c>
      <c r="E4" s="4">
        <f>J4/I4</f>
        <v>8.3997863480831672E-2</v>
      </c>
      <c r="F4" s="5">
        <f>VLOOKUP($A4,[1]vol2_byyear!$A$4:$CQ$299,95,0)</f>
        <v>10718.464404052436</v>
      </c>
      <c r="G4" s="6">
        <f>VLOOKUP($A4,[1]vol2_byyear!$A$4:$CM$299,89,0)</f>
        <v>74858.12</v>
      </c>
      <c r="H4" s="7">
        <f>VLOOKUP($A4,[1]vol2_byyear!$A$4:$CM$299,91,0)</f>
        <v>15387</v>
      </c>
      <c r="I4" s="6">
        <f>VLOOKUP($A4,[1]vol2_byyear!$A$4:$CM$299,88,0)</f>
        <v>88180.814285714281</v>
      </c>
      <c r="J4" s="8">
        <f>VLOOKUP($A4,[1]vol2_byyear!$A$4:$CM$299,90,0)</f>
        <v>7407</v>
      </c>
    </row>
    <row r="5" spans="1:10" x14ac:dyDescent="0.25">
      <c r="A5" s="2" t="s">
        <v>13</v>
      </c>
      <c r="B5" t="str">
        <f>VLOOKUP($A5,[1]masterlist!$B$4:$S$879,18,0)</f>
        <v>Retail &amp; wholesale trade</v>
      </c>
      <c r="C5" t="str">
        <f>VLOOKUP($A5,[1]masterlist!$B$4:$R$879,17,0)</f>
        <v>Arkansas</v>
      </c>
      <c r="D5" s="10">
        <f t="shared" ref="D5:D68" si="0">H5/G5</f>
        <v>0.30921922145506675</v>
      </c>
      <c r="E5" s="9">
        <f t="shared" ref="E5:E68" si="1">J5/I5</f>
        <v>0.17334686028376312</v>
      </c>
      <c r="F5" s="11">
        <f>VLOOKUP($A5,[1]vol2_byyear!$A$4:$CQ$299,95,0)</f>
        <v>8973.1466041140629</v>
      </c>
      <c r="G5" s="12">
        <f>VLOOKUP($A5,[1]vol2_byyear!$A$4:$CM$299,89,0)</f>
        <v>67842.072992700734</v>
      </c>
      <c r="H5" s="13">
        <f>VLOOKUP($A5,[1]vol2_byyear!$A$4:$CM$299,91,0)</f>
        <v>20978.072992700731</v>
      </c>
      <c r="I5" s="12">
        <f>VLOOKUP($A5,[1]vol2_byyear!$A$4:$CM$299,88,0)</f>
        <v>66041</v>
      </c>
      <c r="J5" s="14">
        <f>VLOOKUP($A5,[1]vol2_byyear!$A$4:$CM$299,90,0)</f>
        <v>11448</v>
      </c>
    </row>
    <row r="6" spans="1:10" x14ac:dyDescent="0.25">
      <c r="A6" s="2" t="s">
        <v>14</v>
      </c>
      <c r="B6" t="str">
        <f>VLOOKUP($A6,[1]masterlist!$B$4:$S$879,18,0)</f>
        <v>Telecommunications</v>
      </c>
      <c r="C6" t="str">
        <f>VLOOKUP($A6,[1]masterlist!$B$4:$R$879,17,0)</f>
        <v>Texas</v>
      </c>
      <c r="D6" s="10">
        <f t="shared" si="0"/>
        <v>0.13097394217359137</v>
      </c>
      <c r="E6" s="9">
        <f t="shared" si="1"/>
        <v>2.5308761720012934E-2</v>
      </c>
      <c r="F6" s="11">
        <f>VLOOKUP($A6,[1]vol2_byyear!$A$4:$CQ$299,95,0)</f>
        <v>8170.560078572953</v>
      </c>
      <c r="G6" s="12">
        <f>VLOOKUP($A6,[1]vol2_byyear!$A$4:$CM$299,89,0)</f>
        <v>76832.076923076922</v>
      </c>
      <c r="H6" s="13">
        <f>VLOOKUP($A6,[1]vol2_byyear!$A$4:$CM$299,91,0)</f>
        <v>10063</v>
      </c>
      <c r="I6" s="12">
        <f>VLOOKUP($A6,[1]vol2_byyear!$A$4:$CM$299,88,0)</f>
        <v>77325</v>
      </c>
      <c r="J6" s="14">
        <f>VLOOKUP($A6,[1]vol2_byyear!$A$4:$CM$299,90,0)</f>
        <v>1957</v>
      </c>
    </row>
    <row r="7" spans="1:10" x14ac:dyDescent="0.25">
      <c r="A7" s="2" t="s">
        <v>15</v>
      </c>
      <c r="B7" t="str">
        <f>VLOOKUP($A7,[1]masterlist!$B$4:$S$879,18,0)</f>
        <v>Internet services &amp; retailing</v>
      </c>
      <c r="C7" t="str">
        <f>VLOOKUP($A7,[1]masterlist!$B$4:$R$879,17,0)</f>
        <v>California</v>
      </c>
      <c r="D7" s="10">
        <f t="shared" si="0"/>
        <v>0.27662808371331699</v>
      </c>
      <c r="E7" s="9">
        <f t="shared" si="1"/>
        <v>0.1775202149658853</v>
      </c>
      <c r="F7" s="11">
        <f>VLOOKUP($A7,[1]vol2_byyear!$A$4:$CQ$299,95,0)</f>
        <v>8003.6541564363406</v>
      </c>
      <c r="G7" s="12">
        <f>VLOOKUP($A7,[1]vol2_byyear!$A$4:$CM$299,89,0)</f>
        <v>17106</v>
      </c>
      <c r="H7" s="13">
        <f>VLOOKUP($A7,[1]vol2_byyear!$A$4:$CM$299,91,0)</f>
        <v>4732</v>
      </c>
      <c r="I7" s="12">
        <f>VLOOKUP($A7,[1]vol2_byyear!$A$4:$CM$299,88,0)</f>
        <v>80757</v>
      </c>
      <c r="J7" s="14">
        <f>VLOOKUP($A7,[1]vol2_byyear!$A$4:$CM$299,90,0)</f>
        <v>14336</v>
      </c>
    </row>
    <row r="8" spans="1:10" x14ac:dyDescent="0.25">
      <c r="A8" s="2" t="s">
        <v>16</v>
      </c>
      <c r="B8" t="str">
        <f>VLOOKUP($A8,[1]masterlist!$B$4:$S$879,18,0)</f>
        <v>Retail &amp; wholesale trade</v>
      </c>
      <c r="C8" t="str">
        <f>VLOOKUP($A8,[1]masterlist!$B$4:$R$879,17,0)</f>
        <v>Georgia</v>
      </c>
      <c r="D8" s="10">
        <f t="shared" si="0"/>
        <v>0.33638690556378825</v>
      </c>
      <c r="E8" s="9">
        <f t="shared" si="1"/>
        <v>0.20491600993731593</v>
      </c>
      <c r="F8" s="11">
        <f>VLOOKUP($A8,[1]vol2_byyear!$A$4:$CQ$299,95,0)</f>
        <v>7990.9325070726145</v>
      </c>
      <c r="G8" s="12">
        <f>VLOOKUP($A8,[1]vol2_byyear!$A$4:$CM$299,89,0)</f>
        <v>37115</v>
      </c>
      <c r="H8" s="13">
        <f>VLOOKUP($A8,[1]vol2_byyear!$A$4:$CM$299,91,0)</f>
        <v>12485</v>
      </c>
      <c r="I8" s="12">
        <f>VLOOKUP($A8,[1]vol2_byyear!$A$4:$CM$299,88,0)</f>
        <v>60781</v>
      </c>
      <c r="J8" s="14">
        <f>VLOOKUP($A8,[1]vol2_byyear!$A$4:$CM$299,90,0)</f>
        <v>12455</v>
      </c>
    </row>
    <row r="9" spans="1:10" x14ac:dyDescent="0.25">
      <c r="A9" s="2" t="s">
        <v>17</v>
      </c>
      <c r="B9" t="str">
        <f>VLOOKUP($A9,[1]masterlist!$B$4:$S$879,18,0)</f>
        <v>Semiconductors &amp; other electronic components</v>
      </c>
      <c r="C9" t="str">
        <f>VLOOKUP($A9,[1]masterlist!$B$4:$R$879,17,0)</f>
        <v>California</v>
      </c>
      <c r="D9" s="10">
        <f t="shared" si="0"/>
        <v>0.26978061640983259</v>
      </c>
      <c r="E9" s="9">
        <f t="shared" si="1"/>
        <v>0.12658979723171612</v>
      </c>
      <c r="F9" s="11">
        <f>VLOOKUP($A9,[1]vol2_byyear!$A$4:$CQ$299,95,0)</f>
        <v>7692.8850707281299</v>
      </c>
      <c r="G9" s="12">
        <f>VLOOKUP($A9,[1]vol2_byyear!$A$4:$CM$299,89,0)</f>
        <v>36615.023650215822</v>
      </c>
      <c r="H9" s="13">
        <f>VLOOKUP($A9,[1]vol2_byyear!$A$4:$CM$299,91,0)</f>
        <v>9878.0236502158223</v>
      </c>
      <c r="I9" s="12">
        <f>VLOOKUP($A9,[1]vol2_byyear!$A$4:$CM$299,88,0)</f>
        <v>53724.708852729411</v>
      </c>
      <c r="J9" s="14">
        <f>VLOOKUP($A9,[1]vol2_byyear!$A$4:$CM$299,90,0)</f>
        <v>6801</v>
      </c>
    </row>
    <row r="10" spans="1:10" x14ac:dyDescent="0.25">
      <c r="A10" s="2" t="s">
        <v>18</v>
      </c>
      <c r="B10" t="str">
        <f>VLOOKUP($A10,[1]masterlist!$B$4:$S$879,18,0)</f>
        <v>Telecommunications</v>
      </c>
      <c r="C10" t="str">
        <f>VLOOKUP($A10,[1]masterlist!$B$4:$R$879,17,0)</f>
        <v>Pennsylvania</v>
      </c>
      <c r="D10" s="10">
        <f t="shared" si="0"/>
        <v>0.2418411890577582</v>
      </c>
      <c r="E10" s="9">
        <f t="shared" si="1"/>
        <v>0.14134469247707648</v>
      </c>
      <c r="F10" s="11">
        <f>VLOOKUP($A10,[1]vol2_byyear!$A$4:$CQ$299,95,0)</f>
        <v>6605.2176199396226</v>
      </c>
      <c r="G10" s="12">
        <f>VLOOKUP($A10,[1]vol2_byyear!$A$4:$CM$299,89,0)</f>
        <v>46140.826822981151</v>
      </c>
      <c r="H10" s="13">
        <f>VLOOKUP($A10,[1]vol2_byyear!$A$4:$CM$299,91,0)</f>
        <v>11158.752422977865</v>
      </c>
      <c r="I10" s="12">
        <f>VLOOKUP($A10,[1]vol2_byyear!$A$4:$CM$299,88,0)</f>
        <v>65725.849603490889</v>
      </c>
      <c r="J10" s="14">
        <f>VLOOKUP($A10,[1]vol2_byyear!$A$4:$CM$299,90,0)</f>
        <v>9290</v>
      </c>
    </row>
    <row r="11" spans="1:10" x14ac:dyDescent="0.25">
      <c r="A11" s="2" t="s">
        <v>19</v>
      </c>
      <c r="B11" t="str">
        <f>VLOOKUP($A11,[1]masterlist!$B$4:$S$879,18,0)</f>
        <v>Miscellaneous services</v>
      </c>
      <c r="C11" t="str">
        <f>VLOOKUP($A11,[1]masterlist!$B$4:$R$879,17,0)</f>
        <v>California</v>
      </c>
      <c r="D11" s="10">
        <f t="shared" si="0"/>
        <v>0.26147118983212836</v>
      </c>
      <c r="E11" s="9">
        <f t="shared" si="1"/>
        <v>7.6925127146684091E-2</v>
      </c>
      <c r="F11" s="11">
        <f>VLOOKUP($A11,[1]vol2_byyear!$A$4:$CQ$299,95,0)</f>
        <v>6100.745683711415</v>
      </c>
      <c r="G11" s="12">
        <f>VLOOKUP($A11,[1]vol2_byyear!$A$4:$CM$299,89,0)</f>
        <v>45145.962042788829</v>
      </c>
      <c r="H11" s="13">
        <f>VLOOKUP($A11,[1]vol2_byyear!$A$4:$CM$299,91,0)</f>
        <v>11804.3684114441</v>
      </c>
      <c r="I11" s="12">
        <f>VLOOKUP($A11,[1]vol2_byyear!$A$4:$CM$299,88,0)</f>
        <v>33058.11890503476</v>
      </c>
      <c r="J11" s="14">
        <f>VLOOKUP($A11,[1]vol2_byyear!$A$4:$CM$299,90,0)</f>
        <v>2543</v>
      </c>
    </row>
    <row r="12" spans="1:10" x14ac:dyDescent="0.25">
      <c r="A12" s="2" t="s">
        <v>20</v>
      </c>
      <c r="B12" t="str">
        <f>VLOOKUP($A12,[1]masterlist!$B$4:$S$879,18,0)</f>
        <v>Financial Data Services</v>
      </c>
      <c r="C12" t="str">
        <f>VLOOKUP($A12,[1]masterlist!$B$4:$R$879,17,0)</f>
        <v>California</v>
      </c>
      <c r="D12" s="10">
        <f t="shared" si="0"/>
        <v>0.32408087613807518</v>
      </c>
      <c r="E12" s="9">
        <f t="shared" si="1"/>
        <v>0.18296368247800981</v>
      </c>
      <c r="F12" s="11">
        <f>VLOOKUP($A12,[1]vol2_byyear!$A$4:$CQ$299,95,0)</f>
        <v>5230.0854314293429</v>
      </c>
      <c r="G12" s="12">
        <f>VLOOKUP($A12,[1]vol2_byyear!$A$4:$CM$299,89,0)</f>
        <v>21305.803448374991</v>
      </c>
      <c r="H12" s="13">
        <f>VLOOKUP($A12,[1]vol2_byyear!$A$4:$CM$299,91,0)</f>
        <v>6904.8034483749907</v>
      </c>
      <c r="I12" s="12">
        <f>VLOOKUP($A12,[1]vol2_byyear!$A$4:$CM$299,88,0)</f>
        <v>37062</v>
      </c>
      <c r="J12" s="14">
        <f>VLOOKUP($A12,[1]vol2_byyear!$A$4:$CM$299,90,0)</f>
        <v>6781</v>
      </c>
    </row>
    <row r="13" spans="1:10" x14ac:dyDescent="0.25">
      <c r="A13" s="2" t="s">
        <v>21</v>
      </c>
      <c r="B13" t="str">
        <f>VLOOKUP($A13,[1]masterlist!$B$4:$S$879,18,0)</f>
        <v>Financial</v>
      </c>
      <c r="C13" t="str">
        <f>VLOOKUP($A13,[1]masterlist!$B$4:$R$879,17,0)</f>
        <v>Virginia</v>
      </c>
      <c r="D13" s="10">
        <f t="shared" si="0"/>
        <v>0.30922984210094778</v>
      </c>
      <c r="E13" s="9">
        <f t="shared" si="1"/>
        <v>0.15671336746281492</v>
      </c>
      <c r="F13" s="11">
        <f>VLOOKUP($A13,[1]vol2_byyear!$A$4:$CQ$299,95,0)</f>
        <v>5124.9728625414182</v>
      </c>
      <c r="G13" s="12">
        <f>VLOOKUP($A13,[1]vol2_byyear!$A$4:$CM$299,89,0)</f>
        <v>23707.68628856332</v>
      </c>
      <c r="H13" s="13">
        <f>VLOOKUP($A13,[1]vol2_byyear!$A$4:$CM$299,91,0)</f>
        <v>7331.1240875912408</v>
      </c>
      <c r="I13" s="12">
        <f>VLOOKUP($A13,[1]vol2_byyear!$A$4:$CM$299,88,0)</f>
        <v>33602.749307582337</v>
      </c>
      <c r="J13" s="14">
        <f>VLOOKUP($A13,[1]vol2_byyear!$A$4:$CM$299,90,0)</f>
        <v>5266</v>
      </c>
    </row>
    <row r="14" spans="1:10" x14ac:dyDescent="0.25">
      <c r="A14" s="2" t="s">
        <v>22</v>
      </c>
      <c r="B14" t="str">
        <f>VLOOKUP($A14,[1]masterlist!$B$4:$S$879,18,0)</f>
        <v>Aerospace &amp; defense</v>
      </c>
      <c r="C14" t="str">
        <f>VLOOKUP($A14,[1]masterlist!$B$4:$R$879,17,0)</f>
        <v>Maryland</v>
      </c>
      <c r="D14" s="10">
        <f t="shared" si="0"/>
        <v>0.32890863075254378</v>
      </c>
      <c r="E14" s="9">
        <f t="shared" si="1"/>
        <v>0.151960610676207</v>
      </c>
      <c r="F14" s="11">
        <f>VLOOKUP($A14,[1]vol2_byyear!$A$4:$CQ$299,95,0)</f>
        <v>4995.4195547750633</v>
      </c>
      <c r="G14" s="12">
        <f>VLOOKUP($A14,[1]vol2_byyear!$A$4:$CM$299,89,0)</f>
        <v>19361</v>
      </c>
      <c r="H14" s="13">
        <f>VLOOKUP($A14,[1]vol2_byyear!$A$4:$CM$299,91,0)</f>
        <v>6368</v>
      </c>
      <c r="I14" s="12">
        <f>VLOOKUP($A14,[1]vol2_byyear!$A$4:$CM$299,88,0)</f>
        <v>28231</v>
      </c>
      <c r="J14" s="14">
        <f>VLOOKUP($A14,[1]vol2_byyear!$A$4:$CM$299,90,0)</f>
        <v>4290</v>
      </c>
    </row>
    <row r="15" spans="1:10" x14ac:dyDescent="0.25">
      <c r="A15" s="2" t="s">
        <v>23</v>
      </c>
      <c r="B15" t="str">
        <f>VLOOKUP($A15,[1]masterlist!$B$4:$S$879,18,0)</f>
        <v>Retail &amp; wholesale trade</v>
      </c>
      <c r="C15" t="str">
        <f>VLOOKUP($A15,[1]masterlist!$B$4:$R$879,17,0)</f>
        <v>Washington</v>
      </c>
      <c r="D15" s="10">
        <f t="shared" si="0"/>
        <v>0.11017920976373877</v>
      </c>
      <c r="E15" s="9">
        <f t="shared" si="1"/>
        <v>5.0882843430550072E-2</v>
      </c>
      <c r="F15" s="11">
        <f>VLOOKUP($A15,[1]vol2_byyear!$A$4:$CQ$299,95,0)</f>
        <v>4657.9074645709716</v>
      </c>
      <c r="G15" s="12">
        <f>VLOOKUP($A15,[1]vol2_byyear!$A$4:$CM$299,89,0)</f>
        <v>7356.5374880282752</v>
      </c>
      <c r="H15" s="13">
        <f>VLOOKUP($A15,[1]vol2_byyear!$A$4:$CM$299,91,0)</f>
        <v>810.53748702827522</v>
      </c>
      <c r="I15" s="12">
        <f>VLOOKUP($A15,[1]vol2_byyear!$A$4:$CM$299,88,0)</f>
        <v>78553</v>
      </c>
      <c r="J15" s="14">
        <f>VLOOKUP($A15,[1]vol2_byyear!$A$4:$CM$299,90,0)</f>
        <v>3997</v>
      </c>
    </row>
    <row r="16" spans="1:10" x14ac:dyDescent="0.25">
      <c r="A16" s="2" t="s">
        <v>24</v>
      </c>
      <c r="B16" t="str">
        <f>VLOOKUP($A16,[1]masterlist!$B$4:$S$879,18,0)</f>
        <v>Retail &amp; wholesale trade</v>
      </c>
      <c r="C16" t="str">
        <f>VLOOKUP($A16,[1]masterlist!$B$4:$R$879,17,0)</f>
        <v>North Carolina</v>
      </c>
      <c r="D16" s="10">
        <f t="shared" si="0"/>
        <v>0.37072463497020114</v>
      </c>
      <c r="E16" s="9">
        <f t="shared" si="1"/>
        <v>0.20289872749417587</v>
      </c>
      <c r="F16" s="11">
        <f>VLOOKUP($A16,[1]vol2_byyear!$A$4:$CQ$299,95,0)</f>
        <v>4586.4982419925354</v>
      </c>
      <c r="G16" s="12">
        <f>VLOOKUP($A16,[1]vol2_byyear!$A$4:$CM$299,89,0)</f>
        <v>16649.309002433089</v>
      </c>
      <c r="H16" s="13">
        <f>VLOOKUP($A16,[1]vol2_byyear!$A$4:$CM$299,91,0)</f>
        <v>6172.3090024330904</v>
      </c>
      <c r="I16" s="12">
        <f>VLOOKUP($A16,[1]vol2_byyear!$A$4:$CM$299,88,0)</f>
        <v>27328.904761904763</v>
      </c>
      <c r="J16" s="14">
        <f>VLOOKUP($A16,[1]vol2_byyear!$A$4:$CM$299,90,0)</f>
        <v>5545</v>
      </c>
    </row>
    <row r="17" spans="1:10" x14ac:dyDescent="0.25">
      <c r="A17" s="2" t="s">
        <v>25</v>
      </c>
      <c r="B17" t="str">
        <f>VLOOKUP($A17,[1]masterlist!$B$4:$S$879,18,0)</f>
        <v>Miscellaneous services</v>
      </c>
      <c r="C17" t="str">
        <f>VLOOKUP($A17,[1]masterlist!$B$4:$R$879,17,0)</f>
        <v>Georgia</v>
      </c>
      <c r="D17" s="10">
        <f t="shared" si="0"/>
        <v>0.26098215928532492</v>
      </c>
      <c r="E17" s="9">
        <f t="shared" si="1"/>
        <v>0.10326824459328206</v>
      </c>
      <c r="F17" s="11">
        <f>VLOOKUP($A17,[1]vol2_byyear!$A$4:$CQ$299,95,0)</f>
        <v>4407.5733018787614</v>
      </c>
      <c r="G17" s="12">
        <f>VLOOKUP($A17,[1]vol2_byyear!$A$4:$CM$299,89,0)</f>
        <v>23315.77</v>
      </c>
      <c r="H17" s="13">
        <f>VLOOKUP($A17,[1]vol2_byyear!$A$4:$CM$299,91,0)</f>
        <v>6085</v>
      </c>
      <c r="I17" s="12">
        <f>VLOOKUP($A17,[1]vol2_byyear!$A$4:$CM$299,88,0)</f>
        <v>27946.635593220337</v>
      </c>
      <c r="J17" s="14">
        <f>VLOOKUP($A17,[1]vol2_byyear!$A$4:$CM$299,90,0)</f>
        <v>2886</v>
      </c>
    </row>
    <row r="18" spans="1:10" x14ac:dyDescent="0.25">
      <c r="A18" s="2" t="s">
        <v>26</v>
      </c>
      <c r="B18" t="str">
        <f>VLOOKUP($A18,[1]masterlist!$B$4:$S$879,18,0)</f>
        <v>Semiconductors &amp; other electronic components</v>
      </c>
      <c r="C18" t="str">
        <f>VLOOKUP($A18,[1]masterlist!$B$4:$R$879,17,0)</f>
        <v>Texas</v>
      </c>
      <c r="D18" s="10">
        <f t="shared" si="0"/>
        <v>0.29554655870445345</v>
      </c>
      <c r="E18" s="9">
        <f t="shared" si="1"/>
        <v>0.11538891696142832</v>
      </c>
      <c r="F18" s="11">
        <f>VLOOKUP($A18,[1]vol2_byyear!$A$4:$CQ$299,95,0)</f>
        <v>4278.3836761133607</v>
      </c>
      <c r="G18" s="12">
        <f>VLOOKUP($A18,[1]vol2_byyear!$A$4:$CM$299,89,0)</f>
        <v>11362</v>
      </c>
      <c r="H18" s="13">
        <f>VLOOKUP($A18,[1]vol2_byyear!$A$4:$CM$299,91,0)</f>
        <v>3358</v>
      </c>
      <c r="I18" s="12">
        <f>VLOOKUP($A18,[1]vol2_byyear!$A$4:$CM$299,88,0)</f>
        <v>23748</v>
      </c>
      <c r="J18" s="14">
        <f>VLOOKUP($A18,[1]vol2_byyear!$A$4:$CM$299,90,0)</f>
        <v>2740.2559999999999</v>
      </c>
    </row>
    <row r="19" spans="1:10" x14ac:dyDescent="0.25">
      <c r="A19" s="2" t="s">
        <v>27</v>
      </c>
      <c r="B19" t="str">
        <f>VLOOKUP($A19,[1]masterlist!$B$4:$S$879,18,0)</f>
        <v>Health care</v>
      </c>
      <c r="C19" t="str">
        <f>VLOOKUP($A19,[1]masterlist!$B$4:$R$879,17,0)</f>
        <v>Indiana</v>
      </c>
      <c r="D19" s="10">
        <f t="shared" si="0"/>
        <v>0.38266301397225438</v>
      </c>
      <c r="E19" s="9">
        <f t="shared" si="1"/>
        <v>0.21954314720812182</v>
      </c>
      <c r="F19" s="11">
        <f>VLOOKUP($A19,[1]vol2_byyear!$A$4:$CQ$299,95,0)</f>
        <v>3984.6921053142305</v>
      </c>
      <c r="G19" s="12">
        <f>VLOOKUP($A19,[1]vol2_byyear!$A$4:$CM$299,89,0)</f>
        <v>17056.6485377028</v>
      </c>
      <c r="H19" s="13">
        <f>VLOOKUP($A19,[1]vol2_byyear!$A$4:$CM$299,91,0)</f>
        <v>6526.9485377027986</v>
      </c>
      <c r="I19" s="12">
        <f>VLOOKUP($A19,[1]vol2_byyear!$A$4:$CM$299,88,0)</f>
        <v>24428</v>
      </c>
      <c r="J19" s="14">
        <f>VLOOKUP($A19,[1]vol2_byyear!$A$4:$CM$299,90,0)</f>
        <v>5363</v>
      </c>
    </row>
    <row r="20" spans="1:10" x14ac:dyDescent="0.25">
      <c r="A20" s="2" t="s">
        <v>28</v>
      </c>
      <c r="B20" t="str">
        <f>VLOOKUP($A20,[1]masterlist!$B$4:$S$879,18,0)</f>
        <v>Food &amp; beverages &amp; tobacco</v>
      </c>
      <c r="C20" t="str">
        <f>VLOOKUP($A20,[1]masterlist!$B$4:$R$879,17,0)</f>
        <v>New York</v>
      </c>
      <c r="D20" s="10">
        <f t="shared" si="0"/>
        <v>0.40929909265138337</v>
      </c>
      <c r="E20" s="9">
        <f t="shared" si="1"/>
        <v>0.15077509100364017</v>
      </c>
      <c r="F20" s="11">
        <f>VLOOKUP($A20,[1]vol2_byyear!$A$4:$CQ$299,95,0)</f>
        <v>3977.1332413488813</v>
      </c>
      <c r="G20" s="12">
        <f>VLOOKUP($A20,[1]vol2_byyear!$A$4:$CM$299,89,0)</f>
        <v>10755.019707885131</v>
      </c>
      <c r="H20" s="13">
        <f>VLOOKUP($A20,[1]vol2_byyear!$A$4:$CM$299,91,0)</f>
        <v>4402.0198078851299</v>
      </c>
      <c r="I20" s="12">
        <f>VLOOKUP($A20,[1]vol2_byyear!$A$4:$CM$299,88,0)</f>
        <v>15384</v>
      </c>
      <c r="J20" s="14">
        <f>VLOOKUP($A20,[1]vol2_byyear!$A$4:$CM$299,90,0)</f>
        <v>2319.5240000000003</v>
      </c>
    </row>
    <row r="21" spans="1:10" x14ac:dyDescent="0.25">
      <c r="A21" s="2" t="s">
        <v>29</v>
      </c>
      <c r="B21" t="str">
        <f>VLOOKUP($A21,[1]masterlist!$B$4:$S$879,18,0)</f>
        <v>Health care</v>
      </c>
      <c r="C21" t="str">
        <f>VLOOKUP($A21,[1]masterlist!$B$4:$R$879,17,0)</f>
        <v>Kentucky</v>
      </c>
      <c r="D21" s="10">
        <f t="shared" si="0"/>
        <v>0.45829426133580015</v>
      </c>
      <c r="E21" s="9">
        <f t="shared" si="1"/>
        <v>0.16449499133840476</v>
      </c>
      <c r="F21" s="11">
        <f>VLOOKUP($A21,[1]vol2_byyear!$A$4:$CQ$299,95,0)</f>
        <v>3900.7729077554181</v>
      </c>
      <c r="G21" s="12">
        <f>VLOOKUP($A21,[1]vol2_byyear!$A$4:$CM$299,89,0)</f>
        <v>7768.0550502872056</v>
      </c>
      <c r="H21" s="13">
        <f>VLOOKUP($A21,[1]vol2_byyear!$A$4:$CM$299,91,0)</f>
        <v>3560.0550512872069</v>
      </c>
      <c r="I21" s="12">
        <f>VLOOKUP($A21,[1]vol2_byyear!$A$4:$CM$299,88,0)</f>
        <v>13277</v>
      </c>
      <c r="J21" s="14">
        <f>VLOOKUP($A21,[1]vol2_byyear!$A$4:$CM$299,90,0)</f>
        <v>2184</v>
      </c>
    </row>
    <row r="22" spans="1:10" x14ac:dyDescent="0.25">
      <c r="A22" s="2" t="s">
        <v>30</v>
      </c>
      <c r="B22" t="str">
        <f>VLOOKUP($A22,[1]masterlist!$B$4:$S$879,18,0)</f>
        <v>Financial</v>
      </c>
      <c r="C22" t="str">
        <f>VLOOKUP($A22,[1]masterlist!$B$4:$R$879,17,0)</f>
        <v>Minnesota</v>
      </c>
      <c r="D22" s="10">
        <f t="shared" si="0"/>
        <v>0.26701367284653449</v>
      </c>
      <c r="E22" s="9">
        <f t="shared" si="1"/>
        <v>0.1494983486009846</v>
      </c>
      <c r="F22" s="11">
        <f>VLOOKUP($A22,[1]vol2_byyear!$A$4:$CQ$299,95,0)</f>
        <v>3771.5368163366784</v>
      </c>
      <c r="G22" s="12">
        <f>VLOOKUP($A22,[1]vol2_byyear!$A$4:$CM$299,89,0)</f>
        <v>30419.394160583943</v>
      </c>
      <c r="H22" s="13">
        <f>VLOOKUP($A22,[1]vol2_byyear!$A$4:$CM$299,91,0)</f>
        <v>8122.3941605839418</v>
      </c>
      <c r="I22" s="12">
        <f>VLOOKUP($A22,[1]vol2_byyear!$A$4:$CM$299,88,0)</f>
        <v>32094</v>
      </c>
      <c r="J22" s="14">
        <f>VLOOKUP($A22,[1]vol2_byyear!$A$4:$CM$299,90,0)</f>
        <v>4798</v>
      </c>
    </row>
    <row r="23" spans="1:10" x14ac:dyDescent="0.25">
      <c r="A23" s="2" t="s">
        <v>31</v>
      </c>
      <c r="B23" t="str">
        <f>VLOOKUP($A23,[1]masterlist!$B$4:$S$879,18,0)</f>
        <v>Health care</v>
      </c>
      <c r="C23" t="str">
        <f>VLOOKUP($A23,[1]masterlist!$B$4:$R$879,17,0)</f>
        <v>Missouri</v>
      </c>
      <c r="D23" s="10">
        <f t="shared" si="0"/>
        <v>0.44214323375262005</v>
      </c>
      <c r="E23" s="9">
        <f t="shared" si="1"/>
        <v>0.17063941702963709</v>
      </c>
      <c r="F23" s="11">
        <f>VLOOKUP($A23,[1]vol2_byyear!$A$4:$CQ$299,95,0)</f>
        <v>3731.1218081858278</v>
      </c>
      <c r="G23" s="12">
        <f>VLOOKUP($A23,[1]vol2_byyear!$A$4:$CM$299,89,0)</f>
        <v>2535.8158143638793</v>
      </c>
      <c r="H23" s="13">
        <f>VLOOKUP($A23,[1]vol2_byyear!$A$4:$CM$299,91,0)</f>
        <v>1121.1938043638793</v>
      </c>
      <c r="I23" s="12">
        <f>VLOOKUP($A23,[1]vol2_byyear!$A$4:$CM$299,88,0)</f>
        <v>13742.428571428572</v>
      </c>
      <c r="J23" s="14">
        <f>VLOOKUP($A23,[1]vol2_byyear!$A$4:$CM$299,90,0)</f>
        <v>2345</v>
      </c>
    </row>
    <row r="24" spans="1:10" x14ac:dyDescent="0.25">
      <c r="A24" s="2" t="s">
        <v>32</v>
      </c>
      <c r="B24" t="str">
        <f>VLOOKUP($A24,[1]masterlist!$B$4:$S$879,18,0)</f>
        <v>Retail &amp; wholesale trade</v>
      </c>
      <c r="C24" t="str">
        <f>VLOOKUP($A24,[1]masterlist!$B$4:$R$879,17,0)</f>
        <v>Rhode Island</v>
      </c>
      <c r="D24" s="10">
        <f t="shared" si="0"/>
        <v>0.3527444807166345</v>
      </c>
      <c r="E24" s="9">
        <f t="shared" si="1"/>
        <v>0.25282024852545382</v>
      </c>
      <c r="F24" s="11">
        <f>VLOOKUP($A24,[1]vol2_byyear!$A$4:$CQ$299,95,0)</f>
        <v>3489.9537335091768</v>
      </c>
      <c r="G24" s="12">
        <f>VLOOKUP($A24,[1]vol2_byyear!$A$4:$CM$299,89,0)</f>
        <v>30522.721554964315</v>
      </c>
      <c r="H24" s="13">
        <f>VLOOKUP($A24,[1]vol2_byyear!$A$4:$CM$299,91,0)</f>
        <v>10766.721564964315</v>
      </c>
      <c r="I24" s="12">
        <f>VLOOKUP($A24,[1]vol2_byyear!$A$4:$CM$299,88,0)</f>
        <v>34926</v>
      </c>
      <c r="J24" s="14">
        <f>VLOOKUP($A24,[1]vol2_byyear!$A$4:$CM$299,90,0)</f>
        <v>8830</v>
      </c>
    </row>
    <row r="25" spans="1:10" x14ac:dyDescent="0.25">
      <c r="A25" s="2" t="s">
        <v>33</v>
      </c>
      <c r="B25" t="str">
        <f>VLOOKUP($A25,[1]masterlist!$B$4:$S$879,18,0)</f>
        <v>Retail &amp; wholesale trade</v>
      </c>
      <c r="C25" t="str">
        <f>VLOOKUP($A25,[1]masterlist!$B$4:$R$879,17,0)</f>
        <v>Minnesota</v>
      </c>
      <c r="D25" s="10">
        <f t="shared" si="0"/>
        <v>0.33906617400067179</v>
      </c>
      <c r="E25" s="9">
        <f t="shared" si="1"/>
        <v>0.15725067385444744</v>
      </c>
      <c r="F25" s="11">
        <f>VLOOKUP($A25,[1]vol2_byyear!$A$4:$CQ$299,95,0)</f>
        <v>3372.6775277124616</v>
      </c>
      <c r="G25" s="12">
        <f>VLOOKUP($A25,[1]vol2_byyear!$A$4:$CM$299,89,0)</f>
        <v>14885</v>
      </c>
      <c r="H25" s="13">
        <f>VLOOKUP($A25,[1]vol2_byyear!$A$4:$CM$299,91,0)</f>
        <v>5047</v>
      </c>
      <c r="I25" s="12">
        <f>VLOOKUP($A25,[1]vol2_byyear!$A$4:$CM$299,88,0)</f>
        <v>18550</v>
      </c>
      <c r="J25" s="14">
        <f>VLOOKUP($A25,[1]vol2_byyear!$A$4:$CM$299,90,0)</f>
        <v>2917</v>
      </c>
    </row>
    <row r="26" spans="1:10" x14ac:dyDescent="0.25">
      <c r="A26" s="2" t="s">
        <v>34</v>
      </c>
      <c r="B26" t="str">
        <f>VLOOKUP($A26,[1]masterlist!$B$4:$S$879,18,0)</f>
        <v>Financial</v>
      </c>
      <c r="C26" t="str">
        <f>VLOOKUP($A26,[1]masterlist!$B$4:$R$879,17,0)</f>
        <v>North Carolina</v>
      </c>
      <c r="D26" s="10">
        <f t="shared" si="0"/>
        <v>6.7665462016747321E-2</v>
      </c>
      <c r="E26" s="9">
        <f t="shared" si="1"/>
        <v>3.7276018991643949E-2</v>
      </c>
      <c r="F26" s="11">
        <f>VLOOKUP($A26,[1]vol2_byyear!$A$4:$CQ$299,95,0)</f>
        <v>3358.8486284303217</v>
      </c>
      <c r="G26" s="12">
        <f>VLOOKUP($A26,[1]vol2_byyear!$A$4:$CM$299,89,0)</f>
        <v>48017.821983784859</v>
      </c>
      <c r="H26" s="13">
        <f>VLOOKUP($A26,[1]vol2_byyear!$A$4:$CM$299,91,0)</f>
        <v>3249.148109570729</v>
      </c>
      <c r="I26" s="12">
        <f>VLOOKUP($A26,[1]vol2_byyear!$A$4:$CM$299,88,0)</f>
        <v>110526.82425458491</v>
      </c>
      <c r="J26" s="14">
        <f>VLOOKUP($A26,[1]vol2_byyear!$A$4:$CM$299,90,0)</f>
        <v>4120</v>
      </c>
    </row>
    <row r="27" spans="1:10" x14ac:dyDescent="0.25">
      <c r="A27" s="2" t="s">
        <v>35</v>
      </c>
      <c r="B27" t="str">
        <f>VLOOKUP($A27,[1]masterlist!$B$4:$S$879,18,0)</f>
        <v>Health care</v>
      </c>
      <c r="C27" t="str">
        <f>VLOOKUP($A27,[1]masterlist!$B$4:$R$879,17,0)</f>
        <v>Connecticut</v>
      </c>
      <c r="D27" s="10">
        <f t="shared" si="0"/>
        <v>0.36475657966430741</v>
      </c>
      <c r="E27" s="9">
        <f t="shared" si="1"/>
        <v>0.23283355067472913</v>
      </c>
      <c r="F27" s="11">
        <f>VLOOKUP($A27,[1]vol2_byyear!$A$4:$CQ$299,95,0)</f>
        <v>3216.0103660959098</v>
      </c>
      <c r="G27" s="12">
        <f>VLOOKUP($A27,[1]vol2_byyear!$A$4:$CM$299,89,0)</f>
        <v>9318.4751081291888</v>
      </c>
      <c r="H27" s="13">
        <f>VLOOKUP($A27,[1]vol2_byyear!$A$4:$CM$299,91,0)</f>
        <v>3398.9751081281902</v>
      </c>
      <c r="I27" s="12">
        <f>VLOOKUP($A27,[1]vol2_byyear!$A$4:$CM$299,88,0)</f>
        <v>24377.93</v>
      </c>
      <c r="J27" s="14">
        <f>VLOOKUP($A27,[1]vol2_byyear!$A$4:$CM$299,90,0)</f>
        <v>5676</v>
      </c>
    </row>
    <row r="28" spans="1:10" x14ac:dyDescent="0.25">
      <c r="A28" s="2" t="s">
        <v>36</v>
      </c>
      <c r="B28" t="str">
        <f>VLOOKUP($A28,[1]masterlist!$B$4:$S$879,18,0)</f>
        <v>Financial</v>
      </c>
      <c r="C28" t="str">
        <f>VLOOKUP($A28,[1]masterlist!$B$4:$R$879,17,0)</f>
        <v>California</v>
      </c>
      <c r="D28" s="10">
        <f t="shared" si="0"/>
        <v>0.3500856653340948</v>
      </c>
      <c r="E28" s="9">
        <f t="shared" si="1"/>
        <v>0.20562229697260931</v>
      </c>
      <c r="F28" s="11">
        <f>VLOOKUP($A28,[1]vol2_byyear!$A$4:$CQ$299,95,0)</f>
        <v>3006.2826956025128</v>
      </c>
      <c r="G28" s="12">
        <f>VLOOKUP($A28,[1]vol2_byyear!$A$4:$CM$299,89,0)</f>
        <v>8755</v>
      </c>
      <c r="H28" s="13">
        <f>VLOOKUP($A28,[1]vol2_byyear!$A$4:$CM$299,91,0)</f>
        <v>3065</v>
      </c>
      <c r="I28" s="12">
        <f>VLOOKUP($A28,[1]vol2_byyear!$A$4:$CM$299,88,0)</f>
        <v>20810</v>
      </c>
      <c r="J28" s="14">
        <f>VLOOKUP($A28,[1]vol2_byyear!$A$4:$CM$299,90,0)</f>
        <v>4279</v>
      </c>
    </row>
    <row r="29" spans="1:10" x14ac:dyDescent="0.25">
      <c r="A29" s="2" t="s">
        <v>37</v>
      </c>
      <c r="B29" t="str">
        <f>VLOOKUP($A29,[1]masterlist!$B$4:$S$879,18,0)</f>
        <v>Financial</v>
      </c>
      <c r="C29" t="str">
        <f>VLOOKUP($A29,[1]masterlist!$B$4:$R$879,17,0)</f>
        <v>Tennessee</v>
      </c>
      <c r="D29" s="10">
        <f t="shared" si="0"/>
        <v>0.46888424011512553</v>
      </c>
      <c r="E29" s="9">
        <f t="shared" si="1"/>
        <v>-0.12116458872167581</v>
      </c>
      <c r="F29" s="11">
        <f>VLOOKUP($A29,[1]vol2_byyear!$A$4:$CQ$299,95,0)</f>
        <v>2744.132217976899</v>
      </c>
      <c r="G29" s="12">
        <f>VLOOKUP($A29,[1]vol2_byyear!$A$4:$CM$299,89,0)</f>
        <v>2349.4071793275098</v>
      </c>
      <c r="H29" s="13">
        <f>VLOOKUP($A29,[1]vol2_byyear!$A$4:$CM$299,91,0)</f>
        <v>1101.5999999999999</v>
      </c>
      <c r="I29" s="12">
        <f>VLOOKUP($A29,[1]vol2_byyear!$A$4:$CM$299,88,0)</f>
        <v>4650.6866616218385</v>
      </c>
      <c r="J29" s="14">
        <f>VLOOKUP($A29,[1]vol2_byyear!$A$4:$CM$299,90,0)</f>
        <v>-563.49853662879354</v>
      </c>
    </row>
    <row r="30" spans="1:10" x14ac:dyDescent="0.25">
      <c r="A30" s="2" t="s">
        <v>38</v>
      </c>
      <c r="B30" t="str">
        <f>VLOOKUP($A30,[1]masterlist!$B$4:$S$879,18,0)</f>
        <v>Transportation</v>
      </c>
      <c r="C30" t="str">
        <f>VLOOKUP($A30,[1]masterlist!$B$4:$R$879,17,0)</f>
        <v>Nebraska</v>
      </c>
      <c r="D30" s="10">
        <f t="shared" si="0"/>
        <v>0.24021696338427151</v>
      </c>
      <c r="E30" s="9">
        <f t="shared" si="1"/>
        <v>0.15490452699755025</v>
      </c>
      <c r="F30" s="11">
        <f>VLOOKUP($A30,[1]vol2_byyear!$A$4:$CQ$299,95,0)</f>
        <v>2542.2252918879067</v>
      </c>
      <c r="G30" s="12">
        <f>VLOOKUP($A30,[1]vol2_byyear!$A$4:$CM$299,89,0)</f>
        <v>29033.288369080379</v>
      </c>
      <c r="H30" s="13">
        <f>VLOOKUP($A30,[1]vol2_byyear!$A$4:$CM$299,91,0)</f>
        <v>6974.2883690803774</v>
      </c>
      <c r="I30" s="12">
        <f>VLOOKUP($A30,[1]vol2_byyear!$A$4:$CM$299,88,0)</f>
        <v>29799</v>
      </c>
      <c r="J30" s="14">
        <f>VLOOKUP($A30,[1]vol2_byyear!$A$4:$CM$299,90,0)</f>
        <v>4616</v>
      </c>
    </row>
    <row r="31" spans="1:10" x14ac:dyDescent="0.25">
      <c r="A31" s="2" t="s">
        <v>39</v>
      </c>
      <c r="B31" t="str">
        <f>VLOOKUP($A31,[1]masterlist!$B$4:$S$879,18,0)</f>
        <v>Financial</v>
      </c>
      <c r="C31" t="str">
        <f>VLOOKUP($A31,[1]masterlist!$B$4:$R$879,17,0)</f>
        <v>Illinois</v>
      </c>
      <c r="D31" s="10">
        <f t="shared" si="0"/>
        <v>0.31158681617397216</v>
      </c>
      <c r="E31" s="9">
        <f t="shared" si="1"/>
        <v>0.18392820301217247</v>
      </c>
      <c r="F31" s="11">
        <f>VLOOKUP($A31,[1]vol2_byyear!$A$4:$CQ$299,95,0)</f>
        <v>2475.0451919809725</v>
      </c>
      <c r="G31" s="12">
        <f>VLOOKUP($A31,[1]vol2_byyear!$A$4:$CM$299,89,0)</f>
        <v>14715</v>
      </c>
      <c r="H31" s="13">
        <f>VLOOKUP($A31,[1]vol2_byyear!$A$4:$CM$299,91,0)</f>
        <v>4585</v>
      </c>
      <c r="I31" s="12">
        <f>VLOOKUP($A31,[1]vol2_byyear!$A$4:$CM$299,88,0)</f>
        <v>19388</v>
      </c>
      <c r="J31" s="14">
        <f>VLOOKUP($A31,[1]vol2_byyear!$A$4:$CM$299,90,0)</f>
        <v>3566</v>
      </c>
    </row>
    <row r="32" spans="1:10" x14ac:dyDescent="0.25">
      <c r="A32" s="2" t="s">
        <v>40</v>
      </c>
      <c r="B32" t="str">
        <f>VLOOKUP($A32,[1]masterlist!$B$4:$S$879,18,0)</f>
        <v>Financial</v>
      </c>
      <c r="C32" t="str">
        <f>VLOOKUP($A32,[1]masterlist!$B$4:$R$879,17,0)</f>
        <v>Connecticut</v>
      </c>
      <c r="D32" s="10">
        <f t="shared" si="0"/>
        <v>0.32228616789045444</v>
      </c>
      <c r="E32" s="9">
        <f t="shared" si="1"/>
        <v>0.18956359853255214</v>
      </c>
      <c r="F32" s="11">
        <f>VLOOKUP($A32,[1]vol2_byyear!$A$4:$CQ$299,95,0)</f>
        <v>2423.9122841833696</v>
      </c>
      <c r="G32" s="12">
        <f>VLOOKUP($A32,[1]vol2_byyear!$A$4:$CM$299,89,0)</f>
        <v>15117</v>
      </c>
      <c r="H32" s="13">
        <f>VLOOKUP($A32,[1]vol2_byyear!$A$4:$CM$299,91,0)</f>
        <v>4872</v>
      </c>
      <c r="I32" s="12">
        <f>VLOOKUP($A32,[1]vol2_byyear!$A$4:$CM$299,88,0)</f>
        <v>18263</v>
      </c>
      <c r="J32" s="14">
        <f>VLOOKUP($A32,[1]vol2_byyear!$A$4:$CM$299,90,0)</f>
        <v>3462</v>
      </c>
    </row>
    <row r="33" spans="1:10" x14ac:dyDescent="0.25">
      <c r="A33" s="2" t="s">
        <v>41</v>
      </c>
      <c r="B33" t="str">
        <f>VLOOKUP($A33,[1]masterlist!$B$4:$S$879,18,0)</f>
        <v>Financial</v>
      </c>
      <c r="C33" t="str">
        <f>VLOOKUP($A33,[1]masterlist!$B$4:$R$879,17,0)</f>
        <v>Ohio</v>
      </c>
      <c r="D33" s="10">
        <f t="shared" si="0"/>
        <v>0.30447221432851457</v>
      </c>
      <c r="E33" s="9">
        <f t="shared" si="1"/>
        <v>0.18379162839788707</v>
      </c>
      <c r="F33" s="11">
        <f>VLOOKUP($A33,[1]vol2_byyear!$A$4:$CQ$299,95,0)</f>
        <v>2378.2643749934691</v>
      </c>
      <c r="G33" s="12">
        <f>VLOOKUP($A33,[1]vol2_byyear!$A$4:$CM$299,89,0)</f>
        <v>7009.7000000000007</v>
      </c>
      <c r="H33" s="13">
        <f>VLOOKUP($A33,[1]vol2_byyear!$A$4:$CM$299,91,0)</f>
        <v>2134.2588807785887</v>
      </c>
      <c r="I33" s="12">
        <f>VLOOKUP($A33,[1]vol2_byyear!$A$4:$CM$299,88,0)</f>
        <v>19707.099999999999</v>
      </c>
      <c r="J33" s="14">
        <f>VLOOKUP($A33,[1]vol2_byyear!$A$4:$CM$299,90,0)</f>
        <v>3622</v>
      </c>
    </row>
    <row r="34" spans="1:10" x14ac:dyDescent="0.25">
      <c r="A34" s="2" t="s">
        <v>42</v>
      </c>
      <c r="B34" t="str">
        <f>VLOOKUP($A34,[1]masterlist!$B$4:$S$879,18,0)</f>
        <v>Health care</v>
      </c>
      <c r="C34" t="str">
        <f>VLOOKUP($A34,[1]masterlist!$B$4:$R$879,17,0)</f>
        <v>Tennessee</v>
      </c>
      <c r="D34" s="10">
        <f t="shared" si="0"/>
        <v>0.29599285061733699</v>
      </c>
      <c r="E34" s="9">
        <f t="shared" si="1"/>
        <v>0.18940516273849609</v>
      </c>
      <c r="F34" s="11">
        <f>VLOOKUP($A34,[1]vol2_byyear!$A$4:$CQ$299,95,0)</f>
        <v>2374.240747501181</v>
      </c>
      <c r="G34" s="12">
        <f>VLOOKUP($A34,[1]vol2_byyear!$A$4:$CM$299,89,0)</f>
        <v>12609.719076405741</v>
      </c>
      <c r="H34" s="13">
        <f>VLOOKUP($A34,[1]vol2_byyear!$A$4:$CM$299,91,0)</f>
        <v>3732.3866949091489</v>
      </c>
      <c r="I34" s="12">
        <f>VLOOKUP($A34,[1]vol2_byyear!$A$4:$CM$299,88,0)</f>
        <v>22275</v>
      </c>
      <c r="J34" s="14">
        <f>VLOOKUP($A34,[1]vol2_byyear!$A$4:$CM$299,90,0)</f>
        <v>4219</v>
      </c>
    </row>
    <row r="35" spans="1:10" x14ac:dyDescent="0.25">
      <c r="A35" s="2" t="s">
        <v>43</v>
      </c>
      <c r="B35" t="str">
        <f>VLOOKUP($A35,[1]masterlist!$B$4:$S$879,18,0)</f>
        <v>Retail &amp; wholesale trade</v>
      </c>
      <c r="C35" t="str">
        <f>VLOOKUP($A35,[1]masterlist!$B$4:$R$879,17,0)</f>
        <v>Florida</v>
      </c>
      <c r="D35" s="10">
        <f t="shared" si="0"/>
        <v>0.28923807375907851</v>
      </c>
      <c r="E35" s="9">
        <f t="shared" si="1"/>
        <v>0.14990453811218865</v>
      </c>
      <c r="F35" s="11">
        <f>VLOOKUP($A35,[1]vol2_byyear!$A$4:$CQ$299,95,0)</f>
        <v>2364.5802487252845</v>
      </c>
      <c r="G35" s="12">
        <f>VLOOKUP($A35,[1]vol2_byyear!$A$4:$CM$299,89,0)</f>
        <v>10575.105</v>
      </c>
      <c r="H35" s="13">
        <f>VLOOKUP($A35,[1]vol2_byyear!$A$4:$CM$299,91,0)</f>
        <v>3058.723</v>
      </c>
      <c r="I35" s="12">
        <f>VLOOKUP($A35,[1]vol2_byyear!$A$4:$CM$299,88,0)</f>
        <v>16970.647000000001</v>
      </c>
      <c r="J35" s="14">
        <f>VLOOKUP($A35,[1]vol2_byyear!$A$4:$CM$299,90,0)</f>
        <v>2543.9770000000003</v>
      </c>
    </row>
    <row r="36" spans="1:10" x14ac:dyDescent="0.25">
      <c r="A36" s="2" t="s">
        <v>44</v>
      </c>
      <c r="B36" t="str">
        <f>VLOOKUP($A36,[1]masterlist!$B$4:$S$879,18,0)</f>
        <v>Industrial machinery</v>
      </c>
      <c r="C36" t="str">
        <f>VLOOKUP($A36,[1]masterlist!$B$4:$R$879,17,0)</f>
        <v>New Jersey</v>
      </c>
      <c r="D36" s="10">
        <f t="shared" si="0"/>
        <v>0.22567892845294232</v>
      </c>
      <c r="E36" s="9">
        <f t="shared" si="1"/>
        <v>5.9016627417398132E-2</v>
      </c>
      <c r="F36" s="11">
        <f>VLOOKUP($A36,[1]vol2_byyear!$A$4:$CQ$299,95,0)</f>
        <v>2335.4388244110805</v>
      </c>
      <c r="G36" s="12">
        <f>VLOOKUP($A36,[1]vol2_byyear!$A$4:$CM$299,89,0)</f>
        <v>12422.495452411858</v>
      </c>
      <c r="H36" s="13">
        <f>VLOOKUP($A36,[1]vol2_byyear!$A$4:$CM$299,91,0)</f>
        <v>2803.4954624118573</v>
      </c>
      <c r="I36" s="12">
        <f>VLOOKUP($A36,[1]vol2_byyear!$A$4:$CM$299,88,0)</f>
        <v>14013</v>
      </c>
      <c r="J36" s="14">
        <f>VLOOKUP($A36,[1]vol2_byyear!$A$4:$CM$299,90,0)</f>
        <v>827</v>
      </c>
    </row>
    <row r="37" spans="1:10" x14ac:dyDescent="0.25">
      <c r="A37" s="2" t="s">
        <v>45</v>
      </c>
      <c r="B37" t="str">
        <f>VLOOKUP($A37,[1]masterlist!$B$4:$S$879,18,0)</f>
        <v>Miscellaneous manufacturing</v>
      </c>
      <c r="C37" t="str">
        <f>VLOOKUP($A37,[1]masterlist!$B$4:$R$879,17,0)</f>
        <v>Massachusetts</v>
      </c>
      <c r="D37" s="10">
        <f t="shared" si="0"/>
        <v>0.28320187740517228</v>
      </c>
      <c r="E37" s="9">
        <f t="shared" si="1"/>
        <v>8.8815789473684209E-2</v>
      </c>
      <c r="F37" s="11">
        <f>VLOOKUP($A37,[1]vol2_byyear!$A$4:$CQ$299,95,0)</f>
        <v>2186.4547170533779</v>
      </c>
      <c r="G37" s="12">
        <f>VLOOKUP($A37,[1]vol2_byyear!$A$4:$CM$299,89,0)</f>
        <v>3382.5423415213272</v>
      </c>
      <c r="H37" s="13">
        <f>VLOOKUP($A37,[1]vol2_byyear!$A$4:$CM$299,91,0)</f>
        <v>957.94234152132719</v>
      </c>
      <c r="I37" s="12">
        <f>VLOOKUP($A37,[1]vol2_byyear!$A$4:$CM$299,88,0)</f>
        <v>11248</v>
      </c>
      <c r="J37" s="14">
        <f>VLOOKUP($A37,[1]vol2_byyear!$A$4:$CM$299,90,0)</f>
        <v>999</v>
      </c>
    </row>
    <row r="38" spans="1:10" x14ac:dyDescent="0.25">
      <c r="A38" s="2" t="s">
        <v>46</v>
      </c>
      <c r="B38" t="str">
        <f>VLOOKUP($A38,[1]masterlist!$B$4:$S$879,18,0)</f>
        <v>Miscellaneous services</v>
      </c>
      <c r="C38" t="str">
        <f>VLOOKUP($A38,[1]masterlist!$B$4:$R$879,17,0)</f>
        <v>Tennessee</v>
      </c>
      <c r="D38" s="10">
        <f t="shared" si="0"/>
        <v>0.18226485017748534</v>
      </c>
      <c r="E38" s="9">
        <f t="shared" si="1"/>
        <v>1.389504794449384E-2</v>
      </c>
      <c r="F38" s="11">
        <f>VLOOKUP($A38,[1]vol2_byyear!$A$4:$CQ$299,95,0)</f>
        <v>2096.284654983865</v>
      </c>
      <c r="G38" s="12">
        <f>VLOOKUP($A38,[1]vol2_byyear!$A$4:$CM$299,89,0)</f>
        <v>11631.173751956121</v>
      </c>
      <c r="H38" s="13">
        <f>VLOOKUP($A38,[1]vol2_byyear!$A$4:$CM$299,91,0)</f>
        <v>2119.9541412885824</v>
      </c>
      <c r="I38" s="12">
        <f>VLOOKUP($A38,[1]vol2_byyear!$A$4:$CM$299,88,0)</f>
        <v>12450.478810226368</v>
      </c>
      <c r="J38" s="14">
        <f>VLOOKUP($A38,[1]vol2_byyear!$A$4:$CM$299,90,0)</f>
        <v>173</v>
      </c>
    </row>
    <row r="39" spans="1:10" x14ac:dyDescent="0.25">
      <c r="A39" s="2" t="s">
        <v>47</v>
      </c>
      <c r="B39" t="str">
        <f>VLOOKUP($A39,[1]masterlist!$B$4:$S$879,18,0)</f>
        <v>Financial Data Services</v>
      </c>
      <c r="C39" t="str">
        <f>VLOOKUP($A39,[1]masterlist!$B$4:$R$879,17,0)</f>
        <v>New York</v>
      </c>
      <c r="D39" s="10">
        <f t="shared" si="0"/>
        <v>0.26903200436115143</v>
      </c>
      <c r="E39" s="9">
        <f t="shared" si="1"/>
        <v>0.14927849860982392</v>
      </c>
      <c r="F39" s="11">
        <f>VLOOKUP($A39,[1]vol2_byyear!$A$4:$CQ$299,95,0)</f>
        <v>1808.9964578795534</v>
      </c>
      <c r="G39" s="12">
        <f>VLOOKUP($A39,[1]vol2_byyear!$A$4:$CM$299,89,0)</f>
        <v>13393.199235000397</v>
      </c>
      <c r="H39" s="13">
        <f>VLOOKUP($A39,[1]vol2_byyear!$A$4:$CM$299,91,0)</f>
        <v>3603.1992350003966</v>
      </c>
      <c r="I39" s="12">
        <f>VLOOKUP($A39,[1]vol2_byyear!$A$4:$CM$299,88,0)</f>
        <v>15106</v>
      </c>
      <c r="J39" s="14">
        <f>VLOOKUP($A39,[1]vol2_byyear!$A$4:$CM$299,90,0)</f>
        <v>2255.0010000000002</v>
      </c>
    </row>
    <row r="40" spans="1:10" x14ac:dyDescent="0.25">
      <c r="A40" s="2" t="s">
        <v>48</v>
      </c>
      <c r="B40" t="str">
        <f>VLOOKUP($A40,[1]masterlist!$B$4:$S$879,18,0)</f>
        <v>Pharmaceuticals</v>
      </c>
      <c r="C40" t="str">
        <f>VLOOKUP($A40,[1]masterlist!$B$4:$R$879,17,0)</f>
        <v>Massachusetts</v>
      </c>
      <c r="D40" s="10">
        <f t="shared" si="0"/>
        <v>0.36712006676709691</v>
      </c>
      <c r="E40" s="9">
        <f t="shared" si="1"/>
        <v>0.22923584022083832</v>
      </c>
      <c r="F40" s="11">
        <f>VLOOKUP($A40,[1]vol2_byyear!$A$4:$CQ$299,95,0)</f>
        <v>1678.2992286757503</v>
      </c>
      <c r="G40" s="12">
        <f>VLOOKUP($A40,[1]vol2_byyear!$A$4:$CM$299,89,0)</f>
        <v>11340.291614774285</v>
      </c>
      <c r="H40" s="13">
        <f>VLOOKUP($A40,[1]vol2_byyear!$A$4:$CM$299,91,0)</f>
        <v>4163.2486147742848</v>
      </c>
      <c r="I40" s="12">
        <f>VLOOKUP($A40,[1]vol2_byyear!$A$4:$CM$299,88,0)</f>
        <v>12171.8</v>
      </c>
      <c r="J40" s="14">
        <f>VLOOKUP($A40,[1]vol2_byyear!$A$4:$CM$299,90,0)</f>
        <v>2790.2127999999998</v>
      </c>
    </row>
    <row r="41" spans="1:10" x14ac:dyDescent="0.25">
      <c r="A41" s="2" t="s">
        <v>49</v>
      </c>
      <c r="B41" t="str">
        <f>VLOOKUP($A41,[1]masterlist!$B$4:$S$879,18,0)</f>
        <v>Industrial machinery</v>
      </c>
      <c r="C41" t="str">
        <f>VLOOKUP($A41,[1]masterlist!$B$4:$R$879,17,0)</f>
        <v>Illinois</v>
      </c>
      <c r="D41" s="10">
        <f t="shared" si="0"/>
        <v>0.29795333246399525</v>
      </c>
      <c r="E41" s="9">
        <f t="shared" si="1"/>
        <v>0.13395154141633014</v>
      </c>
      <c r="F41" s="11">
        <f>VLOOKUP($A41,[1]vol2_byyear!$A$4:$CQ$299,95,0)</f>
        <v>1665.1101845069438</v>
      </c>
      <c r="G41" s="12">
        <f>VLOOKUP($A41,[1]vol2_byyear!$A$4:$CM$299,89,0)</f>
        <v>9943.9544020382509</v>
      </c>
      <c r="H41" s="13">
        <f>VLOOKUP($A41,[1]vol2_byyear!$A$4:$CM$299,91,0)</f>
        <v>2962.8343519573118</v>
      </c>
      <c r="I41" s="12">
        <f>VLOOKUP($A41,[1]vol2_byyear!$A$4:$CM$299,88,0)</f>
        <v>10153</v>
      </c>
      <c r="J41" s="14">
        <f>VLOOKUP($A41,[1]vol2_byyear!$A$4:$CM$299,90,0)</f>
        <v>1360.01</v>
      </c>
    </row>
    <row r="42" spans="1:10" x14ac:dyDescent="0.25">
      <c r="A42" s="2" t="s">
        <v>50</v>
      </c>
      <c r="B42" t="str">
        <f>VLOOKUP($A42,[1]masterlist!$B$4:$S$879,18,0)</f>
        <v>Retail &amp; wholesale trade</v>
      </c>
      <c r="C42" t="str">
        <f>VLOOKUP($A42,[1]masterlist!$B$4:$R$879,17,0)</f>
        <v>Tennessee</v>
      </c>
      <c r="D42" s="10">
        <f t="shared" si="0"/>
        <v>0.3296731820797813</v>
      </c>
      <c r="E42" s="9">
        <f t="shared" si="1"/>
        <v>0.17097611653315703</v>
      </c>
      <c r="F42" s="11">
        <f>VLOOKUP($A42,[1]vol2_byyear!$A$4:$CQ$299,95,0)</f>
        <v>1648.3892763799661</v>
      </c>
      <c r="G42" s="12">
        <f>VLOOKUP($A42,[1]vol2_byyear!$A$4:$CM$299,89,0)</f>
        <v>6764.1035369401689</v>
      </c>
      <c r="H42" s="13">
        <f>VLOOKUP($A42,[1]vol2_byyear!$A$4:$CM$299,91,0)</f>
        <v>2229.943536940169</v>
      </c>
      <c r="I42" s="12">
        <f>VLOOKUP($A42,[1]vol2_byyear!$A$4:$CM$299,88,0)</f>
        <v>10387.018</v>
      </c>
      <c r="J42" s="14">
        <f>VLOOKUP($A42,[1]vol2_byyear!$A$4:$CM$299,90,0)</f>
        <v>1775.9319999999998</v>
      </c>
    </row>
    <row r="43" spans="1:10" x14ac:dyDescent="0.25">
      <c r="A43" s="2" t="s">
        <v>51</v>
      </c>
      <c r="B43" t="str">
        <f>VLOOKUP($A43,[1]masterlist!$B$4:$S$879,18,0)</f>
        <v>Retail &amp; wholesale trade</v>
      </c>
      <c r="C43" t="str">
        <f>VLOOKUP($A43,[1]masterlist!$B$4:$R$879,17,0)</f>
        <v>Washington</v>
      </c>
      <c r="D43" s="10">
        <f t="shared" si="0"/>
        <v>0.24957918314510411</v>
      </c>
      <c r="E43" s="9">
        <f t="shared" si="1"/>
        <v>0.1433034230641409</v>
      </c>
      <c r="F43" s="11">
        <f>VLOOKUP($A43,[1]vol2_byyear!$A$4:$CQ$299,95,0)</f>
        <v>1598.9188104180914</v>
      </c>
      <c r="G43" s="12">
        <f>VLOOKUP($A43,[1]vol2_byyear!$A$4:$CM$299,89,0)</f>
        <v>9006.946301580203</v>
      </c>
      <c r="H43" s="13">
        <f>VLOOKUP($A43,[1]vol2_byyear!$A$4:$CM$299,91,0)</f>
        <v>2247.9463005802036</v>
      </c>
      <c r="I43" s="12">
        <f>VLOOKUP($A43,[1]vol2_byyear!$A$4:$CM$299,88,0)</f>
        <v>15045</v>
      </c>
      <c r="J43" s="14">
        <f>VLOOKUP($A43,[1]vol2_byyear!$A$4:$CM$299,90,0)</f>
        <v>2156</v>
      </c>
    </row>
    <row r="44" spans="1:10" x14ac:dyDescent="0.25">
      <c r="A44" s="2" t="s">
        <v>52</v>
      </c>
      <c r="B44" t="str">
        <f>VLOOKUP($A44,[1]masterlist!$B$4:$S$879,18,0)</f>
        <v>Financial</v>
      </c>
      <c r="C44" t="str">
        <f>VLOOKUP($A44,[1]masterlist!$B$4:$R$879,17,0)</f>
        <v>Maryland</v>
      </c>
      <c r="D44" s="10">
        <f t="shared" si="0"/>
        <v>0.33268547312696806</v>
      </c>
      <c r="E44" s="9">
        <f t="shared" si="1"/>
        <v>0.19969348389028832</v>
      </c>
      <c r="F44" s="11">
        <f>VLOOKUP($A44,[1]vol2_byyear!$A$4:$CQ$299,95,0)</f>
        <v>1509.91125059972</v>
      </c>
      <c r="G44" s="12">
        <f>VLOOKUP($A44,[1]vol2_byyear!$A$4:$CM$299,89,0)</f>
        <v>6908.1367396593678</v>
      </c>
      <c r="H44" s="13">
        <f>VLOOKUP($A44,[1]vol2_byyear!$A$4:$CM$299,91,0)</f>
        <v>2298.2367396593672</v>
      </c>
      <c r="I44" s="12">
        <f>VLOOKUP($A44,[1]vol2_byyear!$A$4:$CM$299,88,0)</f>
        <v>11353.400000000001</v>
      </c>
      <c r="J44" s="14">
        <f>VLOOKUP($A44,[1]vol2_byyear!$A$4:$CM$299,90,0)</f>
        <v>2267.1999999999998</v>
      </c>
    </row>
    <row r="45" spans="1:10" x14ac:dyDescent="0.25">
      <c r="A45" s="2" t="s">
        <v>53</v>
      </c>
      <c r="B45" t="str">
        <f>VLOOKUP($A45,[1]masterlist!$B$4:$S$879,18,0)</f>
        <v>Financial</v>
      </c>
      <c r="C45" t="str">
        <f>VLOOKUP($A45,[1]masterlist!$B$4:$R$879,17,0)</f>
        <v>New York</v>
      </c>
      <c r="D45" s="10">
        <f t="shared" si="0"/>
        <v>0.31242174481800883</v>
      </c>
      <c r="E45" s="9">
        <f t="shared" si="1"/>
        <v>0.18442447582370561</v>
      </c>
      <c r="F45" s="11">
        <f>VLOOKUP($A45,[1]vol2_byyear!$A$4:$CQ$299,95,0)</f>
        <v>1495.6480881984332</v>
      </c>
      <c r="G45" s="12">
        <f>VLOOKUP($A45,[1]vol2_byyear!$A$4:$CM$299,89,0)</f>
        <v>10195.203160030946</v>
      </c>
      <c r="H45" s="13">
        <f>VLOOKUP($A45,[1]vol2_byyear!$A$4:$CM$299,91,0)</f>
        <v>3185.2031600309451</v>
      </c>
      <c r="I45" s="12">
        <f>VLOOKUP($A45,[1]vol2_byyear!$A$4:$CM$299,88,0)</f>
        <v>11685</v>
      </c>
      <c r="J45" s="14">
        <f>VLOOKUP($A45,[1]vol2_byyear!$A$4:$CM$299,90,0)</f>
        <v>2155</v>
      </c>
    </row>
    <row r="46" spans="1:10" x14ac:dyDescent="0.25">
      <c r="A46" s="2" t="s">
        <v>54</v>
      </c>
      <c r="B46" t="str">
        <f>VLOOKUP($A46,[1]masterlist!$B$4:$S$879,18,0)</f>
        <v>Miscellaneous services</v>
      </c>
      <c r="C46" t="str">
        <f>VLOOKUP($A46,[1]masterlist!$B$4:$R$879,17,0)</f>
        <v>Illinois</v>
      </c>
      <c r="D46" s="10">
        <f t="shared" si="0"/>
        <v>0.44353916441051594</v>
      </c>
      <c r="E46" s="9">
        <f t="shared" si="1"/>
        <v>0.26085468641021514</v>
      </c>
      <c r="F46" s="11">
        <f>VLOOKUP($A46,[1]vol2_byyear!$A$4:$CQ$299,95,0)</f>
        <v>1362.0223941790427</v>
      </c>
      <c r="G46" s="12">
        <f>VLOOKUP($A46,[1]vol2_byyear!$A$4:$CM$299,89,0)</f>
        <v>9704.7261093931611</v>
      </c>
      <c r="H46" s="13">
        <f>VLOOKUP($A46,[1]vol2_byyear!$A$4:$CM$299,91,0)</f>
        <v>4304.42610939316</v>
      </c>
      <c r="I46" s="12">
        <f>VLOOKUP($A46,[1]vol2_byyear!$A$4:$CM$299,88,0)</f>
        <v>7455.6</v>
      </c>
      <c r="J46" s="14">
        <f>VLOOKUP($A46,[1]vol2_byyear!$A$4:$CM$299,90,0)</f>
        <v>1944.8281999999999</v>
      </c>
    </row>
    <row r="47" spans="1:10" x14ac:dyDescent="0.25">
      <c r="A47" s="2" t="s">
        <v>55</v>
      </c>
      <c r="B47" t="str">
        <f>VLOOKUP($A47,[1]masterlist!$B$4:$S$879,18,0)</f>
        <v>Miscellaneous manufacturing</v>
      </c>
      <c r="C47" t="str">
        <f>VLOOKUP($A47,[1]masterlist!$B$4:$R$879,17,0)</f>
        <v>Oregon</v>
      </c>
      <c r="D47" s="10">
        <f t="shared" si="0"/>
        <v>0.12639538098307726</v>
      </c>
      <c r="E47" s="9">
        <f t="shared" si="1"/>
        <v>3.5118289658870046E-2</v>
      </c>
      <c r="F47" s="11">
        <f>VLOOKUP($A47,[1]vol2_byyear!$A$4:$CQ$299,95,0)</f>
        <v>1361.9454796484958</v>
      </c>
      <c r="G47" s="12">
        <f>VLOOKUP($A47,[1]vol2_byyear!$A$4:$CM$299,89,0)</f>
        <v>7031.785164909943</v>
      </c>
      <c r="H47" s="13">
        <f>VLOOKUP($A47,[1]vol2_byyear!$A$4:$CM$299,91,0)</f>
        <v>888.78516490994298</v>
      </c>
      <c r="I47" s="12">
        <f>VLOOKUP($A47,[1]vol2_byyear!$A$4:$CM$299,88,0)</f>
        <v>14921</v>
      </c>
      <c r="J47" s="14">
        <f>VLOOKUP($A47,[1]vol2_byyear!$A$4:$CM$299,90,0)</f>
        <v>524</v>
      </c>
    </row>
    <row r="48" spans="1:10" x14ac:dyDescent="0.25">
      <c r="A48" s="2" t="s">
        <v>56</v>
      </c>
      <c r="B48" t="str">
        <f>VLOOKUP($A48,[1]masterlist!$B$4:$S$879,18,0)</f>
        <v>Metals &amp; metal products</v>
      </c>
      <c r="C48" t="str">
        <f>VLOOKUP($A48,[1]masterlist!$B$4:$R$879,17,0)</f>
        <v>North Carolina</v>
      </c>
      <c r="D48" s="10">
        <f t="shared" si="0"/>
        <v>0.26878999947313204</v>
      </c>
      <c r="E48" s="9">
        <f t="shared" si="1"/>
        <v>0.17284404787617638</v>
      </c>
      <c r="F48" s="11">
        <f>VLOOKUP($A48,[1]vol2_byyear!$A$4:$CQ$299,95,0)</f>
        <v>1360.64148959831</v>
      </c>
      <c r="G48" s="12">
        <f>VLOOKUP($A48,[1]vol2_byyear!$A$4:$CM$299,89,0)</f>
        <v>3531.0430630593214</v>
      </c>
      <c r="H48" s="13">
        <f>VLOOKUP($A48,[1]vol2_byyear!$A$4:$CM$299,91,0)</f>
        <v>949.10906305932144</v>
      </c>
      <c r="I48" s="12">
        <f>VLOOKUP($A48,[1]vol2_byyear!$A$4:$CM$299,88,0)</f>
        <v>14181.333000000001</v>
      </c>
      <c r="J48" s="14">
        <f>VLOOKUP($A48,[1]vol2_byyear!$A$4:$CM$299,90,0)</f>
        <v>2451.1590000000001</v>
      </c>
    </row>
    <row r="49" spans="1:10" x14ac:dyDescent="0.25">
      <c r="A49" s="2" t="s">
        <v>57</v>
      </c>
      <c r="B49" t="str">
        <f>VLOOKUP($A49,[1]masterlist!$B$4:$S$879,18,0)</f>
        <v>Miscellaneous manufacturing</v>
      </c>
      <c r="C49" t="str">
        <f>VLOOKUP($A49,[1]masterlist!$B$4:$R$879,17,0)</f>
        <v>Missouri</v>
      </c>
      <c r="D49" s="10">
        <f t="shared" si="0"/>
        <v>0.35102980683126517</v>
      </c>
      <c r="E49" s="9">
        <f t="shared" si="1"/>
        <v>0.13448107844729576</v>
      </c>
      <c r="F49" s="11">
        <f>VLOOKUP($A49,[1]vol2_byyear!$A$4:$CQ$299,95,0)</f>
        <v>1333.2905206600997</v>
      </c>
      <c r="G49" s="12">
        <f>VLOOKUP($A49,[1]vol2_byyear!$A$4:$CM$299,89,0)</f>
        <v>7817</v>
      </c>
      <c r="H49" s="13">
        <f>VLOOKUP($A49,[1]vol2_byyear!$A$4:$CM$299,91,0)</f>
        <v>2744</v>
      </c>
      <c r="I49" s="12">
        <f>VLOOKUP($A49,[1]vol2_byyear!$A$4:$CM$299,88,0)</f>
        <v>6157</v>
      </c>
      <c r="J49" s="14">
        <f>VLOOKUP($A49,[1]vol2_byyear!$A$4:$CM$299,90,0)</f>
        <v>828</v>
      </c>
    </row>
    <row r="50" spans="1:10" x14ac:dyDescent="0.25">
      <c r="A50" s="2" t="s">
        <v>58</v>
      </c>
      <c r="B50" t="str">
        <f>VLOOKUP($A50,[1]masterlist!$B$4:$S$879,18,0)</f>
        <v>Aerospace &amp; defense</v>
      </c>
      <c r="C50" t="str">
        <f>VLOOKUP($A50,[1]masterlist!$B$4:$R$879,17,0)</f>
        <v>Virginia</v>
      </c>
      <c r="D50" s="10">
        <f t="shared" si="0"/>
        <v>0.2003386498529543</v>
      </c>
      <c r="E50" s="9">
        <f t="shared" si="1"/>
        <v>0.1343506882106523</v>
      </c>
      <c r="F50" s="11">
        <f>VLOOKUP($A50,[1]vol2_byyear!$A$4:$CQ$299,95,0)</f>
        <v>1323.1906068514397</v>
      </c>
      <c r="G50" s="12">
        <f>VLOOKUP($A50,[1]vol2_byyear!$A$4:$CM$299,89,0)</f>
        <v>11221</v>
      </c>
      <c r="H50" s="13">
        <f>VLOOKUP($A50,[1]vol2_byyear!$A$4:$CM$299,91,0)</f>
        <v>2247.9999900000003</v>
      </c>
      <c r="I50" s="12">
        <f>VLOOKUP($A50,[1]vol2_byyear!$A$4:$CM$299,88,0)</f>
        <v>20052</v>
      </c>
      <c r="J50" s="14">
        <f>VLOOKUP($A50,[1]vol2_byyear!$A$4:$CM$299,90,0)</f>
        <v>2694</v>
      </c>
    </row>
    <row r="51" spans="1:10" x14ac:dyDescent="0.25">
      <c r="A51" s="2" t="s">
        <v>59</v>
      </c>
      <c r="B51" t="str">
        <f>VLOOKUP($A51,[1]masterlist!$B$4:$S$879,18,0)</f>
        <v>Miscellaneous manufacturing</v>
      </c>
      <c r="C51" t="str">
        <f>VLOOKUP($A51,[1]masterlist!$B$4:$R$879,17,0)</f>
        <v>Minnesota</v>
      </c>
      <c r="D51" s="10">
        <f t="shared" si="0"/>
        <v>0.27403531935378728</v>
      </c>
      <c r="E51" s="9">
        <f t="shared" si="1"/>
        <v>0.1790830378250591</v>
      </c>
      <c r="F51" s="11">
        <f>VLOOKUP($A51,[1]vol2_byyear!$A$4:$CQ$299,95,0)</f>
        <v>1285.2740827728646</v>
      </c>
      <c r="G51" s="12">
        <f>VLOOKUP($A51,[1]vol2_byyear!$A$4:$CM$299,89,0)</f>
        <v>15470.449595430455</v>
      </c>
      <c r="H51" s="13">
        <f>VLOOKUP($A51,[1]vol2_byyear!$A$4:$CM$299,91,0)</f>
        <v>4239.4495954304539</v>
      </c>
      <c r="I51" s="12">
        <f>VLOOKUP($A51,[1]vol2_byyear!$A$4:$CM$299,88,0)</f>
        <v>13536</v>
      </c>
      <c r="J51" s="14">
        <f>VLOOKUP($A51,[1]vol2_byyear!$A$4:$CM$299,90,0)</f>
        <v>2424.0680000000002</v>
      </c>
    </row>
    <row r="52" spans="1:10" x14ac:dyDescent="0.25">
      <c r="A52" s="2" t="s">
        <v>60</v>
      </c>
      <c r="B52" t="str">
        <f>VLOOKUP($A52,[1]masterlist!$B$4:$S$879,18,0)</f>
        <v>Household &amp; personal products</v>
      </c>
      <c r="C52" t="str">
        <f>VLOOKUP($A52,[1]masterlist!$B$4:$R$879,17,0)</f>
        <v>Ohio</v>
      </c>
      <c r="D52" s="10">
        <f t="shared" si="0"/>
        <v>0.19469629665689006</v>
      </c>
      <c r="E52" s="9">
        <f t="shared" si="1"/>
        <v>0.15999495265514535</v>
      </c>
      <c r="F52" s="11">
        <f>VLOOKUP($A52,[1]vol2_byyear!$A$4:$CQ$299,95,0)</f>
        <v>1281.604440036785</v>
      </c>
      <c r="G52" s="12">
        <f>VLOOKUP($A52,[1]vol2_byyear!$A$4:$CM$299,89,0)</f>
        <v>34786.875912408759</v>
      </c>
      <c r="H52" s="13">
        <f>VLOOKUP($A52,[1]vol2_byyear!$A$4:$CM$299,91,0)</f>
        <v>6772.8759124087592</v>
      </c>
      <c r="I52" s="12">
        <f>VLOOKUP($A52,[1]vol2_byyear!$A$4:$CM$299,88,0)</f>
        <v>36932.415066469723</v>
      </c>
      <c r="J52" s="14">
        <f>VLOOKUP($A52,[1]vol2_byyear!$A$4:$CM$299,90,0)</f>
        <v>5909</v>
      </c>
    </row>
    <row r="53" spans="1:10" x14ac:dyDescent="0.25">
      <c r="A53" s="2" t="s">
        <v>61</v>
      </c>
      <c r="B53" t="str">
        <f>VLOOKUP($A53,[1]masterlist!$B$4:$S$879,18,0)</f>
        <v>Health care</v>
      </c>
      <c r="C53" t="str">
        <f>VLOOKUP($A53,[1]masterlist!$B$4:$R$879,17,0)</f>
        <v>Pennsylvania</v>
      </c>
      <c r="D53" s="10">
        <f t="shared" si="0"/>
        <v>0.32843863254612821</v>
      </c>
      <c r="E53" s="9">
        <f t="shared" si="1"/>
        <v>-9.2654228143858833E-2</v>
      </c>
      <c r="F53" s="11">
        <f>VLOOKUP($A53,[1]vol2_byyear!$A$4:$CQ$299,95,0)</f>
        <v>1251.0441500954739</v>
      </c>
      <c r="G53" s="12">
        <f>VLOOKUP($A53,[1]vol2_byyear!$A$4:$CM$299,89,0)</f>
        <v>2234.6997202799676</v>
      </c>
      <c r="H53" s="13">
        <f>VLOOKUP($A53,[1]vol2_byyear!$A$4:$CM$299,91,0)</f>
        <v>733.96172027996772</v>
      </c>
      <c r="I53" s="12">
        <f>VLOOKUP($A53,[1]vol2_byyear!$A$4:$CM$299,88,0)</f>
        <v>2970.9459999999995</v>
      </c>
      <c r="J53" s="14">
        <f>VLOOKUP($A53,[1]vol2_byyear!$A$4:$CM$299,90,0)</f>
        <v>-275.27070848708479</v>
      </c>
    </row>
    <row r="54" spans="1:10" x14ac:dyDescent="0.25">
      <c r="A54" s="2" t="s">
        <v>62</v>
      </c>
      <c r="B54" t="str">
        <f>VLOOKUP($A54,[1]masterlist!$B$4:$S$879,18,0)</f>
        <v>Financial</v>
      </c>
      <c r="C54" t="str">
        <f>VLOOKUP($A54,[1]masterlist!$B$4:$R$879,17,0)</f>
        <v>Illinois</v>
      </c>
      <c r="D54" s="10">
        <f t="shared" si="0"/>
        <v>0.31493909670578063</v>
      </c>
      <c r="E54" s="9">
        <f t="shared" si="1"/>
        <v>0.19171685260144139</v>
      </c>
      <c r="F54" s="11">
        <f>VLOOKUP($A54,[1]vol2_byyear!$A$4:$CQ$299,95,0)</f>
        <v>1248.1181105328521</v>
      </c>
      <c r="G54" s="12">
        <f>VLOOKUP($A54,[1]vol2_byyear!$A$4:$CM$299,89,0)</f>
        <v>7167.1</v>
      </c>
      <c r="H54" s="13">
        <f>VLOOKUP($A54,[1]vol2_byyear!$A$4:$CM$299,91,0)</f>
        <v>2257.2000000000003</v>
      </c>
      <c r="I54" s="12">
        <f>VLOOKUP($A54,[1]vol2_byyear!$A$4:$CM$299,88,0)</f>
        <v>10129</v>
      </c>
      <c r="J54" s="14">
        <f>VLOOKUP($A54,[1]vol2_byyear!$A$4:$CM$299,90,0)</f>
        <v>1941.8999999999999</v>
      </c>
    </row>
    <row r="55" spans="1:10" x14ac:dyDescent="0.25">
      <c r="A55" s="2" t="s">
        <v>63</v>
      </c>
      <c r="B55" t="str">
        <f>VLOOKUP($A55,[1]masterlist!$B$4:$S$879,18,0)</f>
        <v>Transportation</v>
      </c>
      <c r="C55" t="str">
        <f>VLOOKUP($A55,[1]masterlist!$B$4:$R$879,17,0)</f>
        <v>Virginia</v>
      </c>
      <c r="D55" s="10">
        <f t="shared" si="0"/>
        <v>0.22851284640983296</v>
      </c>
      <c r="E55" s="9">
        <f t="shared" si="1"/>
        <v>0.13243243243243244</v>
      </c>
      <c r="F55" s="11">
        <f>VLOOKUP($A55,[1]vol2_byyear!$A$4:$CQ$299,95,0)</f>
        <v>1244.2413610073368</v>
      </c>
      <c r="G55" s="12">
        <f>VLOOKUP($A55,[1]vol2_byyear!$A$4:$CM$299,89,0)</f>
        <v>10792.143396366879</v>
      </c>
      <c r="H55" s="13">
        <f>VLOOKUP($A55,[1]vol2_byyear!$A$4:$CM$299,91,0)</f>
        <v>2466.1434063668776</v>
      </c>
      <c r="I55" s="12">
        <f>VLOOKUP($A55,[1]vol2_byyear!$A$4:$CM$299,88,0)</f>
        <v>12950</v>
      </c>
      <c r="J55" s="14">
        <f>VLOOKUP($A55,[1]vol2_byyear!$A$4:$CM$299,90,0)</f>
        <v>1715</v>
      </c>
    </row>
    <row r="56" spans="1:10" x14ac:dyDescent="0.25">
      <c r="A56" s="2" t="s">
        <v>64</v>
      </c>
      <c r="B56" t="str">
        <f>VLOOKUP($A56,[1]masterlist!$B$4:$S$879,18,0)</f>
        <v>Utilities, gas and electric</v>
      </c>
      <c r="C56" t="str">
        <f>VLOOKUP($A56,[1]masterlist!$B$4:$R$879,17,0)</f>
        <v>Georgia</v>
      </c>
      <c r="D56" s="10">
        <f t="shared" si="0"/>
        <v>0.12132872624469923</v>
      </c>
      <c r="E56" s="9">
        <f t="shared" si="1"/>
        <v>3.858347386172007E-2</v>
      </c>
      <c r="F56" s="11">
        <f>VLOOKUP($A56,[1]vol2_byyear!$A$4:$CQ$299,95,0)</f>
        <v>1226.6983665776661</v>
      </c>
      <c r="G56" s="12">
        <f>VLOOKUP($A56,[1]vol2_byyear!$A$4:$CM$299,89,0)</f>
        <v>12734</v>
      </c>
      <c r="H56" s="13">
        <f>VLOOKUP($A56,[1]vol2_byyear!$A$4:$CM$299,91,0)</f>
        <v>1545</v>
      </c>
      <c r="I56" s="12">
        <f>VLOOKUP($A56,[1]vol2_byyear!$A$4:$CM$299,88,0)</f>
        <v>14825</v>
      </c>
      <c r="J56" s="14">
        <f>VLOOKUP($A56,[1]vol2_byyear!$A$4:$CM$299,90,0)</f>
        <v>572</v>
      </c>
    </row>
    <row r="57" spans="1:10" x14ac:dyDescent="0.25">
      <c r="A57" s="2" t="s">
        <v>65</v>
      </c>
      <c r="B57" t="str">
        <f>VLOOKUP($A57,[1]masterlist!$B$4:$S$879,18,0)</f>
        <v>Industrial machinery</v>
      </c>
      <c r="C57" t="str">
        <f>VLOOKUP($A57,[1]masterlist!$B$4:$R$879,17,0)</f>
        <v>Indiana</v>
      </c>
      <c r="D57" s="10">
        <f t="shared" si="0"/>
        <v>0.38183416904261874</v>
      </c>
      <c r="E57" s="9">
        <f t="shared" si="1"/>
        <v>0.14570523933253143</v>
      </c>
      <c r="F57" s="11">
        <f>VLOOKUP($A57,[1]vol2_byyear!$A$4:$CQ$299,95,0)</f>
        <v>1215.6167644684815</v>
      </c>
      <c r="G57" s="12">
        <f>VLOOKUP($A57,[1]vol2_byyear!$A$4:$CM$299,89,0)</f>
        <v>3417.1394490847933</v>
      </c>
      <c r="H57" s="13">
        <f>VLOOKUP($A57,[1]vol2_byyear!$A$4:$CM$299,91,0)</f>
        <v>1304.7806020440441</v>
      </c>
      <c r="I57" s="12">
        <f>VLOOKUP($A57,[1]vol2_byyear!$A$4:$CM$299,88,0)</f>
        <v>5148.1060197112774</v>
      </c>
      <c r="J57" s="14">
        <f>VLOOKUP($A57,[1]vol2_byyear!$A$4:$CM$299,90,0)</f>
        <v>750.10601971127744</v>
      </c>
    </row>
    <row r="58" spans="1:10" x14ac:dyDescent="0.25">
      <c r="A58" s="2" t="s">
        <v>66</v>
      </c>
      <c r="B58" t="str">
        <f>VLOOKUP($A58,[1]masterlist!$B$4:$S$879,18,0)</f>
        <v>Miscellaneous services</v>
      </c>
      <c r="C58" t="str">
        <f>VLOOKUP($A58,[1]masterlist!$B$4:$R$879,17,0)</f>
        <v>Arizona</v>
      </c>
      <c r="D58" s="10">
        <f t="shared" si="0"/>
        <v>0.32808219606968331</v>
      </c>
      <c r="E58" s="9">
        <f t="shared" si="1"/>
        <v>9.378042606223469E-2</v>
      </c>
      <c r="F58" s="11">
        <f>VLOOKUP($A58,[1]vol2_byyear!$A$4:$CQ$299,95,0)</f>
        <v>1203.2333096962516</v>
      </c>
      <c r="G58" s="12">
        <f>VLOOKUP($A58,[1]vol2_byyear!$A$4:$CM$299,89,0)</f>
        <v>3754.7747436405848</v>
      </c>
      <c r="H58" s="13">
        <f>VLOOKUP($A58,[1]vol2_byyear!$A$4:$CM$299,91,0)</f>
        <v>1231.8747436405852</v>
      </c>
      <c r="I58" s="12">
        <f>VLOOKUP($A58,[1]vol2_byyear!$A$4:$CM$299,88,0)</f>
        <v>5135.3999999999996</v>
      </c>
      <c r="J58" s="14">
        <f>VLOOKUP($A58,[1]vol2_byyear!$A$4:$CM$299,90,0)</f>
        <v>481.6</v>
      </c>
    </row>
    <row r="59" spans="1:10" x14ac:dyDescent="0.25">
      <c r="A59" s="2" t="s">
        <v>67</v>
      </c>
      <c r="B59" t="str">
        <f>VLOOKUP($A59,[1]masterlist!$B$4:$S$879,18,0)</f>
        <v>Financial</v>
      </c>
      <c r="C59" t="str">
        <f>VLOOKUP($A59,[1]masterlist!$B$4:$R$879,17,0)</f>
        <v>Illinois</v>
      </c>
      <c r="D59" s="10">
        <f t="shared" si="0"/>
        <v>0.40346212046727253</v>
      </c>
      <c r="E59" s="9">
        <f t="shared" si="1"/>
        <v>0.16531369829485196</v>
      </c>
      <c r="F59" s="11">
        <f>VLOOKUP($A59,[1]vol2_byyear!$A$4:$CQ$299,95,0)</f>
        <v>1167.5940842269433</v>
      </c>
      <c r="G59" s="12">
        <f>VLOOKUP($A59,[1]vol2_byyear!$A$4:$CM$299,89,0)</f>
        <v>3564.9035425307466</v>
      </c>
      <c r="H59" s="13">
        <f>VLOOKUP($A59,[1]vol2_byyear!$A$4:$CM$299,91,0)</f>
        <v>1438.3035425307467</v>
      </c>
      <c r="I59" s="12">
        <f>VLOOKUP($A59,[1]vol2_byyear!$A$4:$CM$299,88,0)</f>
        <v>4902.7999999999993</v>
      </c>
      <c r="J59" s="14">
        <f>VLOOKUP($A59,[1]vol2_byyear!$A$4:$CM$299,90,0)</f>
        <v>810.5</v>
      </c>
    </row>
    <row r="60" spans="1:10" x14ac:dyDescent="0.25">
      <c r="A60" s="2" t="s">
        <v>68</v>
      </c>
      <c r="B60" t="str">
        <f>VLOOKUP($A60,[1]masterlist!$B$4:$S$879,18,0)</f>
        <v>Telecommunications</v>
      </c>
      <c r="C60" t="str">
        <f>VLOOKUP($A60,[1]masterlist!$B$4:$R$879,17,0)</f>
        <v>Louisiana</v>
      </c>
      <c r="D60" s="10">
        <f t="shared" si="0"/>
        <v>8.6996128444545656E-2</v>
      </c>
      <c r="E60" s="9">
        <f t="shared" si="1"/>
        <v>-8.1167416872368225E-2</v>
      </c>
      <c r="F60" s="11">
        <f>VLOOKUP($A60,[1]vol2_byyear!$A$4:$CQ$299,95,0)</f>
        <v>1158.1423365975859</v>
      </c>
      <c r="G60" s="12">
        <f>VLOOKUP($A60,[1]vol2_byyear!$A$4:$CM$299,89,0)</f>
        <v>4391</v>
      </c>
      <c r="H60" s="13">
        <f>VLOOKUP($A60,[1]vol2_byyear!$A$4:$CM$299,91,0)</f>
        <v>382</v>
      </c>
      <c r="I60" s="12">
        <f>VLOOKUP($A60,[1]vol2_byyear!$A$4:$CM$299,88,0)</f>
        <v>6887</v>
      </c>
      <c r="J60" s="14">
        <f>VLOOKUP($A60,[1]vol2_byyear!$A$4:$CM$299,90,0)</f>
        <v>-559</v>
      </c>
    </row>
    <row r="61" spans="1:10" x14ac:dyDescent="0.25">
      <c r="A61" s="2" t="s">
        <v>69</v>
      </c>
      <c r="B61" t="str">
        <f>VLOOKUP($A61,[1]masterlist!$B$4:$S$879,18,0)</f>
        <v>Miscellaneous services</v>
      </c>
      <c r="C61" t="str">
        <f>VLOOKUP($A61,[1]masterlist!$B$4:$R$879,17,0)</f>
        <v>Texas</v>
      </c>
      <c r="D61" s="10">
        <f t="shared" si="0"/>
        <v>0.25752334560158147</v>
      </c>
      <c r="E61" s="9">
        <f t="shared" si="1"/>
        <v>0.12040724268796484</v>
      </c>
      <c r="F61" s="11">
        <f>VLOOKUP($A61,[1]vol2_byyear!$A$4:$CQ$299,95,0)</f>
        <v>1155.8511045551229</v>
      </c>
      <c r="G61" s="12">
        <f>VLOOKUP($A61,[1]vol2_byyear!$A$4:$CM$299,89,0)</f>
        <v>5395.0283883607408</v>
      </c>
      <c r="H61" s="13">
        <f>VLOOKUP($A61,[1]vol2_byyear!$A$4:$CM$299,91,0)</f>
        <v>1389.3457601861662</v>
      </c>
      <c r="I61" s="12">
        <f>VLOOKUP($A61,[1]vol2_byyear!$A$4:$CM$299,88,0)</f>
        <v>8429.7254661862062</v>
      </c>
      <c r="J61" s="14">
        <f>VLOOKUP($A61,[1]vol2_byyear!$A$4:$CM$299,90,0)</f>
        <v>1015</v>
      </c>
    </row>
    <row r="62" spans="1:10" x14ac:dyDescent="0.25">
      <c r="A62" s="2" t="s">
        <v>70</v>
      </c>
      <c r="B62" t="str">
        <f>VLOOKUP($A62,[1]masterlist!$B$4:$S$879,18,0)</f>
        <v>Utilities, gas and electric</v>
      </c>
      <c r="C62" t="str">
        <f>VLOOKUP($A62,[1]masterlist!$B$4:$R$879,17,0)</f>
        <v>North Carolina</v>
      </c>
      <c r="D62" s="10">
        <f t="shared" si="0"/>
        <v>-8.515057113187955E-3</v>
      </c>
      <c r="E62" s="9">
        <f t="shared" si="1"/>
        <v>-0.10572043010752688</v>
      </c>
      <c r="F62" s="11">
        <f>VLOOKUP($A62,[1]vol2_byyear!$A$4:$CQ$299,95,0)</f>
        <v>1130.0124610591899</v>
      </c>
      <c r="G62" s="12">
        <f>VLOOKUP($A62,[1]vol2_byyear!$A$4:$CM$299,89,0)</f>
        <v>14445</v>
      </c>
      <c r="H62" s="13">
        <f>VLOOKUP($A62,[1]vol2_byyear!$A$4:$CM$299,91,0)</f>
        <v>-123</v>
      </c>
      <c r="I62" s="12">
        <f>VLOOKUP($A62,[1]vol2_byyear!$A$4:$CM$299,88,0)</f>
        <v>11625</v>
      </c>
      <c r="J62" s="14">
        <f>VLOOKUP($A62,[1]vol2_byyear!$A$4:$CM$299,90,0)</f>
        <v>-1229</v>
      </c>
    </row>
    <row r="63" spans="1:10" x14ac:dyDescent="0.25">
      <c r="A63" s="2" t="s">
        <v>71</v>
      </c>
      <c r="B63" t="str">
        <f>VLOOKUP($A63,[1]masterlist!$B$4:$S$879,18,0)</f>
        <v>Transportation</v>
      </c>
      <c r="C63" t="str">
        <f>VLOOKUP($A63,[1]masterlist!$B$4:$R$879,17,0)</f>
        <v>Florida</v>
      </c>
      <c r="D63" s="10">
        <f t="shared" si="0"/>
        <v>0.22119003610926669</v>
      </c>
      <c r="E63" s="9">
        <f t="shared" si="1"/>
        <v>0.15410485856705303</v>
      </c>
      <c r="F63" s="11">
        <f>VLOOKUP($A63,[1]vol2_byyear!$A$4:$CQ$299,95,0)</f>
        <v>1117.0352912553997</v>
      </c>
      <c r="G63" s="12">
        <f>VLOOKUP($A63,[1]vol2_byyear!$A$4:$CM$299,89,0)</f>
        <v>11494.460028834405</v>
      </c>
      <c r="H63" s="13">
        <f>VLOOKUP($A63,[1]vol2_byyear!$A$4:$CM$299,91,0)</f>
        <v>2542.4600288344045</v>
      </c>
      <c r="I63" s="12">
        <f>VLOOKUP($A63,[1]vol2_byyear!$A$4:$CM$299,88,0)</f>
        <v>16651</v>
      </c>
      <c r="J63" s="14">
        <f>VLOOKUP($A63,[1]vol2_byyear!$A$4:$CM$299,90,0)</f>
        <v>2566</v>
      </c>
    </row>
    <row r="64" spans="1:10" x14ac:dyDescent="0.25">
      <c r="A64" s="2" t="s">
        <v>72</v>
      </c>
      <c r="B64" t="str">
        <f>VLOOKUP($A64,[1]masterlist!$B$4:$S$879,18,0)</f>
        <v>Retail &amp; wholesale trade</v>
      </c>
      <c r="C64" t="str">
        <f>VLOOKUP($A64,[1]masterlist!$B$4:$R$879,17,0)</f>
        <v>Virginia</v>
      </c>
      <c r="D64" s="10">
        <f t="shared" si="0"/>
        <v>0.3544597576000687</v>
      </c>
      <c r="E64" s="9">
        <f t="shared" si="1"/>
        <v>0.16900959003039923</v>
      </c>
      <c r="F64" s="11">
        <f>VLOOKUP($A64,[1]vol2_byyear!$A$4:$CQ$299,95,0)</f>
        <v>1104.1888427265692</v>
      </c>
      <c r="G64" s="12">
        <f>VLOOKUP($A64,[1]vol2_byyear!$A$4:$CM$299,89,0)</f>
        <v>3490.1000000000004</v>
      </c>
      <c r="H64" s="13">
        <f>VLOOKUP($A64,[1]vol2_byyear!$A$4:$CM$299,91,0)</f>
        <v>1237.0999999999999</v>
      </c>
      <c r="I64" s="12">
        <f>VLOOKUP($A64,[1]vol2_byyear!$A$4:$CM$299,88,0)</f>
        <v>5954.1</v>
      </c>
      <c r="J64" s="14">
        <f>VLOOKUP($A64,[1]vol2_byyear!$A$4:$CM$299,90,0)</f>
        <v>1006.3000000000001</v>
      </c>
    </row>
    <row r="65" spans="1:10" x14ac:dyDescent="0.25">
      <c r="A65" s="2" t="s">
        <v>73</v>
      </c>
      <c r="B65" t="str">
        <f>VLOOKUP($A65,[1]masterlist!$B$4:$S$879,18,0)</f>
        <v>Financial</v>
      </c>
      <c r="C65" t="str">
        <f>VLOOKUP($A65,[1]masterlist!$B$4:$R$879,17,0)</f>
        <v>Georgia</v>
      </c>
      <c r="D65" s="10">
        <f t="shared" si="0"/>
        <v>0.27507297675318787</v>
      </c>
      <c r="E65" s="9">
        <f t="shared" si="1"/>
        <v>0.13354117952714992</v>
      </c>
      <c r="F65" s="11">
        <f>VLOOKUP($A65,[1]vol2_byyear!$A$4:$CQ$299,95,0)</f>
        <v>1089.5117750460402</v>
      </c>
      <c r="G65" s="12">
        <f>VLOOKUP($A65,[1]vol2_byyear!$A$4:$CM$299,89,0)</f>
        <v>2438.866180048662</v>
      </c>
      <c r="H65" s="13">
        <f>VLOOKUP($A65,[1]vol2_byyear!$A$4:$CM$299,91,0)</f>
        <v>670.8661800486617</v>
      </c>
      <c r="I65" s="12">
        <f>VLOOKUP($A65,[1]vol2_byyear!$A$4:$CM$299,88,0)</f>
        <v>7698</v>
      </c>
      <c r="J65" s="14">
        <f>VLOOKUP($A65,[1]vol2_byyear!$A$4:$CM$299,90,0)</f>
        <v>1028</v>
      </c>
    </row>
    <row r="66" spans="1:10" x14ac:dyDescent="0.25">
      <c r="A66" s="2" t="s">
        <v>74</v>
      </c>
      <c r="B66" t="str">
        <f>VLOOKUP($A66,[1]masterlist!$B$4:$S$879,18,0)</f>
        <v>Miscellaneous Services</v>
      </c>
      <c r="C66" t="str">
        <f>VLOOKUP($A66,[1]masterlist!$B$4:$R$879,17,0)</f>
        <v>New Jersey</v>
      </c>
      <c r="D66" s="10">
        <f t="shared" si="0"/>
        <v>0.29634494385845056</v>
      </c>
      <c r="E66" s="9">
        <f t="shared" si="1"/>
        <v>0.20167640335280668</v>
      </c>
      <c r="F66" s="11">
        <f>VLOOKUP($A66,[1]vol2_byyear!$A$4:$CQ$299,95,0)</f>
        <v>1080.8591275150879</v>
      </c>
      <c r="G66" s="12">
        <f>VLOOKUP($A66,[1]vol2_byyear!$A$4:$CM$299,89,0)</f>
        <v>7883.7389478317073</v>
      </c>
      <c r="H66" s="13">
        <f>VLOOKUP($A66,[1]vol2_byyear!$A$4:$CM$299,91,0)</f>
        <v>2336.3061758898675</v>
      </c>
      <c r="I66" s="12">
        <f>VLOOKUP($A66,[1]vol2_byyear!$A$4:$CM$299,88,0)</f>
        <v>11417.300000000001</v>
      </c>
      <c r="J66" s="14">
        <f>VLOOKUP($A66,[1]vol2_byyear!$A$4:$CM$299,90,0)</f>
        <v>2302.6</v>
      </c>
    </row>
    <row r="67" spans="1:10" x14ac:dyDescent="0.25">
      <c r="A67" s="2" t="s">
        <v>75</v>
      </c>
      <c r="B67" t="str">
        <f>VLOOKUP($A67,[1]masterlist!$B$4:$S$879,18,0)</f>
        <v>Retail &amp; wholesale trade</v>
      </c>
      <c r="C67" t="str">
        <f>VLOOKUP($A67,[1]masterlist!$B$4:$R$879,17,0)</f>
        <v>Missouri</v>
      </c>
      <c r="D67" s="10">
        <f t="shared" si="0"/>
        <v>0.31090050997406388</v>
      </c>
      <c r="E67" s="9">
        <f t="shared" si="1"/>
        <v>0.18219268559485088</v>
      </c>
      <c r="F67" s="11">
        <f>VLOOKUP($A67,[1]vol2_byyear!$A$4:$CQ$299,95,0)</f>
        <v>1054.2406411771585</v>
      </c>
      <c r="G67" s="12">
        <f>VLOOKUP($A67,[1]vol2_byyear!$A$4:$CM$299,89,0)</f>
        <v>5235.1859959499016</v>
      </c>
      <c r="H67" s="13">
        <f>VLOOKUP($A67,[1]vol2_byyear!$A$4:$CM$299,91,0)</f>
        <v>1627.6219959499019</v>
      </c>
      <c r="I67" s="12">
        <f>VLOOKUP($A67,[1]vol2_byyear!$A$4:$CM$299,88,0)</f>
        <v>8190.9600000000009</v>
      </c>
      <c r="J67" s="14">
        <f>VLOOKUP($A67,[1]vol2_byyear!$A$4:$CM$299,90,0)</f>
        <v>1492.3329999999999</v>
      </c>
    </row>
    <row r="68" spans="1:10" x14ac:dyDescent="0.25">
      <c r="A68" s="2" t="s">
        <v>76</v>
      </c>
      <c r="B68" t="str">
        <f>VLOOKUP($A68,[1]masterlist!$B$4:$S$879,18,0)</f>
        <v>Miscellaneous Manufacturing</v>
      </c>
      <c r="C68" t="str">
        <f>VLOOKUP($A68,[1]masterlist!$B$4:$R$879,17,0)</f>
        <v>Texas</v>
      </c>
      <c r="D68" s="10">
        <f t="shared" si="0"/>
        <v>0.26296602124927193</v>
      </c>
      <c r="E68" s="9">
        <f t="shared" si="1"/>
        <v>0.17969839260244552</v>
      </c>
      <c r="F68" s="11">
        <f>VLOOKUP($A68,[1]vol2_byyear!$A$4:$CQ$299,95,0)</f>
        <v>1039.1633519866643</v>
      </c>
      <c r="G68" s="12">
        <f>VLOOKUP($A68,[1]vol2_byyear!$A$4:$CM$299,89,0)</f>
        <v>3908.7750131725588</v>
      </c>
      <c r="H68" s="13">
        <f>VLOOKUP($A68,[1]vol2_byyear!$A$4:$CM$299,91,0)</f>
        <v>1027.8750131725583</v>
      </c>
      <c r="I68" s="12">
        <f>VLOOKUP($A68,[1]vol2_byyear!$A$4:$CM$299,88,0)</f>
        <v>12479.800000000001</v>
      </c>
      <c r="J68" s="14">
        <f>VLOOKUP($A68,[1]vol2_byyear!$A$4:$CM$299,90,0)</f>
        <v>2242.6</v>
      </c>
    </row>
    <row r="69" spans="1:10" x14ac:dyDescent="0.25">
      <c r="A69" s="2" t="s">
        <v>77</v>
      </c>
      <c r="B69" t="str">
        <f>VLOOKUP($A69,[1]masterlist!$B$4:$S$879,18,0)</f>
        <v>Telecommunications</v>
      </c>
      <c r="C69" t="str">
        <f>VLOOKUP($A69,[1]masterlist!$B$4:$R$879,17,0)</f>
        <v>Colorado</v>
      </c>
      <c r="D69" s="10">
        <f t="shared" ref="D69:D132" si="2">H69/G69</f>
        <v>0.11611662565955265</v>
      </c>
      <c r="E69" s="9">
        <f t="shared" ref="E69:E132" si="3">J69/I69</f>
        <v>1.1630008104671201E-2</v>
      </c>
      <c r="F69" s="11">
        <f>VLOOKUP($A69,[1]vol2_byyear!$A$4:$CQ$299,95,0)</f>
        <v>1017.7061331548338</v>
      </c>
      <c r="G69" s="12">
        <f>VLOOKUP($A69,[1]vol2_byyear!$A$4:$CM$299,89,0)</f>
        <v>5786.5496155717756</v>
      </c>
      <c r="H69" s="13">
        <f>VLOOKUP($A69,[1]vol2_byyear!$A$4:$CM$299,91,0)</f>
        <v>671.91461557177615</v>
      </c>
      <c r="I69" s="12">
        <f>VLOOKUP($A69,[1]vol2_byyear!$A$4:$CM$299,88,0)</f>
        <v>9740.0619999999999</v>
      </c>
      <c r="J69" s="14">
        <f>VLOOKUP($A69,[1]vol2_byyear!$A$4:$CM$299,90,0)</f>
        <v>113.27699999999999</v>
      </c>
    </row>
    <row r="70" spans="1:10" x14ac:dyDescent="0.25">
      <c r="A70" s="2" t="s">
        <v>78</v>
      </c>
      <c r="B70" t="str">
        <f>VLOOKUP($A70,[1]masterlist!$B$4:$S$879,18,0)</f>
        <v>Retail &amp; wholesale trade</v>
      </c>
      <c r="C70" t="str">
        <f>VLOOKUP($A70,[1]masterlist!$B$4:$R$879,17,0)</f>
        <v>Tennessee</v>
      </c>
      <c r="D70" s="10">
        <f t="shared" si="2"/>
        <v>0.29699530132731156</v>
      </c>
      <c r="E70" s="9">
        <f t="shared" si="3"/>
        <v>0.15874258646240322</v>
      </c>
      <c r="F70" s="11">
        <f>VLOOKUP($A70,[1]vol2_byyear!$A$4:$CQ$299,95,0)</f>
        <v>1015.6679013937395</v>
      </c>
      <c r="G70" s="12">
        <f>VLOOKUP($A70,[1]vol2_byyear!$A$4:$CM$299,89,0)</f>
        <v>6302.242372440809</v>
      </c>
      <c r="H70" s="13">
        <f>VLOOKUP($A70,[1]vol2_byyear!$A$4:$CM$299,91,0)</f>
        <v>1871.736372440809</v>
      </c>
      <c r="I70" s="12">
        <f>VLOOKUP($A70,[1]vol2_byyear!$A$4:$CM$299,88,0)</f>
        <v>7346.4589999999989</v>
      </c>
      <c r="J70" s="14">
        <f>VLOOKUP($A70,[1]vol2_byyear!$A$4:$CM$299,90,0)</f>
        <v>1166.195903</v>
      </c>
    </row>
    <row r="71" spans="1:10" x14ac:dyDescent="0.25">
      <c r="A71" s="2" t="s">
        <v>79</v>
      </c>
      <c r="B71" t="str">
        <f>VLOOKUP($A71,[1]masterlist!$B$4:$S$879,18,0)</f>
        <v>Medical Products and Equipment</v>
      </c>
      <c r="C71" t="str">
        <f>VLOOKUP($A71,[1]masterlist!$B$4:$R$879,17,0)</f>
        <v>California</v>
      </c>
      <c r="D71" s="10">
        <f t="shared" si="2"/>
        <v>0.29919351995043247</v>
      </c>
      <c r="E71" s="9">
        <f t="shared" si="3"/>
        <v>4.8547769126189605E-2</v>
      </c>
      <c r="F71" s="11">
        <f>VLOOKUP($A71,[1]vol2_byyear!$A$4:$CQ$299,95,0)</f>
        <v>1013.9873849594745</v>
      </c>
      <c r="G71" s="12">
        <f>VLOOKUP($A71,[1]vol2_byyear!$A$4:$CM$299,89,0)</f>
        <v>2018.8169491525423</v>
      </c>
      <c r="H71" s="13">
        <f>VLOOKUP($A71,[1]vol2_byyear!$A$4:$CM$299,91,0)</f>
        <v>604.01694915254234</v>
      </c>
      <c r="I71" s="12">
        <f>VLOOKUP($A71,[1]vol2_byyear!$A$4:$CM$299,88,0)</f>
        <v>4045.4999999999995</v>
      </c>
      <c r="J71" s="14">
        <f>VLOOKUP($A71,[1]vol2_byyear!$A$4:$CM$299,90,0)</f>
        <v>196.40000000000003</v>
      </c>
    </row>
    <row r="72" spans="1:10" x14ac:dyDescent="0.25">
      <c r="A72" s="2" t="s">
        <v>80</v>
      </c>
      <c r="B72" t="str">
        <f>VLOOKUP($A72,[1]masterlist!$B$4:$S$879,18,0)</f>
        <v>Retail &amp; wholesale trade</v>
      </c>
      <c r="C72" t="str">
        <f>VLOOKUP($A72,[1]masterlist!$B$4:$R$879,17,0)</f>
        <v>Minnesota</v>
      </c>
      <c r="D72" s="10">
        <f t="shared" si="2"/>
        <v>0.30162972511932612</v>
      </c>
      <c r="E72" s="9">
        <f t="shared" si="3"/>
        <v>0.17652364386032729</v>
      </c>
      <c r="F72" s="11">
        <f>VLOOKUP($A72,[1]vol2_byyear!$A$4:$CQ$299,95,0)</f>
        <v>970.94829665108989</v>
      </c>
      <c r="G72" s="12">
        <f>VLOOKUP($A72,[1]vol2_byyear!$A$4:$CM$299,89,0)</f>
        <v>4389.4878048780483</v>
      </c>
      <c r="H72" s="13">
        <f>VLOOKUP($A72,[1]vol2_byyear!$A$4:$CM$299,91,0)</f>
        <v>1324</v>
      </c>
      <c r="I72" s="12">
        <f>VLOOKUP($A72,[1]vol2_byyear!$A$4:$CM$299,88,0)</f>
        <v>7761</v>
      </c>
      <c r="J72" s="14">
        <f>VLOOKUP($A72,[1]vol2_byyear!$A$4:$CM$299,90,0)</f>
        <v>1370</v>
      </c>
    </row>
    <row r="73" spans="1:10" x14ac:dyDescent="0.25">
      <c r="A73" s="2" t="s">
        <v>81</v>
      </c>
      <c r="B73" t="str">
        <f>VLOOKUP($A73,[1]masterlist!$B$4:$S$879,18,0)</f>
        <v>Information Technology Services</v>
      </c>
      <c r="C73" t="str">
        <f>VLOOKUP($A73,[1]masterlist!$B$4:$R$879,17,0)</f>
        <v>Illinois</v>
      </c>
      <c r="D73" s="10">
        <f t="shared" si="2"/>
        <v>0.49931774234905302</v>
      </c>
      <c r="E73" s="9">
        <f t="shared" si="3"/>
        <v>0.23173732288809074</v>
      </c>
      <c r="F73" s="11">
        <f>VLOOKUP($A73,[1]vol2_byyear!$A$4:$CQ$299,95,0)</f>
        <v>946.13760517201649</v>
      </c>
      <c r="G73" s="12">
        <f>VLOOKUP($A73,[1]vol2_byyear!$A$4:$CM$299,89,0)</f>
        <v>1715.2595021625805</v>
      </c>
      <c r="H73" s="13">
        <f>VLOOKUP($A73,[1]vol2_byyear!$A$4:$CM$299,91,0)</f>
        <v>856.45950216258029</v>
      </c>
      <c r="I73" s="12">
        <f>VLOOKUP($A73,[1]vol2_byyear!$A$4:$CM$299,88,0)</f>
        <v>3535.8999999999996</v>
      </c>
      <c r="J73" s="14">
        <f>VLOOKUP($A73,[1]vol2_byyear!$A$4:$CM$299,90,0)</f>
        <v>819.4</v>
      </c>
    </row>
    <row r="74" spans="1:10" x14ac:dyDescent="0.25">
      <c r="A74" s="2" t="s">
        <v>82</v>
      </c>
      <c r="B74" t="str">
        <f>VLOOKUP($A74,[1]masterlist!$B$4:$S$879,18,0)</f>
        <v>Household &amp; personal products</v>
      </c>
      <c r="C74" t="str">
        <f>VLOOKUP($A74,[1]masterlist!$B$4:$R$879,17,0)</f>
        <v>Texas</v>
      </c>
      <c r="D74" s="10">
        <f t="shared" si="2"/>
        <v>0.23569667731280919</v>
      </c>
      <c r="E74" s="9">
        <f t="shared" si="3"/>
        <v>0.10971870417277696</v>
      </c>
      <c r="F74" s="11">
        <f>VLOOKUP($A74,[1]vol2_byyear!$A$4:$CQ$299,95,0)</f>
        <v>944.9607765233817</v>
      </c>
      <c r="G74" s="12">
        <f>VLOOKUP($A74,[1]vol2_byyear!$A$4:$CM$299,89,0)</f>
        <v>5631.2721301115071</v>
      </c>
      <c r="H74" s="13">
        <f>VLOOKUP($A74,[1]vol2_byyear!$A$4:$CM$299,91,0)</f>
        <v>1327.2721301115075</v>
      </c>
      <c r="I74" s="12">
        <f>VLOOKUP($A74,[1]vol2_byyear!$A$4:$CM$299,88,0)</f>
        <v>7501</v>
      </c>
      <c r="J74" s="14">
        <f>VLOOKUP($A74,[1]vol2_byyear!$A$4:$CM$299,90,0)</f>
        <v>823</v>
      </c>
    </row>
    <row r="75" spans="1:10" x14ac:dyDescent="0.25">
      <c r="A75" s="2" t="s">
        <v>83</v>
      </c>
      <c r="B75" t="str">
        <f>VLOOKUP($A75,[1]masterlist!$B$4:$S$879,18,0)</f>
        <v>Engineering &amp; construction</v>
      </c>
      <c r="C75" t="str">
        <f>VLOOKUP($A75,[1]masterlist!$B$4:$R$879,17,0)</f>
        <v>Florida</v>
      </c>
      <c r="D75" s="10">
        <f t="shared" si="2"/>
        <v>0.21519017493174508</v>
      </c>
      <c r="E75" s="9">
        <f t="shared" si="3"/>
        <v>0.14411601625994663</v>
      </c>
      <c r="F75" s="11">
        <f>VLOOKUP($A75,[1]vol2_byyear!$A$4:$CQ$299,95,0)</f>
        <v>936.38107362413632</v>
      </c>
      <c r="G75" s="12">
        <f>VLOOKUP($A75,[1]vol2_byyear!$A$4:$CM$299,89,0)</f>
        <v>4121.3270994902487</v>
      </c>
      <c r="H75" s="13">
        <f>VLOOKUP($A75,[1]vol2_byyear!$A$4:$CM$299,91,0)</f>
        <v>886.86909949024823</v>
      </c>
      <c r="I75" s="12">
        <f>VLOOKUP($A75,[1]vol2_byyear!$A$4:$CM$299,88,0)</f>
        <v>13174.705</v>
      </c>
      <c r="J75" s="14">
        <f>VLOOKUP($A75,[1]vol2_byyear!$A$4:$CM$299,90,0)</f>
        <v>1898.6860000000001</v>
      </c>
    </row>
    <row r="76" spans="1:10" x14ac:dyDescent="0.25">
      <c r="A76" s="2" t="s">
        <v>84</v>
      </c>
      <c r="B76" t="str">
        <f>VLOOKUP($A76,[1]masterlist!$B$4:$S$879,18,0)</f>
        <v>Aerospace &amp; defense</v>
      </c>
      <c r="C76" t="str">
        <f>VLOOKUP($A76,[1]masterlist!$B$4:$R$879,17,0)</f>
        <v>Virginia</v>
      </c>
      <c r="D76" s="10">
        <f t="shared" si="2"/>
        <v>0.22754361166599074</v>
      </c>
      <c r="E76" s="9">
        <f t="shared" si="3"/>
        <v>0.15873370577281193</v>
      </c>
      <c r="F76" s="11">
        <f>VLOOKUP($A76,[1]vol2_byyear!$A$4:$CQ$299,95,0)</f>
        <v>923.77298661592556</v>
      </c>
      <c r="G76" s="12">
        <f>VLOOKUP($A76,[1]vol2_byyear!$A$4:$CM$299,89,0)</f>
        <v>13626.659263834801</v>
      </c>
      <c r="H76" s="13">
        <f>VLOOKUP($A76,[1]vol2_byyear!$A$4:$CM$299,91,0)</f>
        <v>3100.6592638348011</v>
      </c>
      <c r="I76" s="12">
        <f>VLOOKUP($A76,[1]vol2_byyear!$A$4:$CM$299,88,0)</f>
        <v>13425</v>
      </c>
      <c r="J76" s="14">
        <f>VLOOKUP($A76,[1]vol2_byyear!$A$4:$CM$299,90,0)</f>
        <v>2131</v>
      </c>
    </row>
    <row r="77" spans="1:10" x14ac:dyDescent="0.25">
      <c r="A77" s="2" t="s">
        <v>85</v>
      </c>
      <c r="B77" t="str">
        <f>VLOOKUP($A77,[1]masterlist!$B$4:$S$879,18,0)</f>
        <v>Financial</v>
      </c>
      <c r="C77" t="str">
        <f>VLOOKUP($A77,[1]masterlist!$B$4:$R$879,17,0)</f>
        <v>New York</v>
      </c>
      <c r="D77" s="10">
        <f t="shared" si="2"/>
        <v>0.22888472666442658</v>
      </c>
      <c r="E77" s="9">
        <f t="shared" si="3"/>
        <v>0.16093238010128091</v>
      </c>
      <c r="F77" s="11">
        <f>VLOOKUP($A77,[1]vol2_byyear!$A$4:$CQ$299,95,0)</f>
        <v>912.46410964992003</v>
      </c>
      <c r="G77" s="12">
        <f>VLOOKUP($A77,[1]vol2_byyear!$A$4:$CM$299,89,0)</f>
        <v>18261.861082178053</v>
      </c>
      <c r="H77" s="13">
        <f>VLOOKUP($A77,[1]vol2_byyear!$A$4:$CM$299,91,0)</f>
        <v>4179.861082178053</v>
      </c>
      <c r="I77" s="12">
        <f>VLOOKUP($A77,[1]vol2_byyear!$A$4:$CM$299,88,0)</f>
        <v>13428</v>
      </c>
      <c r="J77" s="14">
        <f>VLOOKUP($A77,[1]vol2_byyear!$A$4:$CM$299,90,0)</f>
        <v>2161</v>
      </c>
    </row>
    <row r="78" spans="1:10" x14ac:dyDescent="0.25">
      <c r="A78" s="2" t="s">
        <v>86</v>
      </c>
      <c r="B78" t="str">
        <f>VLOOKUP($A78,[1]masterlist!$B$4:$S$879,18,0)</f>
        <v>Financial</v>
      </c>
      <c r="C78" t="str">
        <f>VLOOKUP($A78,[1]masterlist!$B$4:$R$879,17,0)</f>
        <v>Utah</v>
      </c>
      <c r="D78" s="10">
        <f t="shared" si="2"/>
        <v>0.41199711829925278</v>
      </c>
      <c r="E78" s="9">
        <f t="shared" si="3"/>
        <v>0.19112296871210283</v>
      </c>
      <c r="F78" s="11">
        <f>VLOOKUP($A78,[1]vol2_byyear!$A$4:$CQ$299,95,0)</f>
        <v>910.66411874781932</v>
      </c>
      <c r="G78" s="12">
        <f>VLOOKUP($A78,[1]vol2_byyear!$A$4:$CM$299,89,0)</f>
        <v>1765.624</v>
      </c>
      <c r="H78" s="13">
        <f>VLOOKUP($A78,[1]vol2_byyear!$A$4:$CM$299,91,0)</f>
        <v>727.4319999999999</v>
      </c>
      <c r="I78" s="12">
        <f>VLOOKUP($A78,[1]vol2_byyear!$A$4:$CM$299,88,0)</f>
        <v>4123</v>
      </c>
      <c r="J78" s="14">
        <f>VLOOKUP($A78,[1]vol2_byyear!$A$4:$CM$299,90,0)</f>
        <v>788</v>
      </c>
    </row>
    <row r="79" spans="1:10" x14ac:dyDescent="0.25">
      <c r="A79" s="2" t="s">
        <v>87</v>
      </c>
      <c r="B79" t="str">
        <f>VLOOKUP($A79,[1]masterlist!$B$4:$S$879,18,0)</f>
        <v>Financial</v>
      </c>
      <c r="C79" t="str">
        <f>VLOOKUP($A79,[1]masterlist!$B$4:$R$879,17,0)</f>
        <v>Ohio</v>
      </c>
      <c r="D79" s="10">
        <f t="shared" si="2"/>
        <v>0.38581560283687943</v>
      </c>
      <c r="E79" s="9">
        <f t="shared" si="3"/>
        <v>0.16982035928143713</v>
      </c>
      <c r="F79" s="11">
        <f>VLOOKUP($A79,[1]vol2_byyear!$A$4:$CQ$299,95,0)</f>
        <v>901.78014184397159</v>
      </c>
      <c r="G79" s="12">
        <f>VLOOKUP($A79,[1]vol2_byyear!$A$4:$CM$299,89,0)</f>
        <v>2820</v>
      </c>
      <c r="H79" s="13">
        <f>VLOOKUP($A79,[1]vol2_byyear!$A$4:$CM$299,91,0)</f>
        <v>1088</v>
      </c>
      <c r="I79" s="12">
        <f>VLOOKUP($A79,[1]vol2_byyear!$A$4:$CM$299,88,0)</f>
        <v>4175</v>
      </c>
      <c r="J79" s="14">
        <f>VLOOKUP($A79,[1]vol2_byyear!$A$4:$CM$299,90,0)</f>
        <v>709</v>
      </c>
    </row>
    <row r="80" spans="1:10" x14ac:dyDescent="0.25">
      <c r="A80" s="2" t="s">
        <v>88</v>
      </c>
      <c r="B80" t="str">
        <f>VLOOKUP($A80,[1]masterlist!$B$4:$S$879,18,0)</f>
        <v>Food &amp; beverages &amp; tobacco</v>
      </c>
      <c r="C80" t="str">
        <f>VLOOKUP($A80,[1]masterlist!$B$4:$R$879,17,0)</f>
        <v>Pennsylvania</v>
      </c>
      <c r="D80" s="10">
        <f t="shared" si="2"/>
        <v>0.27866495860445856</v>
      </c>
      <c r="E80" s="9">
        <f t="shared" si="3"/>
        <v>0.11418466635292863</v>
      </c>
      <c r="F80" s="11">
        <f>VLOOKUP($A80,[1]vol2_byyear!$A$4:$CQ$299,95,0)</f>
        <v>888.79541154761</v>
      </c>
      <c r="G80" s="12">
        <f>VLOOKUP($A80,[1]vol2_byyear!$A$4:$CM$299,89,0)</f>
        <v>5151.208227471212</v>
      </c>
      <c r="H80" s="13">
        <f>VLOOKUP($A80,[1]vol2_byyear!$A$4:$CM$299,91,0)</f>
        <v>1435.4612274712117</v>
      </c>
      <c r="I80" s="12">
        <f>VLOOKUP($A80,[1]vol2_byyear!$A$4:$CM$299,88,0)</f>
        <v>5403.6589999999997</v>
      </c>
      <c r="J80" s="14">
        <f>VLOOKUP($A80,[1]vol2_byyear!$A$4:$CM$299,90,0)</f>
        <v>617.01499999999999</v>
      </c>
    </row>
    <row r="81" spans="1:10" x14ac:dyDescent="0.25">
      <c r="A81" s="2" t="s">
        <v>89</v>
      </c>
      <c r="B81" t="str">
        <f>VLOOKUP($A81,[1]masterlist!$B$4:$S$879,18,0)</f>
        <v>Retail &amp; wholesale trade</v>
      </c>
      <c r="C81" t="str">
        <f>VLOOKUP($A81,[1]masterlist!$B$4:$R$879,17,0)</f>
        <v>California</v>
      </c>
      <c r="D81" s="10">
        <f t="shared" si="2"/>
        <v>0.33054056586608921</v>
      </c>
      <c r="E81" s="9">
        <f t="shared" si="3"/>
        <v>0.19764800089972154</v>
      </c>
      <c r="F81" s="11">
        <f>VLOOKUP($A81,[1]vol2_byyear!$A$4:$CQ$299,95,0)</f>
        <v>846.04908609779272</v>
      </c>
      <c r="G81" s="12">
        <f>VLOOKUP($A81,[1]vol2_byyear!$A$4:$CM$299,89,0)</f>
        <v>6094.1526730115911</v>
      </c>
      <c r="H81" s="13">
        <f>VLOOKUP($A81,[1]vol2_byyear!$A$4:$CM$299,91,0)</f>
        <v>2014.3646730115913</v>
      </c>
      <c r="I81" s="12">
        <f>VLOOKUP($A81,[1]vol2_byyear!$A$4:$CM$299,88,0)</f>
        <v>6366.4140000000007</v>
      </c>
      <c r="J81" s="14">
        <f>VLOOKUP($A81,[1]vol2_byyear!$A$4:$CM$299,90,0)</f>
        <v>1258.309</v>
      </c>
    </row>
    <row r="82" spans="1:10" x14ac:dyDescent="0.25">
      <c r="A82" s="2" t="s">
        <v>90</v>
      </c>
      <c r="B82" t="str">
        <f>VLOOKUP($A82,[1]masterlist!$B$4:$S$879,18,0)</f>
        <v>Miscellaneous Services</v>
      </c>
      <c r="C82" t="str">
        <f>VLOOKUP($A82,[1]masterlist!$B$4:$R$879,17,0)</f>
        <v>Ohio</v>
      </c>
      <c r="D82" s="10">
        <f t="shared" si="2"/>
        <v>0.315095878409349</v>
      </c>
      <c r="E82" s="9">
        <f t="shared" si="3"/>
        <v>0.13306845084920224</v>
      </c>
      <c r="F82" s="11">
        <f>VLOOKUP($A82,[1]vol2_byyear!$A$4:$CQ$299,95,0)</f>
        <v>839.98831790474219</v>
      </c>
      <c r="G82" s="12">
        <f>VLOOKUP($A82,[1]vol2_byyear!$A$4:$CM$299,89,0)</f>
        <v>2506.6296812652067</v>
      </c>
      <c r="H82" s="13">
        <f>VLOOKUP($A82,[1]vol2_byyear!$A$4:$CM$299,91,0)</f>
        <v>789.8286812652068</v>
      </c>
      <c r="I82" s="12">
        <f>VLOOKUP($A82,[1]vol2_byyear!$A$4:$CM$299,88,0)</f>
        <v>4614.625</v>
      </c>
      <c r="J82" s="14">
        <f>VLOOKUP($A82,[1]vol2_byyear!$A$4:$CM$299,90,0)</f>
        <v>614.06099999999992</v>
      </c>
    </row>
    <row r="83" spans="1:10" x14ac:dyDescent="0.25">
      <c r="A83" s="2" t="s">
        <v>91</v>
      </c>
      <c r="B83" t="str">
        <f>VLOOKUP($A83,[1]masterlist!$B$4:$S$879,18,0)</f>
        <v>Food &amp; beverages &amp; tobacco</v>
      </c>
      <c r="C83" t="str">
        <f>VLOOKUP($A83,[1]masterlist!$B$4:$R$879,17,0)</f>
        <v>Illinois</v>
      </c>
      <c r="D83" s="10">
        <f t="shared" si="2"/>
        <v>0.26389351081530782</v>
      </c>
      <c r="E83" s="9">
        <f t="shared" si="3"/>
        <v>6.397470770699118E-2</v>
      </c>
      <c r="F83" s="11">
        <f>VLOOKUP($A83,[1]vol2_byyear!$A$4:$CQ$299,95,0)</f>
        <v>837.85970382695507</v>
      </c>
      <c r="G83" s="12">
        <f>VLOOKUP($A83,[1]vol2_byyear!$A$4:$CM$299,89,0)</f>
        <v>6010</v>
      </c>
      <c r="H83" s="13">
        <f>VLOOKUP($A83,[1]vol2_byyear!$A$4:$CM$299,91,0)</f>
        <v>1586</v>
      </c>
      <c r="I83" s="12">
        <f>VLOOKUP($A83,[1]vol2_byyear!$A$4:$CM$299,88,0)</f>
        <v>4191</v>
      </c>
      <c r="J83" s="14">
        <f>VLOOKUP($A83,[1]vol2_byyear!$A$4:$CM$299,90,0)</f>
        <v>268.11800000000005</v>
      </c>
    </row>
    <row r="84" spans="1:10" x14ac:dyDescent="0.25">
      <c r="A84" s="2" t="s">
        <v>92</v>
      </c>
      <c r="B84" t="str">
        <f>VLOOKUP($A84,[1]masterlist!$B$4:$S$879,18,0)</f>
        <v>Miscellaneous services</v>
      </c>
      <c r="C84" t="str">
        <f>VLOOKUP($A84,[1]masterlist!$B$4:$R$879,17,0)</f>
        <v>Kentucky</v>
      </c>
      <c r="D84" s="10">
        <f t="shared" si="2"/>
        <v>0.35880884319142708</v>
      </c>
      <c r="E84" s="9">
        <f t="shared" si="3"/>
        <v>7.4805928016937195E-2</v>
      </c>
      <c r="F84" s="11">
        <f>VLOOKUP($A84,[1]vol2_byyear!$A$4:$CQ$299,95,0)</f>
        <v>804.86426160450435</v>
      </c>
      <c r="G84" s="12">
        <f>VLOOKUP($A84,[1]vol2_byyear!$A$4:$CM$299,89,0)</f>
        <v>1773.2621355217011</v>
      </c>
      <c r="H84" s="13">
        <f>VLOOKUP($A84,[1]vol2_byyear!$A$4:$CM$299,91,0)</f>
        <v>636.26213552170123</v>
      </c>
      <c r="I84" s="12">
        <f>VLOOKUP($A84,[1]vol2_byyear!$A$4:$CM$299,88,0)</f>
        <v>2834</v>
      </c>
      <c r="J84" s="14">
        <f>VLOOKUP($A84,[1]vol2_byyear!$A$4:$CM$299,90,0)</f>
        <v>212</v>
      </c>
    </row>
    <row r="85" spans="1:10" x14ac:dyDescent="0.25">
      <c r="A85" s="2" t="s">
        <v>93</v>
      </c>
      <c r="B85" t="str">
        <f>VLOOKUP($A85,[1]masterlist!$B$4:$S$879,18,0)</f>
        <v>Miscellaneous services</v>
      </c>
      <c r="C85" t="str">
        <f>VLOOKUP($A85,[1]masterlist!$B$4:$R$879,17,0)</f>
        <v>California</v>
      </c>
      <c r="D85" s="10">
        <f t="shared" si="2"/>
        <v>0.33685429786061893</v>
      </c>
      <c r="E85" s="9">
        <f t="shared" si="3"/>
        <v>0.11320291130308645</v>
      </c>
      <c r="F85" s="11">
        <f>VLOOKUP($A85,[1]vol2_byyear!$A$4:$CQ$299,95,0)</f>
        <v>795.5660027208578</v>
      </c>
      <c r="G85" s="12">
        <f>VLOOKUP($A85,[1]vol2_byyear!$A$4:$CM$299,89,0)</f>
        <v>2018.481</v>
      </c>
      <c r="H85" s="13">
        <f>VLOOKUP($A85,[1]vol2_byyear!$A$4:$CM$299,91,0)</f>
        <v>679.93399999999997</v>
      </c>
      <c r="I85" s="12">
        <f>VLOOKUP($A85,[1]vol2_byyear!$A$4:$CM$299,88,0)</f>
        <v>3557.17</v>
      </c>
      <c r="J85" s="14">
        <f>VLOOKUP($A85,[1]vol2_byyear!$A$4:$CM$299,90,0)</f>
        <v>402.68200000000002</v>
      </c>
    </row>
    <row r="86" spans="1:10" x14ac:dyDescent="0.25">
      <c r="A86" s="2" t="s">
        <v>94</v>
      </c>
      <c r="B86" t="str">
        <f>VLOOKUP($A86,[1]masterlist!$B$4:$S$879,18,0)</f>
        <v>Financial</v>
      </c>
      <c r="C86" t="str">
        <f>VLOOKUP($A86,[1]masterlist!$B$4:$R$879,17,0)</f>
        <v>Florida</v>
      </c>
      <c r="D86" s="10">
        <f t="shared" si="2"/>
        <v>0.35512589059962257</v>
      </c>
      <c r="E86" s="9">
        <f t="shared" si="3"/>
        <v>0.20615477112114694</v>
      </c>
      <c r="F86" s="11">
        <f>VLOOKUP($A86,[1]vol2_byyear!$A$4:$CQ$299,95,0)</f>
        <v>773.54868909012544</v>
      </c>
      <c r="G86" s="12">
        <f>VLOOKUP($A86,[1]vol2_byyear!$A$4:$CM$299,89,0)</f>
        <v>2721.4258041265221</v>
      </c>
      <c r="H86" s="13">
        <f>VLOOKUP($A86,[1]vol2_byyear!$A$4:$CM$299,91,0)</f>
        <v>966.44876239122516</v>
      </c>
      <c r="I86" s="12">
        <f>VLOOKUP($A86,[1]vol2_byyear!$A$4:$CM$299,88,0)</f>
        <v>5192.6084183175726</v>
      </c>
      <c r="J86" s="14">
        <f>VLOOKUP($A86,[1]vol2_byyear!$A$4:$CM$299,90,0)</f>
        <v>1070.481</v>
      </c>
    </row>
    <row r="87" spans="1:10" x14ac:dyDescent="0.25">
      <c r="A87" s="2" t="s">
        <v>95</v>
      </c>
      <c r="B87" t="str">
        <f>VLOOKUP($A87,[1]masterlist!$B$4:$S$879,18,0)</f>
        <v>Food &amp; beverages &amp; tobacco</v>
      </c>
      <c r="C87" t="str">
        <f>VLOOKUP($A87,[1]masterlist!$B$4:$R$879,17,0)</f>
        <v>Illinois</v>
      </c>
      <c r="D87" s="10">
        <f t="shared" si="2"/>
        <v>0.34597045991660647</v>
      </c>
      <c r="E87" s="9">
        <f t="shared" si="3"/>
        <v>0.17527493723711596</v>
      </c>
      <c r="F87" s="11">
        <f>VLOOKUP($A87,[1]vol2_byyear!$A$4:$CQ$299,95,0)</f>
        <v>758.84181371536022</v>
      </c>
      <c r="G87" s="12">
        <f>VLOOKUP($A87,[1]vol2_byyear!$A$4:$CM$299,89,0)</f>
        <v>3293.0462793981433</v>
      </c>
      <c r="H87" s="13">
        <f>VLOOKUP($A87,[1]vol2_byyear!$A$4:$CM$299,91,0)</f>
        <v>1139.2967358100454</v>
      </c>
      <c r="I87" s="12">
        <f>VLOOKUP($A87,[1]vol2_byyear!$A$4:$CM$299,88,0)</f>
        <v>4445.5871003729435</v>
      </c>
      <c r="J87" s="14">
        <f>VLOOKUP($A87,[1]vol2_byyear!$A$4:$CM$299,90,0)</f>
        <v>779.19999999999993</v>
      </c>
    </row>
    <row r="88" spans="1:10" x14ac:dyDescent="0.25">
      <c r="A88" s="2" t="s">
        <v>96</v>
      </c>
      <c r="B88" t="str">
        <f>VLOOKUP($A88,[1]masterlist!$B$4:$S$879,18,0)</f>
        <v>Financial</v>
      </c>
      <c r="C88" t="str">
        <f>VLOOKUP($A88,[1]masterlist!$B$4:$R$879,17,0)</f>
        <v>Ohio</v>
      </c>
      <c r="D88" s="10">
        <f t="shared" si="2"/>
        <v>0.22083426277046619</v>
      </c>
      <c r="E88" s="9">
        <f t="shared" si="3"/>
        <v>0.13459133795612141</v>
      </c>
      <c r="F88" s="11">
        <f>VLOOKUP($A88,[1]vol2_byyear!$A$4:$CQ$299,95,0)</f>
        <v>758.6790095917911</v>
      </c>
      <c r="G88" s="12">
        <f>VLOOKUP($A88,[1]vol2_byyear!$A$4:$CM$299,89,0)</f>
        <v>4483</v>
      </c>
      <c r="H88" s="13">
        <f>VLOOKUP($A88,[1]vol2_byyear!$A$4:$CM$299,91,0)</f>
        <v>990</v>
      </c>
      <c r="I88" s="12">
        <f>VLOOKUP($A88,[1]vol2_byyear!$A$4:$CM$299,88,0)</f>
        <v>8797</v>
      </c>
      <c r="J88" s="14">
        <f>VLOOKUP($A88,[1]vol2_byyear!$A$4:$CM$299,90,0)</f>
        <v>1184</v>
      </c>
    </row>
    <row r="89" spans="1:10" x14ac:dyDescent="0.25">
      <c r="A89" s="2" t="s">
        <v>97</v>
      </c>
      <c r="B89" t="str">
        <f>VLOOKUP($A89,[1]masterlist!$B$4:$S$879,18,0)</f>
        <v>Miscellaneous manufacturing</v>
      </c>
      <c r="C89" t="str">
        <f>VLOOKUP($A89,[1]masterlist!$B$4:$R$879,17,0)</f>
        <v>Washington</v>
      </c>
      <c r="D89" s="10">
        <f t="shared" si="2"/>
        <v>0.31292496927721319</v>
      </c>
      <c r="E89" s="9">
        <f t="shared" si="3"/>
        <v>0.19392603382766568</v>
      </c>
      <c r="F89" s="11">
        <f>VLOOKUP($A89,[1]vol2_byyear!$A$4:$CQ$299,95,0)</f>
        <v>747.10769167207093</v>
      </c>
      <c r="G89" s="12">
        <f>VLOOKUP($A89,[1]vol2_byyear!$A$4:$CM$299,89,0)</f>
        <v>4852.6009397952357</v>
      </c>
      <c r="H89" s="13">
        <f>VLOOKUP($A89,[1]vol2_byyear!$A$4:$CM$299,91,0)</f>
        <v>1518.5</v>
      </c>
      <c r="I89" s="12">
        <f>VLOOKUP($A89,[1]vol2_byyear!$A$4:$CM$299,88,0)</f>
        <v>6278.2720605834784</v>
      </c>
      <c r="J89" s="14">
        <f>VLOOKUP($A89,[1]vol2_byyear!$A$4:$CM$299,90,0)</f>
        <v>1217.5203999999999</v>
      </c>
    </row>
    <row r="90" spans="1:10" x14ac:dyDescent="0.25">
      <c r="A90" s="2" t="s">
        <v>98</v>
      </c>
      <c r="B90" t="str">
        <f>VLOOKUP($A90,[1]masterlist!$B$4:$S$879,18,0)</f>
        <v>Metals &amp; metal products</v>
      </c>
      <c r="C90" t="str">
        <f>VLOOKUP($A90,[1]masterlist!$B$4:$R$879,17,0)</f>
        <v>Indiana</v>
      </c>
      <c r="D90" s="10">
        <f t="shared" si="2"/>
        <v>0.23638395702212614</v>
      </c>
      <c r="E90" s="9">
        <f t="shared" si="3"/>
        <v>0.13299523461391263</v>
      </c>
      <c r="F90" s="11">
        <f>VLOOKUP($A90,[1]vol2_byyear!$A$4:$CQ$299,95,0)</f>
        <v>741.15411387947449</v>
      </c>
      <c r="G90" s="12">
        <f>VLOOKUP($A90,[1]vol2_byyear!$A$4:$CM$299,89,0)</f>
        <v>1270.6064350000001</v>
      </c>
      <c r="H90" s="13">
        <f>VLOOKUP($A90,[1]vol2_byyear!$A$4:$CM$299,91,0)</f>
        <v>300.35097692307693</v>
      </c>
      <c r="I90" s="12">
        <f>VLOOKUP($A90,[1]vol2_byyear!$A$4:$CM$299,88,0)</f>
        <v>7168.6166210000001</v>
      </c>
      <c r="J90" s="14">
        <f>VLOOKUP($A90,[1]vol2_byyear!$A$4:$CM$299,90,0)</f>
        <v>953.39184936708864</v>
      </c>
    </row>
    <row r="91" spans="1:10" x14ac:dyDescent="0.25">
      <c r="A91" s="2" t="s">
        <v>99</v>
      </c>
      <c r="B91" t="str">
        <f>VLOOKUP($A91,[1]masterlist!$B$4:$S$879,18,0)</f>
        <v>Retail &amp; wholesale trade</v>
      </c>
      <c r="C91" t="str">
        <f>VLOOKUP($A91,[1]masterlist!$B$4:$R$879,17,0)</f>
        <v>Illinois</v>
      </c>
      <c r="D91" s="10">
        <f t="shared" si="2"/>
        <v>0.31568507804265628</v>
      </c>
      <c r="E91" s="9">
        <f t="shared" si="3"/>
        <v>0.15593895155938953</v>
      </c>
      <c r="F91" s="11">
        <f>VLOOKUP($A91,[1]vol2_byyear!$A$4:$CQ$299,95,0)</f>
        <v>722.21223783084895</v>
      </c>
      <c r="G91" s="12">
        <f>VLOOKUP($A91,[1]vol2_byyear!$A$4:$CM$299,89,0)</f>
        <v>4589.7245540347576</v>
      </c>
      <c r="H91" s="13">
        <f>VLOOKUP($A91,[1]vol2_byyear!$A$4:$CM$299,91,0)</f>
        <v>1448.9075540347583</v>
      </c>
      <c r="I91" s="12">
        <f>VLOOKUP($A91,[1]vol2_byyear!$A$4:$CM$299,88,0)</f>
        <v>4521</v>
      </c>
      <c r="J91" s="14">
        <f>VLOOKUP($A91,[1]vol2_byyear!$A$4:$CM$299,90,0)</f>
        <v>705</v>
      </c>
    </row>
    <row r="92" spans="1:10" x14ac:dyDescent="0.25">
      <c r="A92" s="2" t="s">
        <v>100</v>
      </c>
      <c r="B92" t="str">
        <f>VLOOKUP($A92,[1]masterlist!$B$4:$S$879,18,0)</f>
        <v>Pharmaceuticals</v>
      </c>
      <c r="C92" t="str">
        <f>VLOOKUP($A92,[1]masterlist!$B$4:$R$879,17,0)</f>
        <v>New Jersey</v>
      </c>
      <c r="D92" s="10">
        <f t="shared" si="2"/>
        <v>0.4047878128400435</v>
      </c>
      <c r="E92" s="9">
        <f t="shared" si="3"/>
        <v>0.23376313276026742</v>
      </c>
      <c r="F92" s="11">
        <f>VLOOKUP($A92,[1]vol2_byyear!$A$4:$CQ$299,95,0)</f>
        <v>716.25136017410227</v>
      </c>
      <c r="G92" s="12">
        <f>VLOOKUP($A92,[1]vol2_byyear!$A$4:$CM$299,89,0)</f>
        <v>1838</v>
      </c>
      <c r="H92" s="13">
        <f>VLOOKUP($A92,[1]vol2_byyear!$A$4:$CM$299,91,0)</f>
        <v>744</v>
      </c>
      <c r="I92" s="12">
        <f>VLOOKUP($A92,[1]vol2_byyear!$A$4:$CM$299,88,0)</f>
        <v>4188</v>
      </c>
      <c r="J92" s="14">
        <f>VLOOKUP($A92,[1]vol2_byyear!$A$4:$CM$299,90,0)</f>
        <v>979</v>
      </c>
    </row>
    <row r="93" spans="1:10" x14ac:dyDescent="0.25">
      <c r="A93" s="2" t="s">
        <v>101</v>
      </c>
      <c r="B93" t="str">
        <f>VLOOKUP($A93,[1]masterlist!$B$4:$S$879,18,0)</f>
        <v>Utilities, gas and electric</v>
      </c>
      <c r="C93" t="str">
        <f>VLOOKUP($A93,[1]masterlist!$B$4:$R$879,17,0)</f>
        <v>Illinois</v>
      </c>
      <c r="D93" s="10">
        <f t="shared" si="2"/>
        <v>0.12805229763507017</v>
      </c>
      <c r="E93" s="9">
        <f t="shared" si="3"/>
        <v>6.1704119850187263E-2</v>
      </c>
      <c r="F93" s="11">
        <f>VLOOKUP($A93,[1]vol2_byyear!$A$4:$CQ$299,95,0)</f>
        <v>708.59853874254952</v>
      </c>
      <c r="G93" s="12">
        <f>VLOOKUP($A93,[1]vol2_byyear!$A$4:$CM$299,89,0)</f>
        <v>10402</v>
      </c>
      <c r="H93" s="13">
        <f>VLOOKUP($A93,[1]vol2_byyear!$A$4:$CM$299,91,0)</f>
        <v>1332</v>
      </c>
      <c r="I93" s="12">
        <f>VLOOKUP($A93,[1]vol2_byyear!$A$4:$CM$299,88,0)</f>
        <v>10680</v>
      </c>
      <c r="J93" s="14">
        <f>VLOOKUP($A93,[1]vol2_byyear!$A$4:$CM$299,90,0)</f>
        <v>659</v>
      </c>
    </row>
    <row r="94" spans="1:10" x14ac:dyDescent="0.25">
      <c r="A94" s="2" t="s">
        <v>102</v>
      </c>
      <c r="B94" t="str">
        <f>VLOOKUP($A94,[1]masterlist!$B$4:$S$879,18,0)</f>
        <v>Engineering &amp; construction</v>
      </c>
      <c r="C94" t="str">
        <f>VLOOKUP($A94,[1]masterlist!$B$4:$R$879,17,0)</f>
        <v>Virginia</v>
      </c>
      <c r="D94" s="10">
        <f t="shared" si="2"/>
        <v>0.30793066078054659</v>
      </c>
      <c r="E94" s="9">
        <f t="shared" si="3"/>
        <v>0.14946915396553426</v>
      </c>
      <c r="F94" s="11">
        <f>VLOOKUP($A94,[1]vol2_byyear!$A$4:$CQ$299,95,0)</f>
        <v>706.56718196759482</v>
      </c>
      <c r="G94" s="12">
        <f>VLOOKUP($A94,[1]vol2_byyear!$A$4:$CM$299,89,0)</f>
        <v>2014.944053976958</v>
      </c>
      <c r="H94" s="13">
        <f>VLOOKUP($A94,[1]vol2_byyear!$A$4:$CM$299,91,0)</f>
        <v>620.46305397695801</v>
      </c>
      <c r="I94" s="12">
        <f>VLOOKUP($A94,[1]vol2_byyear!$A$4:$CM$299,88,0)</f>
        <v>4458.92</v>
      </c>
      <c r="J94" s="14">
        <f>VLOOKUP($A94,[1]vol2_byyear!$A$4:$CM$299,90,0)</f>
        <v>666.471</v>
      </c>
    </row>
    <row r="95" spans="1:10" x14ac:dyDescent="0.25">
      <c r="A95" s="2" t="s">
        <v>103</v>
      </c>
      <c r="B95" t="str">
        <f>VLOOKUP($A95,[1]masterlist!$B$4:$S$879,18,0)</f>
        <v>Financial</v>
      </c>
      <c r="C95" t="str">
        <f>VLOOKUP($A95,[1]masterlist!$B$4:$R$879,17,0)</f>
        <v>Ohio</v>
      </c>
      <c r="D95" s="10">
        <f t="shared" si="2"/>
        <v>0.26560975609756099</v>
      </c>
      <c r="E95" s="9">
        <f t="shared" si="3"/>
        <v>0.20533471897462544</v>
      </c>
      <c r="F95" s="11">
        <f>VLOOKUP($A95,[1]vol2_byyear!$A$4:$CQ$299,95,0)</f>
        <v>695.99585365853682</v>
      </c>
      <c r="G95" s="12">
        <f>VLOOKUP($A95,[1]vol2_byyear!$A$4:$CM$299,89,0)</f>
        <v>8200</v>
      </c>
      <c r="H95" s="13">
        <f>VLOOKUP($A95,[1]vol2_byyear!$A$4:$CM$299,91,0)</f>
        <v>2178</v>
      </c>
      <c r="I95" s="12">
        <f>VLOOKUP($A95,[1]vol2_byyear!$A$4:$CM$299,88,0)</f>
        <v>11547</v>
      </c>
      <c r="J95" s="14">
        <f>VLOOKUP($A95,[1]vol2_byyear!$A$4:$CM$299,90,0)</f>
        <v>2371</v>
      </c>
    </row>
    <row r="96" spans="1:10" x14ac:dyDescent="0.25">
      <c r="A96" s="2" t="s">
        <v>104</v>
      </c>
      <c r="B96" t="str">
        <f>VLOOKUP($A96,[1]masterlist!$B$4:$S$879,18,0)</f>
        <v>Retail &amp; wholesale trade</v>
      </c>
      <c r="C96" t="str">
        <f>VLOOKUP($A96,[1]masterlist!$B$4:$R$879,17,0)</f>
        <v>Ohio</v>
      </c>
      <c r="D96" s="10">
        <f t="shared" si="2"/>
        <v>0.25778986229977241</v>
      </c>
      <c r="E96" s="9">
        <f t="shared" si="3"/>
        <v>0.19587347754953643</v>
      </c>
      <c r="F96" s="11">
        <f>VLOOKUP($A96,[1]vol2_byyear!$A$4:$CQ$299,95,0)</f>
        <v>681.20406502209619</v>
      </c>
      <c r="G96" s="12">
        <f>VLOOKUP($A96,[1]vol2_byyear!$A$4:$CM$299,89,0)</f>
        <v>10781.31326095136</v>
      </c>
      <c r="H96" s="13">
        <f>VLOOKUP($A96,[1]vol2_byyear!$A$4:$CM$299,91,0)</f>
        <v>2779.3132609513614</v>
      </c>
      <c r="I96" s="12">
        <f>VLOOKUP($A96,[1]vol2_byyear!$A$4:$CM$299,88,0)</f>
        <v>11002</v>
      </c>
      <c r="J96" s="14">
        <f>VLOOKUP($A96,[1]vol2_byyear!$A$4:$CM$299,90,0)</f>
        <v>2155</v>
      </c>
    </row>
    <row r="97" spans="1:10" x14ac:dyDescent="0.25">
      <c r="A97" s="2" t="s">
        <v>105</v>
      </c>
      <c r="B97" t="str">
        <f>VLOOKUP($A97,[1]masterlist!$B$4:$S$879,18,0)</f>
        <v>Financial</v>
      </c>
      <c r="C97" t="str">
        <f>VLOOKUP($A97,[1]masterlist!$B$4:$R$879,17,0)</f>
        <v>California</v>
      </c>
      <c r="D97" s="10">
        <f t="shared" si="2"/>
        <v>0.37354750500396305</v>
      </c>
      <c r="E97" s="9">
        <f t="shared" si="3"/>
        <v>0.2329315161307309</v>
      </c>
      <c r="F97" s="11">
        <f>VLOOKUP($A97,[1]vol2_byyear!$A$4:$CQ$299,95,0)</f>
        <v>666.09999668591229</v>
      </c>
      <c r="G97" s="12">
        <f>VLOOKUP($A97,[1]vol2_byyear!$A$4:$CM$299,89,0)</f>
        <v>7450.8442975081907</v>
      </c>
      <c r="H97" s="13">
        <f>VLOOKUP($A97,[1]vol2_byyear!$A$4:$CM$299,91,0)</f>
        <v>2783.2442975071904</v>
      </c>
      <c r="I97" s="12">
        <f>VLOOKUP($A97,[1]vol2_byyear!$A$4:$CM$299,88,0)</f>
        <v>4737.0146312907091</v>
      </c>
      <c r="J97" s="14">
        <f>VLOOKUP($A97,[1]vol2_byyear!$A$4:$CM$299,90,0)</f>
        <v>1103.4000000000001</v>
      </c>
    </row>
    <row r="98" spans="1:10" x14ac:dyDescent="0.25">
      <c r="A98" s="2" t="s">
        <v>106</v>
      </c>
      <c r="B98" t="str">
        <f>VLOOKUP($A98,[1]masterlist!$B$4:$S$879,18,0)</f>
        <v>Financial Data Services</v>
      </c>
      <c r="C98" t="str">
        <f>VLOOKUP($A98,[1]masterlist!$B$4:$R$879,17,0)</f>
        <v>New York</v>
      </c>
      <c r="D98" s="10">
        <f t="shared" si="2"/>
        <v>0.31159959160921757</v>
      </c>
      <c r="E98" s="9">
        <f t="shared" si="3"/>
        <v>0.19588493179396713</v>
      </c>
      <c r="F98" s="11">
        <f>VLOOKUP($A98,[1]vol2_byyear!$A$4:$CQ$299,95,0)</f>
        <v>662.50114184025347</v>
      </c>
      <c r="G98" s="12">
        <f>VLOOKUP($A98,[1]vol2_byyear!$A$4:$CM$299,89,0)</f>
        <v>4251.4501216545013</v>
      </c>
      <c r="H98" s="13">
        <f>VLOOKUP($A98,[1]vol2_byyear!$A$4:$CM$299,91,0)</f>
        <v>1324.7501216545011</v>
      </c>
      <c r="I98" s="12">
        <f>VLOOKUP($A98,[1]vol2_byyear!$A$4:$CM$299,88,0)</f>
        <v>5725.3</v>
      </c>
      <c r="J98" s="14">
        <f>VLOOKUP($A98,[1]vol2_byyear!$A$4:$CM$299,90,0)</f>
        <v>1121.5</v>
      </c>
    </row>
    <row r="99" spans="1:10" x14ac:dyDescent="0.25">
      <c r="A99" s="2" t="s">
        <v>107</v>
      </c>
      <c r="B99" t="str">
        <f>VLOOKUP($A99,[1]masterlist!$B$4:$S$879,18,0)</f>
        <v>Medical Products and Equipment</v>
      </c>
      <c r="C99" t="str">
        <f>VLOOKUP($A99,[1]masterlist!$B$4:$R$879,17,0)</f>
        <v>District of Columbia</v>
      </c>
      <c r="D99" s="10">
        <f t="shared" si="2"/>
        <v>0.21747696252628149</v>
      </c>
      <c r="E99" s="9">
        <f t="shared" si="3"/>
        <v>9.919854019821818E-2</v>
      </c>
      <c r="F99" s="11">
        <f>VLOOKUP($A99,[1]vol2_byyear!$A$4:$CQ$299,95,0)</f>
        <v>661.15272512940828</v>
      </c>
      <c r="G99" s="12">
        <f>VLOOKUP($A99,[1]vol2_byyear!$A$4:$CM$299,89,0)</f>
        <v>5024.7721941758919</v>
      </c>
      <c r="H99" s="13">
        <f>VLOOKUP($A99,[1]vol2_byyear!$A$4:$CM$299,91,0)</f>
        <v>1092.7721941758916</v>
      </c>
      <c r="I99" s="12">
        <f>VLOOKUP($A99,[1]vol2_byyear!$A$4:$CM$299,88,0)</f>
        <v>5589.8</v>
      </c>
      <c r="J99" s="14">
        <f>VLOOKUP($A99,[1]vol2_byyear!$A$4:$CM$299,90,0)</f>
        <v>554.5</v>
      </c>
    </row>
    <row r="100" spans="1:10" x14ac:dyDescent="0.25">
      <c r="A100" s="2" t="s">
        <v>108</v>
      </c>
      <c r="B100" t="str">
        <f>VLOOKUP($A100,[1]masterlist!$B$4:$S$879,18,0)</f>
        <v>Computer software</v>
      </c>
      <c r="C100" t="str">
        <f>VLOOKUP($A100,[1]masterlist!$B$4:$R$879,17,0)</f>
        <v>Florida</v>
      </c>
      <c r="D100" s="10">
        <f t="shared" si="2"/>
        <v>0.33846495019464734</v>
      </c>
      <c r="E100" s="9">
        <f t="shared" si="3"/>
        <v>0.19135208703172651</v>
      </c>
      <c r="F100" s="11">
        <f>VLOOKUP($A100,[1]vol2_byyear!$A$4:$CQ$299,95,0)</f>
        <v>646.38449816524155</v>
      </c>
      <c r="G100" s="12">
        <f>VLOOKUP($A100,[1]vol2_byyear!$A$4:$CM$299,89,0)</f>
        <v>2520.7129999999997</v>
      </c>
      <c r="H100" s="13">
        <f>VLOOKUP($A100,[1]vol2_byyear!$A$4:$CM$299,91,0)</f>
        <v>853.173</v>
      </c>
      <c r="I100" s="12">
        <f>VLOOKUP($A100,[1]vol2_byyear!$A$4:$CM$299,88,0)</f>
        <v>4393.8</v>
      </c>
      <c r="J100" s="14">
        <f>VLOOKUP($A100,[1]vol2_byyear!$A$4:$CM$299,90,0)</f>
        <v>840.76279999999997</v>
      </c>
    </row>
    <row r="101" spans="1:10" x14ac:dyDescent="0.25">
      <c r="A101" s="2" t="s">
        <v>109</v>
      </c>
      <c r="B101" t="str">
        <f>VLOOKUP($A101,[1]masterlist!$B$4:$S$879,18,0)</f>
        <v>Miscellaneous services</v>
      </c>
      <c r="C101" t="str">
        <f>VLOOKUP($A101,[1]masterlist!$B$4:$R$879,17,0)</f>
        <v>Florida</v>
      </c>
      <c r="D101" s="10">
        <f t="shared" si="2"/>
        <v>0.19332727145555009</v>
      </c>
      <c r="E101" s="9">
        <f t="shared" si="3"/>
        <v>-5.3834115805946776E-2</v>
      </c>
      <c r="F101" s="11">
        <f>VLOOKUP($A101,[1]vol2_byyear!$A$4:$CQ$299,95,0)</f>
        <v>631.74450584038595</v>
      </c>
      <c r="G101" s="12">
        <f>VLOOKUP($A101,[1]vol2_byyear!$A$4:$CM$299,89,0)</f>
        <v>1429.7</v>
      </c>
      <c r="H101" s="13">
        <f>VLOOKUP($A101,[1]vol2_byyear!$A$4:$CM$299,91,0)</f>
        <v>276.39999999999998</v>
      </c>
      <c r="I101" s="12">
        <f>VLOOKUP($A101,[1]vol2_byyear!$A$4:$CM$299,88,0)</f>
        <v>2556</v>
      </c>
      <c r="J101" s="14">
        <f>VLOOKUP($A101,[1]vol2_byyear!$A$4:$CM$299,90,0)</f>
        <v>-137.59999999999997</v>
      </c>
    </row>
    <row r="102" spans="1:10" x14ac:dyDescent="0.25">
      <c r="A102" s="2" t="s">
        <v>110</v>
      </c>
      <c r="B102" t="str">
        <f>VLOOKUP($A102,[1]masterlist!$B$4:$S$879,18,0)</f>
        <v>Miscellaneous manufacturing</v>
      </c>
      <c r="C102" t="str">
        <f>VLOOKUP($A102,[1]masterlist!$B$4:$R$879,17,0)</f>
        <v>Illinois</v>
      </c>
      <c r="D102" s="10">
        <f t="shared" si="2"/>
        <v>0.32292618476454188</v>
      </c>
      <c r="E102" s="9">
        <f t="shared" si="3"/>
        <v>0.22454431175361408</v>
      </c>
      <c r="F102" s="11">
        <f>VLOOKUP($A102,[1]vol2_byyear!$A$4:$CQ$299,95,0)</f>
        <v>626.10223984154447</v>
      </c>
      <c r="G102" s="12">
        <f>VLOOKUP($A102,[1]vol2_byyear!$A$4:$CM$299,89,0)</f>
        <v>6173.6252472654978</v>
      </c>
      <c r="H102" s="13">
        <f>VLOOKUP($A102,[1]vol2_byyear!$A$4:$CM$299,91,0)</f>
        <v>1993.6252472654987</v>
      </c>
      <c r="I102" s="12">
        <f>VLOOKUP($A102,[1]vol2_byyear!$A$4:$CM$299,88,0)</f>
        <v>6364</v>
      </c>
      <c r="J102" s="14">
        <f>VLOOKUP($A102,[1]vol2_byyear!$A$4:$CM$299,90,0)</f>
        <v>1429</v>
      </c>
    </row>
    <row r="103" spans="1:10" x14ac:dyDescent="0.25">
      <c r="A103" s="2" t="s">
        <v>111</v>
      </c>
      <c r="B103" t="str">
        <f>VLOOKUP($A103,[1]masterlist!$B$4:$S$879,18,0)</f>
        <v>Miscellaneous Services</v>
      </c>
      <c r="C103" t="str">
        <f>VLOOKUP($A103,[1]masterlist!$B$4:$R$879,17,0)</f>
        <v>Texas</v>
      </c>
      <c r="D103" s="10">
        <f t="shared" si="2"/>
        <v>0.34290427107930288</v>
      </c>
      <c r="E103" s="9">
        <f t="shared" si="3"/>
        <v>0.12237519635821958</v>
      </c>
      <c r="F103" s="11">
        <f>VLOOKUP($A103,[1]vol2_byyear!$A$4:$CQ$299,95,0)</f>
        <v>624.30082979663325</v>
      </c>
      <c r="G103" s="12">
        <f>VLOOKUP($A103,[1]vol2_byyear!$A$4:$CM$299,89,0)</f>
        <v>1069.1455888077858</v>
      </c>
      <c r="H103" s="13">
        <f>VLOOKUP($A103,[1]vol2_byyear!$A$4:$CM$299,91,0)</f>
        <v>366.61458880778588</v>
      </c>
      <c r="I103" s="12">
        <f>VLOOKUP($A103,[1]vol2_byyear!$A$4:$CM$299,88,0)</f>
        <v>2830.9229999999998</v>
      </c>
      <c r="J103" s="14">
        <f>VLOOKUP($A103,[1]vol2_byyear!$A$4:$CM$299,90,0)</f>
        <v>346.43475800000004</v>
      </c>
    </row>
    <row r="104" spans="1:10" x14ac:dyDescent="0.25">
      <c r="A104" s="2" t="s">
        <v>112</v>
      </c>
      <c r="B104" t="str">
        <f>VLOOKUP($A104,[1]masterlist!$B$4:$S$879,18,0)</f>
        <v>Financial</v>
      </c>
      <c r="C104" t="str">
        <f>VLOOKUP($A104,[1]masterlist!$B$4:$R$879,17,0)</f>
        <v>Pennsylvania</v>
      </c>
      <c r="D104" s="10">
        <f t="shared" si="2"/>
        <v>0.14108440795509675</v>
      </c>
      <c r="E104" s="9">
        <f t="shared" si="3"/>
        <v>0.11649717066993788</v>
      </c>
      <c r="F104" s="11">
        <f>VLOOKUP($A104,[1]vol2_byyear!$A$4:$CQ$299,95,0)</f>
        <v>621.34407343324972</v>
      </c>
      <c r="G104" s="12">
        <f>VLOOKUP($A104,[1]vol2_byyear!$A$4:$CM$299,89,0)</f>
        <v>20787.840115337618</v>
      </c>
      <c r="H104" s="13">
        <f>VLOOKUP($A104,[1]vol2_byyear!$A$4:$CM$299,91,0)</f>
        <v>2932.840115337618</v>
      </c>
      <c r="I104" s="12">
        <f>VLOOKUP($A104,[1]vol2_byyear!$A$4:$CM$299,88,0)</f>
        <v>25271</v>
      </c>
      <c r="J104" s="14">
        <f>VLOOKUP($A104,[1]vol2_byyear!$A$4:$CM$299,90,0)</f>
        <v>2944</v>
      </c>
    </row>
    <row r="105" spans="1:10" x14ac:dyDescent="0.25">
      <c r="A105" s="2" t="s">
        <v>113</v>
      </c>
      <c r="B105" t="str">
        <f>VLOOKUP($A105,[1]masterlist!$B$4:$S$879,18,0)</f>
        <v>Miscellaneous services</v>
      </c>
      <c r="C105" t="str">
        <f>VLOOKUP($A105,[1]masterlist!$B$4:$R$879,17,0)</f>
        <v>New York</v>
      </c>
      <c r="D105" s="10">
        <f t="shared" si="2"/>
        <v>0.14056664129158086</v>
      </c>
      <c r="E105" s="9">
        <f t="shared" si="3"/>
        <v>6.3250000000000001E-2</v>
      </c>
      <c r="F105" s="11">
        <f>VLOOKUP($A105,[1]vol2_byyear!$A$4:$CQ$299,95,0)</f>
        <v>618.53313033264692</v>
      </c>
      <c r="G105" s="12">
        <f>VLOOKUP($A105,[1]vol2_byyear!$A$4:$CM$299,89,0)</f>
        <v>22111.080291970804</v>
      </c>
      <c r="H105" s="13">
        <f>VLOOKUP($A105,[1]vol2_byyear!$A$4:$CM$299,91,0)</f>
        <v>3108.080291970803</v>
      </c>
      <c r="I105" s="12">
        <f>VLOOKUP($A105,[1]vol2_byyear!$A$4:$CM$299,88,0)</f>
        <v>8000</v>
      </c>
      <c r="J105" s="14">
        <f>VLOOKUP($A105,[1]vol2_byyear!$A$4:$CM$299,90,0)</f>
        <v>506</v>
      </c>
    </row>
    <row r="106" spans="1:10" x14ac:dyDescent="0.25">
      <c r="A106" s="2" t="s">
        <v>114</v>
      </c>
      <c r="B106" t="str">
        <f>VLOOKUP($A106,[1]masterlist!$B$4:$S$879,18,0)</f>
        <v>Semiconductors &amp; other electronic components</v>
      </c>
      <c r="C106" t="str">
        <f>VLOOKUP($A106,[1]masterlist!$B$4:$R$879,17,0)</f>
        <v>California</v>
      </c>
      <c r="D106" s="10">
        <f t="shared" si="2"/>
        <v>0.25860430830764608</v>
      </c>
      <c r="E106" s="9">
        <f t="shared" si="3"/>
        <v>0.12031823401277417</v>
      </c>
      <c r="F106" s="11">
        <f>VLOOKUP($A106,[1]vol2_byyear!$A$4:$CQ$299,95,0)</f>
        <v>617.07661045805469</v>
      </c>
      <c r="G106" s="12">
        <f>VLOOKUP($A106,[1]vol2_byyear!$A$4:$CM$299,89,0)</f>
        <v>1609.3862068126518</v>
      </c>
      <c r="H106" s="13">
        <f>VLOOKUP($A106,[1]vol2_byyear!$A$4:$CM$299,91,0)</f>
        <v>416.19420681265206</v>
      </c>
      <c r="I106" s="12">
        <f>VLOOKUP($A106,[1]vol2_byyear!$A$4:$CM$299,88,0)</f>
        <v>4462.3192436733871</v>
      </c>
      <c r="J106" s="14">
        <f>VLOOKUP($A106,[1]vol2_byyear!$A$4:$CM$299,90,0)</f>
        <v>536.898371</v>
      </c>
    </row>
    <row r="107" spans="1:10" x14ac:dyDescent="0.25">
      <c r="A107" s="2" t="s">
        <v>115</v>
      </c>
      <c r="B107" t="str">
        <f>VLOOKUP($A107,[1]masterlist!$B$4:$S$879,18,0)</f>
        <v>Retail &amp; wholesale trade</v>
      </c>
      <c r="C107" t="str">
        <f>VLOOKUP($A107,[1]masterlist!$B$4:$R$879,17,0)</f>
        <v>Virginia</v>
      </c>
      <c r="D107" s="10">
        <f t="shared" si="2"/>
        <v>0.31672078930132491</v>
      </c>
      <c r="E107" s="9">
        <f t="shared" si="3"/>
        <v>0.18999130547982432</v>
      </c>
      <c r="F107" s="11">
        <f>VLOOKUP($A107,[1]vol2_byyear!$A$4:$CQ$299,95,0)</f>
        <v>612.3288586095664</v>
      </c>
      <c r="G107" s="12">
        <f>VLOOKUP($A107,[1]vol2_byyear!$A$4:$CM$299,89,0)</f>
        <v>3691.6767852789162</v>
      </c>
      <c r="H107" s="13">
        <f>VLOOKUP($A107,[1]vol2_byyear!$A$4:$CM$299,91,0)</f>
        <v>1169.2307852789161</v>
      </c>
      <c r="I107" s="12">
        <f>VLOOKUP($A107,[1]vol2_byyear!$A$4:$CM$299,88,0)</f>
        <v>4831.7790000000005</v>
      </c>
      <c r="J107" s="14">
        <f>VLOOKUP($A107,[1]vol2_byyear!$A$4:$CM$299,90,0)</f>
        <v>917.99600000000009</v>
      </c>
    </row>
    <row r="108" spans="1:10" x14ac:dyDescent="0.25">
      <c r="A108" s="2" t="s">
        <v>116</v>
      </c>
      <c r="B108" t="str">
        <f>VLOOKUP($A108,[1]masterlist!$B$4:$S$879,18,0)</f>
        <v>Utilities, gas and electric</v>
      </c>
      <c r="C108" t="str">
        <f>VLOOKUP($A108,[1]masterlist!$B$4:$R$879,17,0)</f>
        <v>Virginia</v>
      </c>
      <c r="D108" s="10">
        <f t="shared" si="2"/>
        <v>1.3016295992620682E-2</v>
      </c>
      <c r="E108" s="9">
        <f t="shared" si="3"/>
        <v>-5.3192646578918742E-2</v>
      </c>
      <c r="F108" s="11">
        <f>VLOOKUP($A108,[1]vol2_byyear!$A$4:$CQ$299,95,0)</f>
        <v>608.65880906016184</v>
      </c>
      <c r="G108" s="12">
        <f>VLOOKUP($A108,[1]vol2_byyear!$A$4:$CM$299,89,0)</f>
        <v>9757</v>
      </c>
      <c r="H108" s="13">
        <f>VLOOKUP($A108,[1]vol2_byyear!$A$4:$CM$299,91,0)</f>
        <v>127</v>
      </c>
      <c r="I108" s="12">
        <f>VLOOKUP($A108,[1]vol2_byyear!$A$4:$CM$299,88,0)</f>
        <v>9193</v>
      </c>
      <c r="J108" s="14">
        <f>VLOOKUP($A108,[1]vol2_byyear!$A$4:$CM$299,90,0)</f>
        <v>-489</v>
      </c>
    </row>
    <row r="109" spans="1:10" x14ac:dyDescent="0.25">
      <c r="A109" s="2" t="s">
        <v>117</v>
      </c>
      <c r="B109" t="str">
        <f>VLOOKUP($A109,[1]masterlist!$B$4:$S$879,18,0)</f>
        <v>Health care</v>
      </c>
      <c r="C109" t="str">
        <f>VLOOKUP($A109,[1]masterlist!$B$4:$R$879,17,0)</f>
        <v>New Jersey</v>
      </c>
      <c r="D109" s="10">
        <f t="shared" si="2"/>
        <v>0.29685577567495869</v>
      </c>
      <c r="E109" s="9">
        <f t="shared" si="3"/>
        <v>0.19032597266035753</v>
      </c>
      <c r="F109" s="11">
        <f>VLOOKUP($A109,[1]vol2_byyear!$A$4:$CQ$299,95,0)</f>
        <v>607.85905600131423</v>
      </c>
      <c r="G109" s="12">
        <f>VLOOKUP($A109,[1]vol2_byyear!$A$4:$CM$299,89,0)</f>
        <v>4010.5570129754819</v>
      </c>
      <c r="H109" s="13">
        <f>VLOOKUP($A109,[1]vol2_byyear!$A$4:$CM$299,91,0)</f>
        <v>1190.5570129754819</v>
      </c>
      <c r="I109" s="12">
        <f>VLOOKUP($A109,[1]vol2_byyear!$A$4:$CM$299,88,0)</f>
        <v>5706</v>
      </c>
      <c r="J109" s="14">
        <f>VLOOKUP($A109,[1]vol2_byyear!$A$4:$CM$299,90,0)</f>
        <v>1086</v>
      </c>
    </row>
    <row r="110" spans="1:10" x14ac:dyDescent="0.25">
      <c r="A110" s="2" t="s">
        <v>118</v>
      </c>
      <c r="B110" t="str">
        <f>VLOOKUP($A110,[1]masterlist!$B$4:$S$879,18,0)</f>
        <v>Financial</v>
      </c>
      <c r="C110" t="str">
        <f>VLOOKUP($A110,[1]masterlist!$B$4:$R$879,17,0)</f>
        <v>New York</v>
      </c>
      <c r="D110" s="10">
        <f t="shared" si="2"/>
        <v>6.1556625061389009E-2</v>
      </c>
      <c r="E110" s="9">
        <f t="shared" si="3"/>
        <v>4.0001241168623518E-2</v>
      </c>
      <c r="F110" s="11">
        <f>VLOOKUP($A110,[1]vol2_byyear!$A$4:$CQ$299,95,0)</f>
        <v>606.76522913224255</v>
      </c>
      <c r="G110" s="12">
        <f>VLOOKUP($A110,[1]vol2_byyear!$A$4:$CM$299,89,0)</f>
        <v>29208.878787732367</v>
      </c>
      <c r="H110" s="13">
        <f>VLOOKUP($A110,[1]vol2_byyear!$A$4:$CM$299,91,0)</f>
        <v>1798</v>
      </c>
      <c r="I110" s="12">
        <f>VLOOKUP($A110,[1]vol2_byyear!$A$4:$CM$299,88,0)</f>
        <v>28149.12655468352</v>
      </c>
      <c r="J110" s="14">
        <f>VLOOKUP($A110,[1]vol2_byyear!$A$4:$CM$299,90,0)</f>
        <v>1126</v>
      </c>
    </row>
    <row r="111" spans="1:10" x14ac:dyDescent="0.25">
      <c r="A111" s="2" t="s">
        <v>119</v>
      </c>
      <c r="B111" t="str">
        <f>VLOOKUP($A111,[1]masterlist!$B$4:$S$879,18,0)</f>
        <v>Miscellaneous services</v>
      </c>
      <c r="C111" t="str">
        <f>VLOOKUP($A111,[1]masterlist!$B$4:$R$879,17,0)</f>
        <v>New York</v>
      </c>
      <c r="D111" s="10">
        <f t="shared" si="2"/>
        <v>0.46629579242624392</v>
      </c>
      <c r="E111" s="9">
        <f t="shared" si="3"/>
        <v>0.24941127954238634</v>
      </c>
      <c r="F111" s="11">
        <f>VLOOKUP($A111,[1]vol2_byyear!$A$4:$CQ$299,95,0)</f>
        <v>604.01431292735708</v>
      </c>
      <c r="G111" s="12">
        <f>VLOOKUP($A111,[1]vol2_byyear!$A$4:$CM$299,89,0)</f>
        <v>2638.2661572070401</v>
      </c>
      <c r="H111" s="13">
        <f>VLOOKUP($A111,[1]vol2_byyear!$A$4:$CM$299,91,0)</f>
        <v>1230.2124084061982</v>
      </c>
      <c r="I111" s="12">
        <f>VLOOKUP($A111,[1]vol2_byyear!$A$4:$CM$299,88,0)</f>
        <v>2784.9582475757911</v>
      </c>
      <c r="J111" s="14">
        <f>VLOOKUP($A111,[1]vol2_byyear!$A$4:$CM$299,90,0)</f>
        <v>694.6</v>
      </c>
    </row>
    <row r="112" spans="1:10" x14ac:dyDescent="0.25">
      <c r="A112" s="2" t="s">
        <v>120</v>
      </c>
      <c r="B112" t="str">
        <f>VLOOKUP($A112,[1]masterlist!$B$4:$S$879,18,0)</f>
        <v>Food &amp; beverages &amp; tobacco</v>
      </c>
      <c r="C112" t="str">
        <f>VLOOKUP($A112,[1]masterlist!$B$4:$R$879,17,0)</f>
        <v>Minnesota</v>
      </c>
      <c r="D112" s="10">
        <f t="shared" si="2"/>
        <v>0.19991885691231129</v>
      </c>
      <c r="E112" s="9">
        <f t="shared" si="3"/>
        <v>0.13759038130699877</v>
      </c>
      <c r="F112" s="11">
        <f>VLOOKUP($A112,[1]vol2_byyear!$A$4:$CQ$299,95,0)</f>
        <v>582.96600746753393</v>
      </c>
      <c r="G112" s="12">
        <f>VLOOKUP($A112,[1]vol2_byyear!$A$4:$CM$299,89,0)</f>
        <v>7642.4193252257055</v>
      </c>
      <c r="H112" s="13">
        <f>VLOOKUP($A112,[1]vol2_byyear!$A$4:$CM$299,91,0)</f>
        <v>1527.8637355436804</v>
      </c>
      <c r="I112" s="12">
        <f>VLOOKUP($A112,[1]vol2_byyear!$A$4:$CM$299,88,0)</f>
        <v>9353.1247444441797</v>
      </c>
      <c r="J112" s="14">
        <f>VLOOKUP($A112,[1]vol2_byyear!$A$4:$CM$299,90,0)</f>
        <v>1286.9000000000001</v>
      </c>
    </row>
    <row r="113" spans="1:10" x14ac:dyDescent="0.25">
      <c r="A113" s="2" t="s">
        <v>121</v>
      </c>
      <c r="B113" t="str">
        <f>VLOOKUP($A113,[1]masterlist!$B$4:$S$879,18,0)</f>
        <v>Aerospace &amp; defense</v>
      </c>
      <c r="C113" t="str">
        <f>VLOOKUP($A113,[1]masterlist!$B$4:$R$879,17,0)</f>
        <v>Virginia</v>
      </c>
      <c r="D113" s="10">
        <f t="shared" si="2"/>
        <v>0.27038150416281542</v>
      </c>
      <c r="E113" s="9">
        <f t="shared" si="3"/>
        <v>8.2631237848347375E-2</v>
      </c>
      <c r="F113" s="11">
        <f>VLOOKUP($A113,[1]vol2_byyear!$A$4:$CQ$299,95,0)</f>
        <v>579.39732184644845</v>
      </c>
      <c r="G113" s="12">
        <f>VLOOKUP($A113,[1]vol2_byyear!$A$4:$CM$299,89,0)</f>
        <v>2358.1795669765702</v>
      </c>
      <c r="H113" s="13">
        <f>VLOOKUP($A113,[1]vol2_byyear!$A$4:$CM$299,91,0)</f>
        <v>637.60813840514174</v>
      </c>
      <c r="I113" s="12">
        <f>VLOOKUP($A113,[1]vol2_byyear!$A$4:$CM$299,88,0)</f>
        <v>3086</v>
      </c>
      <c r="J113" s="14">
        <f>VLOOKUP($A113,[1]vol2_byyear!$A$4:$CM$299,90,0)</f>
        <v>255</v>
      </c>
    </row>
    <row r="114" spans="1:10" x14ac:dyDescent="0.25">
      <c r="A114" s="2" t="s">
        <v>122</v>
      </c>
      <c r="B114" t="str">
        <f>VLOOKUP($A114,[1]masterlist!$B$4:$S$879,18,0)</f>
        <v>Food &amp; beverages &amp; tobacco</v>
      </c>
      <c r="C114" t="str">
        <f>VLOOKUP($A114,[1]masterlist!$B$4:$R$879,17,0)</f>
        <v>Minnesota</v>
      </c>
      <c r="D114" s="10">
        <f t="shared" si="2"/>
        <v>0.26927999863986979</v>
      </c>
      <c r="E114" s="9">
        <f t="shared" si="3"/>
        <v>0.14037597480441835</v>
      </c>
      <c r="F114" s="11">
        <f>VLOOKUP($A114,[1]vol2_byyear!$A$4:$CQ$299,95,0)</f>
        <v>560.64665360433935</v>
      </c>
      <c r="G114" s="12">
        <f>VLOOKUP($A114,[1]vol2_byyear!$A$4:$CM$299,89,0)</f>
        <v>3854.3559704915342</v>
      </c>
      <c r="H114" s="13">
        <f>VLOOKUP($A114,[1]vol2_byyear!$A$4:$CM$299,91,0)</f>
        <v>1037.9009704915343</v>
      </c>
      <c r="I114" s="12">
        <f>VLOOKUP($A114,[1]vol2_byyear!$A$4:$CM$299,88,0)</f>
        <v>4349.3339999999998</v>
      </c>
      <c r="J114" s="14">
        <f>VLOOKUP($A114,[1]vol2_byyear!$A$4:$CM$299,90,0)</f>
        <v>610.54200000000003</v>
      </c>
    </row>
    <row r="115" spans="1:10" x14ac:dyDescent="0.25">
      <c r="A115" s="2" t="s">
        <v>123</v>
      </c>
      <c r="B115" t="str">
        <f>VLOOKUP($A115,[1]masterlist!$B$4:$S$879,18,0)</f>
        <v>Pharmaceuticals</v>
      </c>
      <c r="C115" t="str">
        <f>VLOOKUP($A115,[1]masterlist!$B$4:$R$879,17,0)</f>
        <v>New York</v>
      </c>
      <c r="D115" s="10">
        <f t="shared" si="2"/>
        <v>0.22783052983890342</v>
      </c>
      <c r="E115" s="9">
        <f t="shared" si="3"/>
        <v>0.18324319149954529</v>
      </c>
      <c r="F115" s="11">
        <f>VLOOKUP($A115,[1]vol2_byyear!$A$4:$CQ$299,95,0)</f>
        <v>558.93795595452559</v>
      </c>
      <c r="G115" s="12">
        <f>VLOOKUP($A115,[1]vol2_byyear!$A$4:$CM$299,89,0)</f>
        <v>5313.5641313868618</v>
      </c>
      <c r="H115" s="13">
        <f>VLOOKUP($A115,[1]vol2_byyear!$A$4:$CM$299,91,0)</f>
        <v>1210.5921313868614</v>
      </c>
      <c r="I115" s="12">
        <f>VLOOKUP($A115,[1]vol2_byyear!$A$4:$CM$299,88,0)</f>
        <v>12535.8</v>
      </c>
      <c r="J115" s="14">
        <f>VLOOKUP($A115,[1]vol2_byyear!$A$4:$CM$299,90,0)</f>
        <v>2297.1</v>
      </c>
    </row>
    <row r="116" spans="1:10" x14ac:dyDescent="0.25">
      <c r="A116" s="2" t="s">
        <v>124</v>
      </c>
      <c r="B116" t="str">
        <f>VLOOKUP($A116,[1]masterlist!$B$4:$S$879,18,0)</f>
        <v>Computer software</v>
      </c>
      <c r="C116" t="str">
        <f>VLOOKUP($A116,[1]masterlist!$B$4:$R$879,17,0)</f>
        <v>California</v>
      </c>
      <c r="D116" s="10">
        <f t="shared" si="2"/>
        <v>0.23331862442911747</v>
      </c>
      <c r="E116" s="9">
        <f t="shared" si="3"/>
        <v>0.16116024973985432</v>
      </c>
      <c r="F116" s="11">
        <f>VLOOKUP($A116,[1]vol2_byyear!$A$4:$CQ$299,95,0)</f>
        <v>554.75358461105509</v>
      </c>
      <c r="G116" s="12">
        <f>VLOOKUP($A116,[1]vol2_byyear!$A$4:$CM$299,89,0)</f>
        <v>4433.3932038834955</v>
      </c>
      <c r="H116" s="13">
        <f>VLOOKUP($A116,[1]vol2_byyear!$A$4:$CM$299,91,0)</f>
        <v>1034.3932038834951</v>
      </c>
      <c r="I116" s="12">
        <f>VLOOKUP($A116,[1]vol2_byyear!$A$4:$CM$299,88,0)</f>
        <v>7688</v>
      </c>
      <c r="J116" s="14">
        <f>VLOOKUP($A116,[1]vol2_byyear!$A$4:$CM$299,90,0)</f>
        <v>1239</v>
      </c>
    </row>
    <row r="117" spans="1:10" x14ac:dyDescent="0.25">
      <c r="A117" s="2" t="s">
        <v>125</v>
      </c>
      <c r="B117" t="str">
        <f>VLOOKUP($A117,[1]masterlist!$B$4:$S$879,18,0)</f>
        <v>Miscellaneous manufacturing</v>
      </c>
      <c r="C117" t="str">
        <f>VLOOKUP($A117,[1]masterlist!$B$4:$R$879,17,0)</f>
        <v>Illinois</v>
      </c>
      <c r="D117" s="10">
        <f t="shared" si="2"/>
        <v>0.3084126877677878</v>
      </c>
      <c r="E117" s="9">
        <f t="shared" si="3"/>
        <v>0.15348895616221572</v>
      </c>
      <c r="F117" s="11">
        <f>VLOOKUP($A117,[1]vol2_byyear!$A$4:$CQ$299,95,0)</f>
        <v>546.35993373665258</v>
      </c>
      <c r="G117" s="12">
        <f>VLOOKUP($A117,[1]vol2_byyear!$A$4:$CM$299,89,0)</f>
        <v>2292.6273688890687</v>
      </c>
      <c r="H117" s="13">
        <f>VLOOKUP($A117,[1]vol2_byyear!$A$4:$CM$299,91,0)</f>
        <v>707.07536888906918</v>
      </c>
      <c r="I117" s="12">
        <f>VLOOKUP($A117,[1]vol2_byyear!$A$4:$CM$299,88,0)</f>
        <v>3526.6380952380955</v>
      </c>
      <c r="J117" s="14">
        <f>VLOOKUP($A117,[1]vol2_byyear!$A$4:$CM$299,90,0)</f>
        <v>541.29999999999995</v>
      </c>
    </row>
    <row r="118" spans="1:10" x14ac:dyDescent="0.25">
      <c r="A118" s="2" t="s">
        <v>126</v>
      </c>
      <c r="B118" t="str">
        <f>VLOOKUP($A118,[1]masterlist!$B$4:$S$879,18,0)</f>
        <v>Utilities, gas and electric</v>
      </c>
      <c r="C118" t="str">
        <f>VLOOKUP($A118,[1]masterlist!$B$4:$R$879,17,0)</f>
        <v>Michigan</v>
      </c>
      <c r="D118" s="10">
        <f t="shared" si="2"/>
        <v>1.2829650748396294E-2</v>
      </c>
      <c r="E118" s="9">
        <f t="shared" si="3"/>
        <v>-0.10166983724371169</v>
      </c>
      <c r="F118" s="11">
        <f>VLOOKUP($A118,[1]vol2_byyear!$A$4:$CQ$299,95,0)</f>
        <v>541.69707769066292</v>
      </c>
      <c r="G118" s="12">
        <f>VLOOKUP($A118,[1]vol2_byyear!$A$4:$CM$299,89,0)</f>
        <v>4209</v>
      </c>
      <c r="H118" s="13">
        <f>VLOOKUP($A118,[1]vol2_byyear!$A$4:$CM$299,91,0)</f>
        <v>54</v>
      </c>
      <c r="I118" s="12">
        <f>VLOOKUP($A118,[1]vol2_byyear!$A$4:$CM$299,88,0)</f>
        <v>4731</v>
      </c>
      <c r="J118" s="14">
        <f>VLOOKUP($A118,[1]vol2_byyear!$A$4:$CM$299,90,0)</f>
        <v>-481</v>
      </c>
    </row>
    <row r="119" spans="1:10" x14ac:dyDescent="0.25">
      <c r="A119" s="2" t="s">
        <v>127</v>
      </c>
      <c r="B119" t="str">
        <f>VLOOKUP($A119,[1]masterlist!$B$4:$S$879,18,0)</f>
        <v>Industrial Machinery</v>
      </c>
      <c r="C119" t="str">
        <f>VLOOKUP($A119,[1]masterlist!$B$4:$R$879,17,0)</f>
        <v>Minnesota</v>
      </c>
      <c r="D119" s="10">
        <f t="shared" si="2"/>
        <v>0.32910301853994167</v>
      </c>
      <c r="E119" s="9">
        <f t="shared" si="3"/>
        <v>0.18928661478599224</v>
      </c>
      <c r="F119" s="11">
        <f>VLOOKUP($A119,[1]vol2_byyear!$A$4:$CQ$299,95,0)</f>
        <v>538.99223647147505</v>
      </c>
      <c r="G119" s="12">
        <f>VLOOKUP($A119,[1]vol2_byyear!$A$4:$CM$299,89,0)</f>
        <v>2862.8225391923988</v>
      </c>
      <c r="H119" s="13">
        <f>VLOOKUP($A119,[1]vol2_byyear!$A$4:$CM$299,91,0)</f>
        <v>942.16353919239896</v>
      </c>
      <c r="I119" s="12">
        <f>VLOOKUP($A119,[1]vol2_byyear!$A$4:$CM$299,88,0)</f>
        <v>3855</v>
      </c>
      <c r="J119" s="14">
        <f>VLOOKUP($A119,[1]vol2_byyear!$A$4:$CM$299,90,0)</f>
        <v>729.69990000000007</v>
      </c>
    </row>
    <row r="120" spans="1:10" x14ac:dyDescent="0.25">
      <c r="A120" s="2" t="s">
        <v>128</v>
      </c>
      <c r="B120" t="str">
        <f>VLOOKUP($A120,[1]masterlist!$B$4:$S$879,18,0)</f>
        <v>Transportation</v>
      </c>
      <c r="C120" t="str">
        <f>VLOOKUP($A120,[1]masterlist!$B$4:$R$879,17,0)</f>
        <v>Washington</v>
      </c>
      <c r="D120" s="10">
        <f t="shared" si="2"/>
        <v>0.45613971975310785</v>
      </c>
      <c r="E120" s="9">
        <f t="shared" si="3"/>
        <v>0.1448692712757928</v>
      </c>
      <c r="F120" s="11">
        <f>VLOOKUP($A120,[1]vol2_byyear!$A$4:$CQ$299,95,0)</f>
        <v>525.79337251115339</v>
      </c>
      <c r="G120" s="12">
        <f>VLOOKUP($A120,[1]vol2_byyear!$A$4:$CM$299,89,0)</f>
        <v>818.23588918459689</v>
      </c>
      <c r="H120" s="13">
        <f>VLOOKUP($A120,[1]vol2_byyear!$A$4:$CM$299,91,0)</f>
        <v>373.22988918459703</v>
      </c>
      <c r="I120" s="12">
        <f>VLOOKUP($A120,[1]vol2_byyear!$A$4:$CM$299,88,0)</f>
        <v>1689.1849999999997</v>
      </c>
      <c r="J120" s="14">
        <f>VLOOKUP($A120,[1]vol2_byyear!$A$4:$CM$299,90,0)</f>
        <v>244.71100000000004</v>
      </c>
    </row>
    <row r="121" spans="1:10" x14ac:dyDescent="0.25">
      <c r="A121" s="2" t="s">
        <v>129</v>
      </c>
      <c r="B121" t="str">
        <f>VLOOKUP($A121,[1]masterlist!$B$4:$S$879,18,0)</f>
        <v>Chemicals</v>
      </c>
      <c r="C121" t="str">
        <f>VLOOKUP($A121,[1]masterlist!$B$4:$R$879,17,0)</f>
        <v>Texas</v>
      </c>
      <c r="D121" s="10">
        <f t="shared" si="2"/>
        <v>0.22351140799323646</v>
      </c>
      <c r="E121" s="9">
        <f t="shared" si="3"/>
        <v>9.7232250300842357E-2</v>
      </c>
      <c r="F121" s="11">
        <f>VLOOKUP($A121,[1]vol2_byyear!$A$4:$CQ$299,95,0)</f>
        <v>524.68990021189757</v>
      </c>
      <c r="G121" s="12">
        <f>VLOOKUP($A121,[1]vol2_byyear!$A$4:$CM$299,89,0)</f>
        <v>3356.8130000000001</v>
      </c>
      <c r="H121" s="13">
        <f>VLOOKUP($A121,[1]vol2_byyear!$A$4:$CM$299,91,0)</f>
        <v>750.28600000000006</v>
      </c>
      <c r="I121" s="12">
        <f>VLOOKUP($A121,[1]vol2_byyear!$A$4:$CM$299,88,0)</f>
        <v>4155</v>
      </c>
      <c r="J121" s="14">
        <f>VLOOKUP($A121,[1]vol2_byyear!$A$4:$CM$299,90,0)</f>
        <v>404</v>
      </c>
    </row>
    <row r="122" spans="1:10" x14ac:dyDescent="0.25">
      <c r="A122" s="2" t="s">
        <v>130</v>
      </c>
      <c r="B122" t="str">
        <f>VLOOKUP($A122,[1]masterlist!$B$4:$S$879,18,0)</f>
        <v>Motor vehicles and parts</v>
      </c>
      <c r="C122" t="str">
        <f>VLOOKUP($A122,[1]masterlist!$B$4:$R$879,17,0)</f>
        <v>Wisconsin</v>
      </c>
      <c r="D122" s="10">
        <f t="shared" si="2"/>
        <v>0.34898807649990177</v>
      </c>
      <c r="E122" s="9">
        <f t="shared" si="3"/>
        <v>8.9680670601656673E-2</v>
      </c>
      <c r="F122" s="11">
        <f>VLOOKUP($A122,[1]vol2_byyear!$A$4:$CQ$299,95,0)</f>
        <v>522.78966103145183</v>
      </c>
      <c r="G122" s="12">
        <f>VLOOKUP($A122,[1]vol2_byyear!$A$4:$CM$299,89,0)</f>
        <v>1361.879818165675</v>
      </c>
      <c r="H122" s="13">
        <f>VLOOKUP($A122,[1]vol2_byyear!$A$4:$CM$299,91,0)</f>
        <v>475.2798181656749</v>
      </c>
      <c r="I122" s="12">
        <f>VLOOKUP($A122,[1]vol2_byyear!$A$4:$CM$299,88,0)</f>
        <v>2016.1</v>
      </c>
      <c r="J122" s="14">
        <f>VLOOKUP($A122,[1]vol2_byyear!$A$4:$CM$299,90,0)</f>
        <v>180.80520000000001</v>
      </c>
    </row>
    <row r="123" spans="1:10" x14ac:dyDescent="0.25">
      <c r="A123" s="2" t="s">
        <v>131</v>
      </c>
      <c r="B123" t="str">
        <f>VLOOKUP($A123,[1]masterlist!$B$4:$S$879,18,0)</f>
        <v>Financial</v>
      </c>
      <c r="C123" t="str">
        <f>VLOOKUP($A123,[1]masterlist!$B$4:$R$879,17,0)</f>
        <v>Texas</v>
      </c>
      <c r="D123" s="10">
        <f t="shared" si="2"/>
        <v>0.27850819681933853</v>
      </c>
      <c r="E123" s="9">
        <f t="shared" si="3"/>
        <v>0.17466640111531567</v>
      </c>
      <c r="F123" s="11">
        <f>VLOOKUP($A123,[1]vol2_byyear!$A$4:$CQ$299,95,0)</f>
        <v>521.38965622989872</v>
      </c>
      <c r="G123" s="12">
        <f>VLOOKUP($A123,[1]vol2_byyear!$A$4:$CM$299,89,0)</f>
        <v>2848.2652068126522</v>
      </c>
      <c r="H123" s="13">
        <f>VLOOKUP($A123,[1]vol2_byyear!$A$4:$CM$299,91,0)</f>
        <v>793.26520681265208</v>
      </c>
      <c r="I123" s="12">
        <f>VLOOKUP($A123,[1]vol2_byyear!$A$4:$CM$299,88,0)</f>
        <v>5021</v>
      </c>
      <c r="J123" s="14">
        <f>VLOOKUP($A123,[1]vol2_byyear!$A$4:$CM$299,90,0)</f>
        <v>877</v>
      </c>
    </row>
    <row r="124" spans="1:10" x14ac:dyDescent="0.25">
      <c r="A124" s="2" t="s">
        <v>132</v>
      </c>
      <c r="B124" t="str">
        <f>VLOOKUP($A124,[1]masterlist!$B$4:$S$879,18,0)</f>
        <v>Financial</v>
      </c>
      <c r="C124" t="str">
        <f>VLOOKUP($A124,[1]masterlist!$B$4:$R$879,17,0)</f>
        <v>New York</v>
      </c>
      <c r="D124" s="10">
        <f t="shared" si="2"/>
        <v>0.29372704945613898</v>
      </c>
      <c r="E124" s="9">
        <f t="shared" si="3"/>
        <v>0.26173903586940062</v>
      </c>
      <c r="F124" s="11">
        <f>VLOOKUP($A124,[1]vol2_byyear!$A$4:$CQ$299,95,0)</f>
        <v>499.97495844923588</v>
      </c>
      <c r="G124" s="12">
        <f>VLOOKUP($A124,[1]vol2_byyear!$A$4:$CM$299,89,0)</f>
        <v>11264.766679615201</v>
      </c>
      <c r="H124" s="13">
        <f>VLOOKUP($A124,[1]vol2_byyear!$A$4:$CM$299,91,0)</f>
        <v>3308.7666796152002</v>
      </c>
      <c r="I124" s="12">
        <f>VLOOKUP($A124,[1]vol2_byyear!$A$4:$CM$299,88,0)</f>
        <v>15630.072092270095</v>
      </c>
      <c r="J124" s="14">
        <f>VLOOKUP($A124,[1]vol2_byyear!$A$4:$CM$299,90,0)</f>
        <v>4091</v>
      </c>
    </row>
    <row r="125" spans="1:10" x14ac:dyDescent="0.25">
      <c r="A125" s="2" t="s">
        <v>133</v>
      </c>
      <c r="B125" t="str">
        <f>VLOOKUP($A125,[1]masterlist!$B$4:$S$879,18,0)</f>
        <v>Food &amp; Beverages &amp; Tobacco</v>
      </c>
      <c r="C125" t="str">
        <f>VLOOKUP($A125,[1]masterlist!$B$4:$R$879,17,0)</f>
        <v>California</v>
      </c>
      <c r="D125" s="10">
        <f t="shared" si="2"/>
        <v>0.28701486845262097</v>
      </c>
      <c r="E125" s="9">
        <f t="shared" si="3"/>
        <v>0.19290713748076965</v>
      </c>
      <c r="F125" s="11">
        <f>VLOOKUP($A125,[1]vol2_byyear!$A$4:$CQ$299,95,0)</f>
        <v>464.2295784671727</v>
      </c>
      <c r="G125" s="12">
        <f>VLOOKUP($A125,[1]vol2_byyear!$A$4:$CM$299,89,0)</f>
        <v>3052.8827372262776</v>
      </c>
      <c r="H125" s="13">
        <f>VLOOKUP($A125,[1]vol2_byyear!$A$4:$CM$299,91,0)</f>
        <v>876.22273722627745</v>
      </c>
      <c r="I125" s="12">
        <f>VLOOKUP($A125,[1]vol2_byyear!$A$4:$CM$299,88,0)</f>
        <v>4932.9589999999998</v>
      </c>
      <c r="J125" s="14">
        <f>VLOOKUP($A125,[1]vol2_byyear!$A$4:$CM$299,90,0)</f>
        <v>951.60299999999995</v>
      </c>
    </row>
    <row r="126" spans="1:10" x14ac:dyDescent="0.25">
      <c r="A126" s="2" t="s">
        <v>134</v>
      </c>
      <c r="B126" t="str">
        <f>VLOOKUP($A126,[1]masterlist!$B$4:$S$879,18,0)</f>
        <v>information technology services</v>
      </c>
      <c r="C126" t="str">
        <f>VLOOKUP($A126,[1]masterlist!$B$4:$R$879,17,0)</f>
        <v>Virginia</v>
      </c>
      <c r="D126" s="10">
        <f t="shared" si="2"/>
        <v>0.23855886837793949</v>
      </c>
      <c r="E126" s="9">
        <f t="shared" si="3"/>
        <v>1.7895282831367643E-2</v>
      </c>
      <c r="F126" s="11">
        <f>VLOOKUP($A126,[1]vol2_byyear!$A$4:$CQ$299,95,0)</f>
        <v>455.20470398816758</v>
      </c>
      <c r="G126" s="12">
        <f>VLOOKUP($A126,[1]vol2_byyear!$A$4:$CM$299,89,0)</f>
        <v>1456.6759713087513</v>
      </c>
      <c r="H126" s="13">
        <f>VLOOKUP($A126,[1]vol2_byyear!$A$4:$CM$299,91,0)</f>
        <v>347.50297130875157</v>
      </c>
      <c r="I126" s="12">
        <f>VLOOKUP($A126,[1]vol2_byyear!$A$4:$CM$299,88,0)</f>
        <v>2062.89</v>
      </c>
      <c r="J126" s="14">
        <f>VLOOKUP($A126,[1]vol2_byyear!$A$4:$CM$299,90,0)</f>
        <v>36.915999999999997</v>
      </c>
    </row>
    <row r="127" spans="1:10" x14ac:dyDescent="0.25">
      <c r="A127" s="2" t="s">
        <v>135</v>
      </c>
      <c r="B127" t="str">
        <f>VLOOKUP($A127,[1]masterlist!$B$4:$S$879,18,0)</f>
        <v>Miscellaneous Services</v>
      </c>
      <c r="C127" t="str">
        <f>VLOOKUP($A127,[1]masterlist!$B$4:$R$879,17,0)</f>
        <v>California</v>
      </c>
      <c r="D127" s="10">
        <f t="shared" si="2"/>
        <v>0.28891276149107792</v>
      </c>
      <c r="E127" s="9">
        <f t="shared" si="3"/>
        <v>3.8275049860368553E-2</v>
      </c>
      <c r="F127" s="11">
        <f>VLOOKUP($A127,[1]vol2_byyear!$A$4:$CQ$299,95,0)</f>
        <v>447.13316607037615</v>
      </c>
      <c r="G127" s="12">
        <f>VLOOKUP($A127,[1]vol2_byyear!$A$4:$CM$299,89,0)</f>
        <v>1950.5314184914841</v>
      </c>
      <c r="H127" s="13">
        <f>VLOOKUP($A127,[1]vol2_byyear!$A$4:$CM$299,91,0)</f>
        <v>563.5334184914841</v>
      </c>
      <c r="I127" s="12">
        <f>VLOOKUP($A127,[1]vol2_byyear!$A$4:$CM$299,88,0)</f>
        <v>1783.982</v>
      </c>
      <c r="J127" s="14">
        <f>VLOOKUP($A127,[1]vol2_byyear!$A$4:$CM$299,90,0)</f>
        <v>68.282000000000011</v>
      </c>
    </row>
    <row r="128" spans="1:10" x14ac:dyDescent="0.25">
      <c r="A128" s="2" t="s">
        <v>136</v>
      </c>
      <c r="B128" t="str">
        <f>VLOOKUP($A128,[1]masterlist!$B$4:$S$879,18,0)</f>
        <v>Food &amp; beverages &amp; tobacco</v>
      </c>
      <c r="C128" t="str">
        <f>VLOOKUP($A128,[1]masterlist!$B$4:$R$879,17,0)</f>
        <v>Ohio</v>
      </c>
      <c r="D128" s="10">
        <f t="shared" si="2"/>
        <v>0.3535676211882377</v>
      </c>
      <c r="E128" s="9">
        <f t="shared" si="3"/>
        <v>0.23466394345757974</v>
      </c>
      <c r="F128" s="11">
        <f>VLOOKUP($A128,[1]vol2_byyear!$A$4:$CQ$299,95,0)</f>
        <v>442.45247520355133</v>
      </c>
      <c r="G128" s="12">
        <f>VLOOKUP($A128,[1]vol2_byyear!$A$4:$CM$299,89,0)</f>
        <v>3019.6507229233512</v>
      </c>
      <c r="H128" s="13">
        <f>VLOOKUP($A128,[1]vol2_byyear!$A$4:$CM$299,91,0)</f>
        <v>1067.6507229233516</v>
      </c>
      <c r="I128" s="12">
        <f>VLOOKUP($A128,[1]vol2_byyear!$A$4:$CM$299,88,0)</f>
        <v>3721.1</v>
      </c>
      <c r="J128" s="14">
        <f>VLOOKUP($A128,[1]vol2_byyear!$A$4:$CM$299,90,0)</f>
        <v>873.20799999999997</v>
      </c>
    </row>
    <row r="129" spans="1:10" x14ac:dyDescent="0.25">
      <c r="A129" s="2" t="s">
        <v>137</v>
      </c>
      <c r="B129" t="str">
        <f>VLOOKUP($A129,[1]masterlist!$B$4:$S$879,18,0)</f>
        <v>Retail &amp; wholesale trade</v>
      </c>
      <c r="C129" t="str">
        <f>VLOOKUP($A129,[1]masterlist!$B$4:$R$879,17,0)</f>
        <v>Tennessee</v>
      </c>
      <c r="D129" s="10">
        <f t="shared" si="2"/>
        <v>0.31574151796332217</v>
      </c>
      <c r="E129" s="9">
        <f t="shared" si="3"/>
        <v>0.1932080777962254</v>
      </c>
      <c r="F129" s="11">
        <f>VLOOKUP($A129,[1]vol2_byyear!$A$4:$CQ$299,95,0)</f>
        <v>433.95953035818326</v>
      </c>
      <c r="G129" s="12">
        <f>VLOOKUP($A129,[1]vol2_byyear!$A$4:$CM$299,89,0)</f>
        <v>2372.2263481024584</v>
      </c>
      <c r="H129" s="13">
        <f>VLOOKUP($A129,[1]vol2_byyear!$A$4:$CM$299,91,0)</f>
        <v>749.01034810245847</v>
      </c>
      <c r="I129" s="12">
        <f>VLOOKUP($A129,[1]vol2_byyear!$A$4:$CM$299,88,0)</f>
        <v>3541.56</v>
      </c>
      <c r="J129" s="14">
        <f>VLOOKUP($A129,[1]vol2_byyear!$A$4:$CM$299,90,0)</f>
        <v>684.25800000000004</v>
      </c>
    </row>
    <row r="130" spans="1:10" x14ac:dyDescent="0.25">
      <c r="A130" s="2" t="s">
        <v>138</v>
      </c>
      <c r="B130" t="str">
        <f>VLOOKUP($A130,[1]masterlist!$B$4:$S$879,18,0)</f>
        <v>Chemicals</v>
      </c>
      <c r="C130" t="str">
        <f>VLOOKUP($A130,[1]masterlist!$B$4:$R$879,17,0)</f>
        <v>Minnesota</v>
      </c>
      <c r="D130" s="10">
        <f t="shared" si="2"/>
        <v>0.2859327389437315</v>
      </c>
      <c r="E130" s="9">
        <f t="shared" si="3"/>
        <v>4.272545964100892E-2</v>
      </c>
      <c r="F130" s="11">
        <f>VLOOKUP($A130,[1]vol2_byyear!$A$4:$CQ$299,95,0)</f>
        <v>430.91490375441629</v>
      </c>
      <c r="G130" s="12">
        <f>VLOOKUP($A130,[1]vol2_byyear!$A$4:$CM$299,89,0)</f>
        <v>2990.334547534645</v>
      </c>
      <c r="H130" s="13">
        <f>VLOOKUP($A130,[1]vol2_byyear!$A$4:$CM$299,91,0)</f>
        <v>855.03454753464518</v>
      </c>
      <c r="I130" s="12">
        <f>VLOOKUP($A130,[1]vol2_byyear!$A$4:$CM$299,88,0)</f>
        <v>1771.8010126582278</v>
      </c>
      <c r="J130" s="14">
        <f>VLOOKUP($A130,[1]vol2_byyear!$A$4:$CM$299,90,0)</f>
        <v>75.701012658227853</v>
      </c>
    </row>
    <row r="131" spans="1:10" x14ac:dyDescent="0.25">
      <c r="A131" s="2" t="s">
        <v>139</v>
      </c>
      <c r="B131" t="str">
        <f>VLOOKUP($A131,[1]masterlist!$B$4:$S$879,18,0)</f>
        <v>Financial data services</v>
      </c>
      <c r="C131" t="str">
        <f>VLOOKUP($A131,[1]masterlist!$B$4:$R$879,17,0)</f>
        <v>Ohio</v>
      </c>
      <c r="D131" s="10">
        <f t="shared" si="2"/>
        <v>0.31446624909642745</v>
      </c>
      <c r="E131" s="9">
        <f t="shared" si="3"/>
        <v>0.19557005494505497</v>
      </c>
      <c r="F131" s="11">
        <f>VLOOKUP($A131,[1]vol2_byyear!$A$4:$CQ$299,95,0)</f>
        <v>415.47086084255602</v>
      </c>
      <c r="G131" s="12">
        <f>VLOOKUP($A131,[1]vol2_byyear!$A$4:$CM$299,89,0)</f>
        <v>2997.385257377985</v>
      </c>
      <c r="H131" s="13">
        <f>VLOOKUP($A131,[1]vol2_byyear!$A$4:$CM$299,91,0)</f>
        <v>942.57649898458476</v>
      </c>
      <c r="I131" s="12">
        <f>VLOOKUP($A131,[1]vol2_byyear!$A$4:$CM$299,88,0)</f>
        <v>3494.4</v>
      </c>
      <c r="J131" s="14">
        <f>VLOOKUP($A131,[1]vol2_byyear!$A$4:$CM$299,90,0)</f>
        <v>683.40000000000009</v>
      </c>
    </row>
    <row r="132" spans="1:10" x14ac:dyDescent="0.25">
      <c r="A132" s="2" t="s">
        <v>140</v>
      </c>
      <c r="B132" t="str">
        <f>VLOOKUP($A132,[1]masterlist!$B$4:$S$879,18,0)</f>
        <v>Food &amp; beverages &amp; tobacco</v>
      </c>
      <c r="C132" t="str">
        <f>VLOOKUP($A132,[1]masterlist!$B$4:$R$879,17,0)</f>
        <v>Kentucky</v>
      </c>
      <c r="D132" s="10">
        <f t="shared" si="2"/>
        <v>0.28313985194660096</v>
      </c>
      <c r="E132" s="9">
        <f t="shared" si="3"/>
        <v>0.16270633328030309</v>
      </c>
      <c r="F132" s="11">
        <f>VLOOKUP($A132,[1]vol2_byyear!$A$4:$CQ$299,95,0)</f>
        <v>412.28554872269785</v>
      </c>
      <c r="G132" s="12">
        <f>VLOOKUP($A132,[1]vol2_byyear!$A$4:$CM$299,89,0)</f>
        <v>3667.3819951338201</v>
      </c>
      <c r="H132" s="13">
        <f>VLOOKUP($A132,[1]vol2_byyear!$A$4:$CM$299,91,0)</f>
        <v>1038.3819951338198</v>
      </c>
      <c r="I132" s="12">
        <f>VLOOKUP($A132,[1]vol2_byyear!$A$4:$CM$299,88,0)</f>
        <v>3423.3455377574373</v>
      </c>
      <c r="J132" s="14">
        <f>VLOOKUP($A132,[1]vol2_byyear!$A$4:$CM$299,90,0)</f>
        <v>557</v>
      </c>
    </row>
    <row r="133" spans="1:10" x14ac:dyDescent="0.25">
      <c r="A133" s="2" t="s">
        <v>141</v>
      </c>
      <c r="B133" t="str">
        <f>VLOOKUP($A133,[1]masterlist!$B$4:$S$879,18,0)</f>
        <v>Food &amp; beverages &amp; tobacco</v>
      </c>
      <c r="C133" t="str">
        <f>VLOOKUP($A133,[1]masterlist!$B$4:$R$879,17,0)</f>
        <v>New Jersey</v>
      </c>
      <c r="D133" s="10">
        <f t="shared" ref="D133:D196" si="4">H133/G133</f>
        <v>0.29052366764814314</v>
      </c>
      <c r="E133" s="9">
        <f t="shared" ref="E133:E196" si="5">J133/I133</f>
        <v>0.14951423821483079</v>
      </c>
      <c r="F133" s="11">
        <f>VLOOKUP($A133,[1]vol2_byyear!$A$4:$CQ$299,95,0)</f>
        <v>411.19904008463709</v>
      </c>
      <c r="G133" s="12">
        <f>VLOOKUP($A133,[1]vol2_byyear!$A$4:$CM$299,89,0)</f>
        <v>3336.7401078929352</v>
      </c>
      <c r="H133" s="13">
        <f>VLOOKUP($A133,[1]vol2_byyear!$A$4:$CM$299,91,0)</f>
        <v>969.40197413371629</v>
      </c>
      <c r="I133" s="12">
        <f>VLOOKUP($A133,[1]vol2_byyear!$A$4:$CM$299,88,0)</f>
        <v>2916.1102327494036</v>
      </c>
      <c r="J133" s="14">
        <f>VLOOKUP($A133,[1]vol2_byyear!$A$4:$CM$299,90,0)</f>
        <v>436</v>
      </c>
    </row>
    <row r="134" spans="1:10" x14ac:dyDescent="0.25">
      <c r="A134" s="2" t="s">
        <v>142</v>
      </c>
      <c r="B134" t="str">
        <f>VLOOKUP($A134,[1]masterlist!$B$4:$S$879,18,0)</f>
        <v>Health care</v>
      </c>
      <c r="C134" t="str">
        <f>VLOOKUP($A134,[1]masterlist!$B$4:$R$879,17,0)</f>
        <v>Colorado</v>
      </c>
      <c r="D134" s="10">
        <f t="shared" si="4"/>
        <v>0.24450900893073543</v>
      </c>
      <c r="E134" s="9">
        <f t="shared" si="5"/>
        <v>0.1465957389228687</v>
      </c>
      <c r="F134" s="11">
        <f>VLOOKUP($A134,[1]vol2_byyear!$A$4:$CQ$299,95,0)</f>
        <v>408.83852344343768</v>
      </c>
      <c r="G134" s="12">
        <f>VLOOKUP($A134,[1]vol2_byyear!$A$4:$CM$299,89,0)</f>
        <v>3848.7619764792371</v>
      </c>
      <c r="H134" s="13">
        <f>VLOOKUP($A134,[1]vol2_byyear!$A$4:$CM$299,91,0)</f>
        <v>941.05697647923671</v>
      </c>
      <c r="I134" s="12">
        <f>VLOOKUP($A134,[1]vol2_byyear!$A$4:$CM$299,88,0)</f>
        <v>4175.5169999999998</v>
      </c>
      <c r="J134" s="14">
        <f>VLOOKUP($A134,[1]vol2_byyear!$A$4:$CM$299,90,0)</f>
        <v>612.11299999999994</v>
      </c>
    </row>
    <row r="135" spans="1:10" x14ac:dyDescent="0.25">
      <c r="A135" s="2" t="s">
        <v>143</v>
      </c>
      <c r="B135" t="str">
        <f>VLOOKUP($A135,[1]masterlist!$B$4:$S$879,18,0)</f>
        <v>Miscellaneous Services</v>
      </c>
      <c r="C135" t="str">
        <f>VLOOKUP($A135,[1]masterlist!$B$4:$R$879,17,0)</f>
        <v>Michigan</v>
      </c>
      <c r="D135" s="10">
        <f t="shared" si="4"/>
        <v>0.29263798002085573</v>
      </c>
      <c r="E135" s="9">
        <f t="shared" si="5"/>
        <v>8.9807442617455754E-2</v>
      </c>
      <c r="F135" s="11">
        <f>VLOOKUP($A135,[1]vol2_byyear!$A$4:$CQ$299,95,0)</f>
        <v>401.79025683099348</v>
      </c>
      <c r="G135" s="12">
        <f>VLOOKUP($A135,[1]vol2_byyear!$A$4:$CM$299,89,0)</f>
        <v>1058.704</v>
      </c>
      <c r="H135" s="13">
        <f>VLOOKUP($A135,[1]vol2_byyear!$A$4:$CM$299,91,0)</f>
        <v>309.81700000000001</v>
      </c>
      <c r="I135" s="12">
        <f>VLOOKUP($A135,[1]vol2_byyear!$A$4:$CM$299,88,0)</f>
        <v>1980.9160000000002</v>
      </c>
      <c r="J135" s="14">
        <f>VLOOKUP($A135,[1]vol2_byyear!$A$4:$CM$299,90,0)</f>
        <v>177.90100000000001</v>
      </c>
    </row>
    <row r="136" spans="1:10" x14ac:dyDescent="0.25">
      <c r="A136" s="2" t="s">
        <v>144</v>
      </c>
      <c r="B136" t="str">
        <f>VLOOKUP($A136,[1]masterlist!$B$4:$S$879,18,0)</f>
        <v>Financial data services</v>
      </c>
      <c r="C136" t="str">
        <f>VLOOKUP($A136,[1]masterlist!$B$4:$R$879,17,0)</f>
        <v>New York</v>
      </c>
      <c r="D136" s="10">
        <f t="shared" si="4"/>
        <v>0.2790333234500128</v>
      </c>
      <c r="E136" s="9">
        <f t="shared" si="5"/>
        <v>9.718857142857143E-2</v>
      </c>
      <c r="F136" s="11">
        <f>VLOOKUP($A136,[1]vol2_byyear!$A$4:$CQ$299,95,0)</f>
        <v>397.78539504690303</v>
      </c>
      <c r="G136" s="12">
        <f>VLOOKUP($A136,[1]vol2_byyear!$A$4:$CM$299,89,0)</f>
        <v>1440.98199513382</v>
      </c>
      <c r="H136" s="13">
        <f>VLOOKUP($A136,[1]vol2_byyear!$A$4:$CM$299,91,0)</f>
        <v>402.08199513381993</v>
      </c>
      <c r="I136" s="12">
        <f>VLOOKUP($A136,[1]vol2_byyear!$A$4:$CM$299,88,0)</f>
        <v>2187.5</v>
      </c>
      <c r="J136" s="14">
        <f>VLOOKUP($A136,[1]vol2_byyear!$A$4:$CM$299,90,0)</f>
        <v>212.6</v>
      </c>
    </row>
    <row r="137" spans="1:10" x14ac:dyDescent="0.25">
      <c r="A137" s="2" t="s">
        <v>145</v>
      </c>
      <c r="B137" t="str">
        <f>VLOOKUP($A137,[1]masterlist!$B$4:$S$879,18,0)</f>
        <v>Health care</v>
      </c>
      <c r="C137" t="str">
        <f>VLOOKUP($A137,[1]masterlist!$B$4:$R$879,17,0)</f>
        <v>North Carolina</v>
      </c>
      <c r="D137" s="10">
        <f t="shared" si="4"/>
        <v>0.29960881817552487</v>
      </c>
      <c r="E137" s="9">
        <f t="shared" si="5"/>
        <v>0.23065744945731273</v>
      </c>
      <c r="F137" s="11">
        <f>VLOOKUP($A137,[1]vol2_byyear!$A$4:$CQ$299,95,0)</f>
        <v>393.23655093683561</v>
      </c>
      <c r="G137" s="12">
        <f>VLOOKUP($A137,[1]vol2_byyear!$A$4:$CM$299,89,0)</f>
        <v>2983.1900432516068</v>
      </c>
      <c r="H137" s="13">
        <f>VLOOKUP($A137,[1]vol2_byyear!$A$4:$CM$299,91,0)</f>
        <v>893.79004325160679</v>
      </c>
      <c r="I137" s="12">
        <f>VLOOKUP($A137,[1]vol2_byyear!$A$4:$CM$299,88,0)</f>
        <v>5703.0999999999995</v>
      </c>
      <c r="J137" s="14">
        <f>VLOOKUP($A137,[1]vol2_byyear!$A$4:$CM$299,90,0)</f>
        <v>1315.4625000000001</v>
      </c>
    </row>
    <row r="138" spans="1:10" x14ac:dyDescent="0.25">
      <c r="A138" s="2" t="s">
        <v>146</v>
      </c>
      <c r="B138" t="str">
        <f>VLOOKUP($A138,[1]masterlist!$B$4:$S$879,18,0)</f>
        <v>Retail &amp; wholesale trade</v>
      </c>
      <c r="C138" t="str">
        <f>VLOOKUP($A138,[1]masterlist!$B$4:$R$879,17,0)</f>
        <v>Florida</v>
      </c>
      <c r="D138" s="10">
        <f t="shared" si="4"/>
        <v>0.32471564349075732</v>
      </c>
      <c r="E138" s="9">
        <f t="shared" si="5"/>
        <v>0.21050607748305025</v>
      </c>
      <c r="F138" s="11">
        <f>VLOOKUP($A138,[1]vol2_byyear!$A$4:$CQ$299,95,0)</f>
        <v>391.77361813131375</v>
      </c>
      <c r="G138" s="12">
        <f>VLOOKUP($A138,[1]vol2_byyear!$A$4:$CM$299,89,0)</f>
        <v>2593.1298172698489</v>
      </c>
      <c r="H138" s="13">
        <f>VLOOKUP($A138,[1]vol2_byyear!$A$4:$CM$299,91,0)</f>
        <v>842.02981726984899</v>
      </c>
      <c r="I138" s="12">
        <f>VLOOKUP($A138,[1]vol2_byyear!$A$4:$CM$299,88,0)</f>
        <v>3430.3047619047616</v>
      </c>
      <c r="J138" s="14">
        <f>VLOOKUP($A138,[1]vol2_byyear!$A$4:$CM$299,90,0)</f>
        <v>722.1</v>
      </c>
    </row>
    <row r="139" spans="1:10" x14ac:dyDescent="0.25">
      <c r="A139" s="2" t="s">
        <v>147</v>
      </c>
      <c r="B139" t="str">
        <f>VLOOKUP($A139,[1]masterlist!$B$4:$S$879,18,0)</f>
        <v>Utilities, gas and electric</v>
      </c>
      <c r="C139" t="str">
        <f>VLOOKUP($A139,[1]masterlist!$B$4:$R$879,17,0)</f>
        <v>Pennsylvania</v>
      </c>
      <c r="D139" s="10">
        <f t="shared" si="4"/>
        <v>0.16579396818227352</v>
      </c>
      <c r="E139" s="9">
        <f t="shared" si="5"/>
        <v>-5.412429378531073E-2</v>
      </c>
      <c r="F139" s="11">
        <f>VLOOKUP($A139,[1]vol2_byyear!$A$4:$CQ$299,95,0)</f>
        <v>389.25532368262412</v>
      </c>
      <c r="G139" s="12">
        <f>VLOOKUP($A139,[1]vol2_byyear!$A$4:$CM$299,89,0)</f>
        <v>1561.1251301579557</v>
      </c>
      <c r="H139" s="13">
        <f>VLOOKUP($A139,[1]vol2_byyear!$A$4:$CM$299,91,0)</f>
        <v>258.8251301579557</v>
      </c>
      <c r="I139" s="12">
        <f>VLOOKUP($A139,[1]vol2_byyear!$A$4:$CM$299,88,0)</f>
        <v>1770</v>
      </c>
      <c r="J139" s="14">
        <f>VLOOKUP($A139,[1]vol2_byyear!$A$4:$CM$299,90,0)</f>
        <v>-95.8</v>
      </c>
    </row>
    <row r="140" spans="1:10" x14ac:dyDescent="0.25">
      <c r="A140" s="2" t="s">
        <v>148</v>
      </c>
      <c r="B140" t="str">
        <f>VLOOKUP($A140,[1]masterlist!$B$4:$S$879,18,0)</f>
        <v>Financial</v>
      </c>
      <c r="C140" t="str">
        <f>VLOOKUP($A140,[1]masterlist!$B$4:$R$879,17,0)</f>
        <v>New York</v>
      </c>
      <c r="D140" s="10">
        <f t="shared" si="4"/>
        <v>0.18789909647199293</v>
      </c>
      <c r="E140" s="9">
        <f t="shared" si="5"/>
        <v>0.14700337739227473</v>
      </c>
      <c r="F140" s="11">
        <f>VLOOKUP($A140,[1]vol2_byyear!$A$4:$CQ$299,95,0)</f>
        <v>380.39378028454826</v>
      </c>
      <c r="G140" s="12">
        <f>VLOOKUP($A140,[1]vol2_byyear!$A$4:$CM$299,89,0)</f>
        <v>6968.24</v>
      </c>
      <c r="H140" s="13">
        <f>VLOOKUP($A140,[1]vol2_byyear!$A$4:$CM$299,91,0)</f>
        <v>1309.326</v>
      </c>
      <c r="I140" s="12">
        <f>VLOOKUP($A140,[1]vol2_byyear!$A$4:$CM$299,88,0)</f>
        <v>9301.5550000000003</v>
      </c>
      <c r="J140" s="14">
        <f>VLOOKUP($A140,[1]vol2_byyear!$A$4:$CM$299,90,0)</f>
        <v>1367.3600000000001</v>
      </c>
    </row>
    <row r="141" spans="1:10" x14ac:dyDescent="0.25">
      <c r="A141" s="2" t="s">
        <v>149</v>
      </c>
      <c r="B141" t="str">
        <f>VLOOKUP($A141,[1]masterlist!$B$4:$S$879,18,0)</f>
        <v>Miscellaneous manufacturing</v>
      </c>
      <c r="C141" t="str">
        <f>VLOOKUP($A141,[1]masterlist!$B$4:$R$879,17,0)</f>
        <v>Wisconsin</v>
      </c>
      <c r="D141" s="10">
        <f t="shared" si="4"/>
        <v>0.32660935799362456</v>
      </c>
      <c r="E141" s="9">
        <f t="shared" si="5"/>
        <v>0.16999366955053807</v>
      </c>
      <c r="F141" s="11">
        <f>VLOOKUP($A141,[1]vol2_byyear!$A$4:$CQ$299,95,0)</f>
        <v>371.10087376589343</v>
      </c>
      <c r="G141" s="12">
        <f>VLOOKUP($A141,[1]vol2_byyear!$A$4:$CM$299,89,0)</f>
        <v>2248.0264879975384</v>
      </c>
      <c r="H141" s="13">
        <f>VLOOKUP($A141,[1]vol2_byyear!$A$4:$CM$299,91,0)</f>
        <v>734.22648799753858</v>
      </c>
      <c r="I141" s="12">
        <f>VLOOKUP($A141,[1]vol2_byyear!$A$4:$CM$299,88,0)</f>
        <v>2369.5</v>
      </c>
      <c r="J141" s="14">
        <f>VLOOKUP($A141,[1]vol2_byyear!$A$4:$CM$299,90,0)</f>
        <v>402.79999999999995</v>
      </c>
    </row>
    <row r="142" spans="1:10" x14ac:dyDescent="0.25">
      <c r="A142" s="2" t="s">
        <v>150</v>
      </c>
      <c r="B142" t="str">
        <f>VLOOKUP($A142,[1]masterlist!$B$4:$S$879,18,0)</f>
        <v>Retail &amp; wholesale trade</v>
      </c>
      <c r="C142" t="str">
        <f>VLOOKUP($A142,[1]masterlist!$B$4:$R$879,17,0)</f>
        <v>Pennsylvania</v>
      </c>
      <c r="D142" s="10">
        <f t="shared" si="4"/>
        <v>0.32557664812671144</v>
      </c>
      <c r="E142" s="9">
        <f t="shared" si="5"/>
        <v>0.21769111590980242</v>
      </c>
      <c r="F142" s="11">
        <f>VLOOKUP($A142,[1]vol2_byyear!$A$4:$CQ$299,95,0)</f>
        <v>362.86403311239957</v>
      </c>
      <c r="G142" s="12">
        <f>VLOOKUP($A142,[1]vol2_byyear!$A$4:$CM$299,89,0)</f>
        <v>1984.2744120334526</v>
      </c>
      <c r="H142" s="13">
        <f>VLOOKUP($A142,[1]vol2_byyear!$A$4:$CM$299,91,0)</f>
        <v>646.03341203345258</v>
      </c>
      <c r="I142" s="12">
        <f>VLOOKUP($A142,[1]vol2_byyear!$A$4:$CM$299,88,0)</f>
        <v>3363.4170000000004</v>
      </c>
      <c r="J142" s="14">
        <f>VLOOKUP($A142,[1]vol2_byyear!$A$4:$CM$299,90,0)</f>
        <v>732.18600000000004</v>
      </c>
    </row>
    <row r="143" spans="1:10" x14ac:dyDescent="0.25">
      <c r="A143" s="2" t="s">
        <v>151</v>
      </c>
      <c r="B143" t="str">
        <f>VLOOKUP($A143,[1]masterlist!$B$4:$S$879,18,0)</f>
        <v>Food &amp; Beverages &amp; Tobacco</v>
      </c>
      <c r="C143" t="str">
        <f>VLOOKUP($A143,[1]masterlist!$B$4:$R$879,17,0)</f>
        <v>Maryland</v>
      </c>
      <c r="D143" s="10">
        <f t="shared" si="4"/>
        <v>0.27274052334714505</v>
      </c>
      <c r="E143" s="9">
        <f t="shared" si="5"/>
        <v>0.11002653951689084</v>
      </c>
      <c r="F143" s="11">
        <f>VLOOKUP($A143,[1]vol2_byyear!$A$4:$CQ$299,95,0)</f>
        <v>361.72945745303809</v>
      </c>
      <c r="G143" s="12">
        <f>VLOOKUP($A143,[1]vol2_byyear!$A$4:$CM$299,89,0)</f>
        <v>1335.4243309002431</v>
      </c>
      <c r="H143" s="13">
        <f>VLOOKUP($A143,[1]vol2_byyear!$A$4:$CM$299,91,0)</f>
        <v>364.22433090024333</v>
      </c>
      <c r="I143" s="12">
        <f>VLOOKUP($A143,[1]vol2_byyear!$A$4:$CM$299,88,0)</f>
        <v>2223.1</v>
      </c>
      <c r="J143" s="14">
        <f>VLOOKUP($A143,[1]vol2_byyear!$A$4:$CM$299,90,0)</f>
        <v>244.60000000000002</v>
      </c>
    </row>
    <row r="144" spans="1:10" x14ac:dyDescent="0.25">
      <c r="A144" s="2" t="s">
        <v>152</v>
      </c>
      <c r="B144" t="str">
        <f>VLOOKUP($A144,[1]masterlist!$B$4:$S$879,18,0)</f>
        <v>Retail &amp; wholesale trade</v>
      </c>
      <c r="C144" t="str">
        <f>VLOOKUP($A144,[1]masterlist!$B$4:$R$879,17,0)</f>
        <v>Virginia</v>
      </c>
      <c r="D144" s="10">
        <f t="shared" si="4"/>
        <v>0.31381699679290481</v>
      </c>
      <c r="E144" s="9">
        <f t="shared" si="5"/>
        <v>0.1540850483511034</v>
      </c>
      <c r="F144" s="11">
        <f>VLOOKUP($A144,[1]vol2_byyear!$A$4:$CQ$299,95,0)</f>
        <v>360.75141091683963</v>
      </c>
      <c r="G144" s="12">
        <f>VLOOKUP($A144,[1]vol2_byyear!$A$4:$CM$299,89,0)</f>
        <v>2575.8842637297835</v>
      </c>
      <c r="H144" s="13">
        <f>VLOOKUP($A144,[1]vol2_byyear!$A$4:$CM$299,91,0)</f>
        <v>808.35626372978345</v>
      </c>
      <c r="I144" s="12">
        <f>VLOOKUP($A144,[1]vol2_byyear!$A$4:$CM$299,88,0)</f>
        <v>2258.48</v>
      </c>
      <c r="J144" s="14">
        <f>VLOOKUP($A144,[1]vol2_byyear!$A$4:$CM$299,90,0)</f>
        <v>347.99799999999999</v>
      </c>
    </row>
    <row r="145" spans="1:10" x14ac:dyDescent="0.25">
      <c r="A145" s="2" t="s">
        <v>153</v>
      </c>
      <c r="B145" t="str">
        <f>VLOOKUP($A145,[1]masterlist!$B$4:$S$879,18,0)</f>
        <v>Chemicals</v>
      </c>
      <c r="C145" t="str">
        <f>VLOOKUP($A145,[1]masterlist!$B$4:$R$879,17,0)</f>
        <v>Texas</v>
      </c>
      <c r="D145" s="10">
        <f t="shared" si="4"/>
        <v>8.3866451265481964E-2</v>
      </c>
      <c r="E145" s="9">
        <f t="shared" si="5"/>
        <v>-5.9274494106097218E-2</v>
      </c>
      <c r="F145" s="11">
        <f>VLOOKUP($A145,[1]vol2_byyear!$A$4:$CQ$299,95,0)</f>
        <v>351.1841515483664</v>
      </c>
      <c r="G145" s="12">
        <f>VLOOKUP($A145,[1]vol2_byyear!$A$4:$CM$299,89,0)</f>
        <v>1857</v>
      </c>
      <c r="H145" s="13">
        <f>VLOOKUP($A145,[1]vol2_byyear!$A$4:$CM$299,91,0)</f>
        <v>155.74</v>
      </c>
      <c r="I145" s="12">
        <f>VLOOKUP($A145,[1]vol2_byyear!$A$4:$CM$299,88,0)</f>
        <v>2453.4150632911392</v>
      </c>
      <c r="J145" s="14">
        <f>VLOOKUP($A145,[1]vol2_byyear!$A$4:$CM$299,90,0)</f>
        <v>-145.42493670886077</v>
      </c>
    </row>
    <row r="146" spans="1:10" x14ac:dyDescent="0.25">
      <c r="A146" s="2" t="s">
        <v>154</v>
      </c>
      <c r="B146" t="str">
        <f>VLOOKUP($A146,[1]masterlist!$B$4:$S$879,18,0)</f>
        <v>Chemicals</v>
      </c>
      <c r="C146" t="str">
        <f>VLOOKUP($A146,[1]masterlist!$B$4:$R$879,17,0)</f>
        <v>Ohio</v>
      </c>
      <c r="D146" s="10">
        <f t="shared" si="4"/>
        <v>0.24998987799958619</v>
      </c>
      <c r="E146" s="9">
        <f t="shared" si="5"/>
        <v>0.20262985568785999</v>
      </c>
      <c r="F146" s="11">
        <f>VLOOKUP($A146,[1]vol2_byyear!$A$4:$CQ$299,95,0)</f>
        <v>349.97195239488815</v>
      </c>
      <c r="G146" s="12">
        <f>VLOOKUP($A146,[1]vol2_byyear!$A$4:$CM$299,89,0)</f>
        <v>4823.9659999999994</v>
      </c>
      <c r="H146" s="13">
        <f>VLOOKUP($A146,[1]vol2_byyear!$A$4:$CM$299,91,0)</f>
        <v>1205.9426718141517</v>
      </c>
      <c r="I146" s="12">
        <f>VLOOKUP($A146,[1]vol2_byyear!$A$4:$CM$299,88,0)</f>
        <v>7389.607</v>
      </c>
      <c r="J146" s="14">
        <f>VLOOKUP($A146,[1]vol2_byyear!$A$4:$CM$299,90,0)</f>
        <v>1497.355</v>
      </c>
    </row>
    <row r="147" spans="1:10" x14ac:dyDescent="0.25">
      <c r="A147" s="2" t="s">
        <v>155</v>
      </c>
      <c r="B147" t="str">
        <f>VLOOKUP($A147,[1]masterlist!$B$4:$S$879,18,0)</f>
        <v>Retail &amp; wholesale trade</v>
      </c>
      <c r="C147" t="str">
        <f>VLOOKUP($A147,[1]masterlist!$B$4:$R$879,17,0)</f>
        <v>Arizona</v>
      </c>
      <c r="D147" s="10">
        <f t="shared" si="4"/>
        <v>0.28830771354406182</v>
      </c>
      <c r="E147" s="9">
        <f t="shared" si="5"/>
        <v>0.19351255218782193</v>
      </c>
      <c r="F147" s="11">
        <f>VLOOKUP($A147,[1]vol2_byyear!$A$4:$CQ$299,95,0)</f>
        <v>349.66143217862646</v>
      </c>
      <c r="G147" s="12">
        <f>VLOOKUP($A147,[1]vol2_byyear!$A$4:$CM$299,89,0)</f>
        <v>1714.4539613934064</v>
      </c>
      <c r="H147" s="13">
        <f>VLOOKUP($A147,[1]vol2_byyear!$A$4:$CM$299,91,0)</f>
        <v>494.29030158589222</v>
      </c>
      <c r="I147" s="12">
        <f>VLOOKUP($A147,[1]vol2_byyear!$A$4:$CM$299,88,0)</f>
        <v>3688.6</v>
      </c>
      <c r="J147" s="14">
        <f>VLOOKUP($A147,[1]vol2_byyear!$A$4:$CM$299,90,0)</f>
        <v>713.79039999999998</v>
      </c>
    </row>
    <row r="148" spans="1:10" x14ac:dyDescent="0.25">
      <c r="A148" s="2" t="s">
        <v>156</v>
      </c>
      <c r="B148" t="str">
        <f>VLOOKUP($A148,[1]masterlist!$B$4:$S$879,18,0)</f>
        <v>Household &amp; Personal products</v>
      </c>
      <c r="C148" t="str">
        <f>VLOOKUP($A148,[1]masterlist!$B$4:$R$879,17,0)</f>
        <v>New Jersey</v>
      </c>
      <c r="D148" s="10">
        <f t="shared" si="4"/>
        <v>0.25758695774187951</v>
      </c>
      <c r="E148" s="9">
        <f t="shared" si="5"/>
        <v>0.14708299096138042</v>
      </c>
      <c r="F148" s="11">
        <f>VLOOKUP($A148,[1]vol2_byyear!$A$4:$CQ$299,95,0)</f>
        <v>349.65665168685524</v>
      </c>
      <c r="G148" s="12">
        <f>VLOOKUP($A148,[1]vol2_byyear!$A$4:$CM$299,89,0)</f>
        <v>2288.8875912408757</v>
      </c>
      <c r="H148" s="13">
        <f>VLOOKUP($A148,[1]vol2_byyear!$A$4:$CM$299,91,0)</f>
        <v>589.58759124087589</v>
      </c>
      <c r="I148" s="12">
        <f>VLOOKUP($A148,[1]vol2_byyear!$A$4:$CM$299,88,0)</f>
        <v>3164.2000000000003</v>
      </c>
      <c r="J148" s="14">
        <f>VLOOKUP($A148,[1]vol2_byyear!$A$4:$CM$299,90,0)</f>
        <v>465.4</v>
      </c>
    </row>
    <row r="149" spans="1:10" x14ac:dyDescent="0.25">
      <c r="A149" s="2" t="s">
        <v>157</v>
      </c>
      <c r="B149" t="str">
        <f>VLOOKUP($A149,[1]masterlist!$B$4:$S$879,18,0)</f>
        <v>Retail &amp; wholesale trade</v>
      </c>
      <c r="C149" t="str">
        <f>VLOOKUP($A149,[1]masterlist!$B$4:$R$879,17,0)</f>
        <v>New York</v>
      </c>
      <c r="D149" s="10">
        <f t="shared" si="4"/>
        <v>0.29899611636213191</v>
      </c>
      <c r="E149" s="9">
        <f t="shared" si="5"/>
        <v>0.17939061965080452</v>
      </c>
      <c r="F149" s="11">
        <f>VLOOKUP($A149,[1]vol2_byyear!$A$4:$CQ$299,95,0)</f>
        <v>349.36765589378729</v>
      </c>
      <c r="G149" s="12">
        <f>VLOOKUP($A149,[1]vol2_byyear!$A$4:$CM$299,89,0)</f>
        <v>2530.6564505660162</v>
      </c>
      <c r="H149" s="13">
        <f>VLOOKUP($A149,[1]vol2_byyear!$A$4:$CM$299,91,0)</f>
        <v>756.65645056601636</v>
      </c>
      <c r="I149" s="12">
        <f>VLOOKUP($A149,[1]vol2_byyear!$A$4:$CM$299,88,0)</f>
        <v>2921</v>
      </c>
      <c r="J149" s="14">
        <f>VLOOKUP($A149,[1]vol2_byyear!$A$4:$CM$299,90,0)</f>
        <v>524</v>
      </c>
    </row>
    <row r="150" spans="1:10" x14ac:dyDescent="0.25">
      <c r="A150" s="2" t="s">
        <v>158</v>
      </c>
      <c r="B150" t="str">
        <f>VLOOKUP($A150,[1]masterlist!$B$4:$S$879,18,0)</f>
        <v>Engineering &amp; construction</v>
      </c>
      <c r="C150" t="str">
        <f>VLOOKUP($A150,[1]masterlist!$B$4:$R$879,17,0)</f>
        <v>Florida</v>
      </c>
      <c r="D150" s="10">
        <f t="shared" si="4"/>
        <v>0.33735523985044108</v>
      </c>
      <c r="E150" s="9">
        <f t="shared" si="5"/>
        <v>0.12838069747849631</v>
      </c>
      <c r="F150" s="11">
        <f>VLOOKUP($A150,[1]vol2_byyear!$A$4:$CQ$299,95,0)</f>
        <v>344.4366172984079</v>
      </c>
      <c r="G150" s="12">
        <f>VLOOKUP($A150,[1]vol2_byyear!$A$4:$CM$299,89,0)</f>
        <v>588.65908342022931</v>
      </c>
      <c r="H150" s="13">
        <f>VLOOKUP($A150,[1]vol2_byyear!$A$4:$CM$299,91,0)</f>
        <v>198.58722627737225</v>
      </c>
      <c r="I150" s="12">
        <f>VLOOKUP($A150,[1]vol2_byyear!$A$4:$CM$299,88,0)</f>
        <v>1648.2228571428573</v>
      </c>
      <c r="J150" s="14">
        <f>VLOOKUP($A150,[1]vol2_byyear!$A$4:$CM$299,90,0)</f>
        <v>211.6</v>
      </c>
    </row>
    <row r="151" spans="1:10" x14ac:dyDescent="0.25">
      <c r="A151" s="2" t="s">
        <v>159</v>
      </c>
      <c r="B151" t="str">
        <f>VLOOKUP($A151,[1]masterlist!$B$4:$S$879,18,0)</f>
        <v>Retail &amp; wholesale trade</v>
      </c>
      <c r="C151" t="str">
        <f>VLOOKUP($A151,[1]masterlist!$B$4:$R$879,17,0)</f>
        <v>California</v>
      </c>
      <c r="D151" s="10">
        <f t="shared" si="4"/>
        <v>0.32989132416404338</v>
      </c>
      <c r="E151" s="9">
        <f t="shared" si="5"/>
        <v>0.20289715864863039</v>
      </c>
      <c r="F151" s="11">
        <f>VLOOKUP($A151,[1]vol2_byyear!$A$4:$CQ$299,95,0)</f>
        <v>331.5116653813788</v>
      </c>
      <c r="G151" s="12">
        <f>VLOOKUP($A151,[1]vol2_byyear!$A$4:$CM$299,89,0)</f>
        <v>1722.1893128906659</v>
      </c>
      <c r="H151" s="13">
        <f>VLOOKUP($A151,[1]vol2_byyear!$A$4:$CM$299,91,0)</f>
        <v>568.13531289066577</v>
      </c>
      <c r="I151" s="12">
        <f>VLOOKUP($A151,[1]vol2_byyear!$A$4:$CM$299,88,0)</f>
        <v>2610.4480000000003</v>
      </c>
      <c r="J151" s="14">
        <f>VLOOKUP($A151,[1]vol2_byyear!$A$4:$CM$299,90,0)</f>
        <v>529.65248199999996</v>
      </c>
    </row>
    <row r="152" spans="1:10" x14ac:dyDescent="0.25">
      <c r="A152" s="2" t="s">
        <v>160</v>
      </c>
      <c r="B152" t="str">
        <f>VLOOKUP($A152,[1]masterlist!$B$4:$S$879,18,0)</f>
        <v>Household &amp; personal products</v>
      </c>
      <c r="C152" t="str">
        <f>VLOOKUP($A152,[1]masterlist!$B$4:$R$879,17,0)</f>
        <v>California</v>
      </c>
      <c r="D152" s="10">
        <f t="shared" si="4"/>
        <v>0.28921696556927717</v>
      </c>
      <c r="E152" s="9">
        <f t="shared" si="5"/>
        <v>0.1803494856577646</v>
      </c>
      <c r="F152" s="11">
        <f>VLOOKUP($A152,[1]vol2_byyear!$A$4:$CQ$299,95,0)</f>
        <v>330.19506657161764</v>
      </c>
      <c r="G152" s="12">
        <f>VLOOKUP($A152,[1]vol2_byyear!$A$4:$CM$299,89,0)</f>
        <v>3301.9921499389038</v>
      </c>
      <c r="H152" s="13">
        <f>VLOOKUP($A152,[1]vol2_byyear!$A$4:$CM$299,91,0)</f>
        <v>954.99214993890348</v>
      </c>
      <c r="I152" s="12">
        <f>VLOOKUP($A152,[1]vol2_byyear!$A$4:$CM$299,88,0)</f>
        <v>3033</v>
      </c>
      <c r="J152" s="14">
        <f>VLOOKUP($A152,[1]vol2_byyear!$A$4:$CM$299,90,0)</f>
        <v>546.99999000000003</v>
      </c>
    </row>
    <row r="153" spans="1:10" x14ac:dyDescent="0.25">
      <c r="A153" s="2" t="s">
        <v>161</v>
      </c>
      <c r="B153" t="str">
        <f>VLOOKUP($A153,[1]masterlist!$B$4:$S$879,18,0)</f>
        <v>Information Technology Services</v>
      </c>
      <c r="C153" t="str">
        <f>VLOOKUP($A153,[1]masterlist!$B$4:$R$879,17,0)</f>
        <v>Virginia</v>
      </c>
      <c r="D153" s="10">
        <f t="shared" si="4"/>
        <v>0.2515857866019508</v>
      </c>
      <c r="E153" s="9">
        <f t="shared" si="5"/>
        <v>3.8575968603207861E-2</v>
      </c>
      <c r="F153" s="11">
        <f>VLOOKUP($A153,[1]vol2_byyear!$A$4:$CQ$299,95,0)</f>
        <v>325.54482193584084</v>
      </c>
      <c r="G153" s="12">
        <f>VLOOKUP($A153,[1]vol2_byyear!$A$4:$CM$299,89,0)</f>
        <v>791.56299999999999</v>
      </c>
      <c r="H153" s="13">
        <f>VLOOKUP($A153,[1]vol2_byyear!$A$4:$CM$299,91,0)</f>
        <v>199.14599999999999</v>
      </c>
      <c r="I153" s="12">
        <f>VLOOKUP($A153,[1]vol2_byyear!$A$4:$CM$299,88,0)</f>
        <v>1528.309</v>
      </c>
      <c r="J153" s="14">
        <f>VLOOKUP($A153,[1]vol2_byyear!$A$4:$CM$299,90,0)</f>
        <v>58.956000000000003</v>
      </c>
    </row>
    <row r="154" spans="1:10" x14ac:dyDescent="0.25">
      <c r="A154" s="2" t="s">
        <v>162</v>
      </c>
      <c r="B154" t="str">
        <f>VLOOKUP($A154,[1]masterlist!$B$4:$S$879,18,0)</f>
        <v>Aerospace &amp; defense</v>
      </c>
      <c r="C154" t="str">
        <f>VLOOKUP($A154,[1]masterlist!$B$4:$R$879,17,0)</f>
        <v>Rhode Island</v>
      </c>
      <c r="D154" s="10">
        <f t="shared" si="4"/>
        <v>0.1520068317677199</v>
      </c>
      <c r="E154" s="9">
        <f t="shared" si="5"/>
        <v>-2.3969319271332696E-3</v>
      </c>
      <c r="F154" s="11">
        <f>VLOOKUP($A154,[1]vol2_byyear!$A$4:$CQ$299,95,0)</f>
        <v>322.08625106746371</v>
      </c>
      <c r="G154" s="12">
        <f>VLOOKUP($A154,[1]vol2_byyear!$A$4:$CM$299,89,0)</f>
        <v>2342</v>
      </c>
      <c r="H154" s="13">
        <f>VLOOKUP($A154,[1]vol2_byyear!$A$4:$CM$299,91,0)</f>
        <v>356</v>
      </c>
      <c r="I154" s="12">
        <f>VLOOKUP($A154,[1]vol2_byyear!$A$4:$CM$299,88,0)</f>
        <v>2086</v>
      </c>
      <c r="J154" s="14">
        <f>VLOOKUP($A154,[1]vol2_byyear!$A$4:$CM$299,90,0)</f>
        <v>-5</v>
      </c>
    </row>
    <row r="155" spans="1:10" x14ac:dyDescent="0.25">
      <c r="A155" s="2" t="s">
        <v>163</v>
      </c>
      <c r="B155" t="str">
        <f>VLOOKUP($A155,[1]masterlist!$B$4:$S$879,18,0)</f>
        <v>Household &amp; personal products</v>
      </c>
      <c r="C155" t="str">
        <f>VLOOKUP($A155,[1]masterlist!$B$4:$R$879,17,0)</f>
        <v>Illinois</v>
      </c>
      <c r="D155" s="10">
        <f t="shared" si="4"/>
        <v>0.30639114179165827</v>
      </c>
      <c r="E155" s="9">
        <f t="shared" si="5"/>
        <v>0.20501838885799503</v>
      </c>
      <c r="F155" s="11">
        <f>VLOOKUP($A155,[1]vol2_byyear!$A$4:$CQ$299,95,0)</f>
        <v>320.84070812492683</v>
      </c>
      <c r="G155" s="12">
        <f>VLOOKUP($A155,[1]vol2_byyear!$A$4:$CM$299,89,0)</f>
        <v>1831.6389489051098</v>
      </c>
      <c r="H155" s="13">
        <f>VLOOKUP($A155,[1]vol2_byyear!$A$4:$CM$299,91,0)</f>
        <v>561.19794890510946</v>
      </c>
      <c r="I155" s="12">
        <f>VLOOKUP($A155,[1]vol2_byyear!$A$4:$CM$299,88,0)</f>
        <v>3164.96</v>
      </c>
      <c r="J155" s="14">
        <f>VLOOKUP($A155,[1]vol2_byyear!$A$4:$CM$299,90,0)</f>
        <v>648.875</v>
      </c>
    </row>
    <row r="156" spans="1:10" x14ac:dyDescent="0.25">
      <c r="A156" s="2" t="s">
        <v>164</v>
      </c>
      <c r="B156" t="str">
        <f>VLOOKUP($A156,[1]masterlist!$B$4:$S$879,18,0)</f>
        <v>Financial</v>
      </c>
      <c r="C156" t="str">
        <f>VLOOKUP($A156,[1]masterlist!$B$4:$R$879,17,0)</f>
        <v>Georgia</v>
      </c>
      <c r="D156" s="10">
        <f t="shared" si="4"/>
        <v>0.1631538823120465</v>
      </c>
      <c r="E156" s="9">
        <f t="shared" si="5"/>
        <v>0.14755498766458594</v>
      </c>
      <c r="F156" s="11">
        <f>VLOOKUP($A156,[1]vol2_byyear!$A$4:$CQ$299,95,0)</f>
        <v>318.3102958896211</v>
      </c>
      <c r="G156" s="12">
        <f>VLOOKUP($A156,[1]vol2_byyear!$A$4:$CM$299,89,0)</f>
        <v>9239.4525547445246</v>
      </c>
      <c r="H156" s="13">
        <f>VLOOKUP($A156,[1]vol2_byyear!$A$4:$CM$299,91,0)</f>
        <v>1507.4525547445255</v>
      </c>
      <c r="I156" s="12">
        <f>VLOOKUP($A156,[1]vol2_byyear!$A$4:$CM$299,88,0)</f>
        <v>20405.952029520296</v>
      </c>
      <c r="J156" s="14">
        <f>VLOOKUP($A156,[1]vol2_byyear!$A$4:$CM$299,90,0)</f>
        <v>3011</v>
      </c>
    </row>
    <row r="157" spans="1:10" x14ac:dyDescent="0.25">
      <c r="A157" s="2" t="s">
        <v>165</v>
      </c>
      <c r="B157" t="str">
        <f>VLOOKUP($A157,[1]masterlist!$B$4:$S$879,18,0)</f>
        <v>Semiconductors &amp; other electronic components</v>
      </c>
      <c r="C157" t="str">
        <f>VLOOKUP($A157,[1]masterlist!$B$4:$R$879,17,0)</f>
        <v>California</v>
      </c>
      <c r="D157" s="10">
        <f t="shared" si="4"/>
        <v>0.2057879907262288</v>
      </c>
      <c r="E157" s="9">
        <f t="shared" si="5"/>
        <v>7.2695184469283122E-2</v>
      </c>
      <c r="F157" s="11">
        <f>VLOOKUP($A157,[1]vol2_byyear!$A$4:$CQ$299,95,0)</f>
        <v>316.73426033027937</v>
      </c>
      <c r="G157" s="12">
        <f>VLOOKUP($A157,[1]vol2_byyear!$A$4:$CM$299,89,0)</f>
        <v>1834.6486618004869</v>
      </c>
      <c r="H157" s="13">
        <f>VLOOKUP($A157,[1]vol2_byyear!$A$4:$CM$299,91,0)</f>
        <v>377.54866180048668</v>
      </c>
      <c r="I157" s="12">
        <f>VLOOKUP($A157,[1]vol2_byyear!$A$4:$CM$299,88,0)</f>
        <v>2379.8000000000002</v>
      </c>
      <c r="J157" s="14">
        <f>VLOOKUP($A157,[1]vol2_byyear!$A$4:$CM$299,90,0)</f>
        <v>173</v>
      </c>
    </row>
    <row r="158" spans="1:10" x14ac:dyDescent="0.25">
      <c r="A158" s="2" t="s">
        <v>166</v>
      </c>
      <c r="B158" t="str">
        <f>VLOOKUP($A158,[1]masterlist!$B$4:$S$879,18,0)</f>
        <v>Food &amp; beverages &amp; tobacco</v>
      </c>
      <c r="C158" t="str">
        <f>VLOOKUP($A158,[1]masterlist!$B$4:$R$879,17,0)</f>
        <v>Michigan</v>
      </c>
      <c r="D158" s="10">
        <f t="shared" si="4"/>
        <v>0.24271018533555774</v>
      </c>
      <c r="E158" s="9">
        <f t="shared" si="5"/>
        <v>0.1683936120244246</v>
      </c>
      <c r="F158" s="11">
        <f>VLOOKUP($A158,[1]vol2_byyear!$A$4:$CQ$299,95,0)</f>
        <v>316.4399691588049</v>
      </c>
      <c r="G158" s="12">
        <f>VLOOKUP($A158,[1]vol2_byyear!$A$4:$CM$299,89,0)</f>
        <v>3903.7384003244915</v>
      </c>
      <c r="H158" s="13">
        <f>VLOOKUP($A158,[1]vol2_byyear!$A$4:$CM$299,91,0)</f>
        <v>947.47707064429108</v>
      </c>
      <c r="I158" s="12">
        <f>VLOOKUP($A158,[1]vol2_byyear!$A$4:$CM$299,88,0)</f>
        <v>4258</v>
      </c>
      <c r="J158" s="14">
        <f>VLOOKUP($A158,[1]vol2_byyear!$A$4:$CM$299,90,0)</f>
        <v>717.02</v>
      </c>
    </row>
    <row r="159" spans="1:10" x14ac:dyDescent="0.25">
      <c r="A159" s="2" t="s">
        <v>167</v>
      </c>
      <c r="B159" t="str">
        <f>VLOOKUP($A159,[1]masterlist!$B$4:$S$879,18,0)</f>
        <v>Miscellaneous manufacturing</v>
      </c>
      <c r="C159" t="str">
        <f>VLOOKUP($A159,[1]masterlist!$B$4:$R$879,17,0)</f>
        <v>Georgia</v>
      </c>
      <c r="D159" s="10">
        <f t="shared" si="4"/>
        <v>0.35441334559714377</v>
      </c>
      <c r="E159" s="9">
        <f t="shared" si="5"/>
        <v>3.1232450556462791E-2</v>
      </c>
      <c r="F159" s="11">
        <f>VLOOKUP($A159,[1]vol2_byyear!$A$4:$CQ$299,95,0)</f>
        <v>312.48716240467991</v>
      </c>
      <c r="G159" s="12">
        <f>VLOOKUP($A159,[1]vol2_byyear!$A$4:$CM$299,89,0)</f>
        <v>1508.2560851581509</v>
      </c>
      <c r="H159" s="13">
        <f>VLOOKUP($A159,[1]vol2_byyear!$A$4:$CM$299,91,0)</f>
        <v>534.54608515815085</v>
      </c>
      <c r="I159" s="12">
        <f>VLOOKUP($A159,[1]vol2_byyear!$A$4:$CM$299,88,0)</f>
        <v>966.91100000000006</v>
      </c>
      <c r="J159" s="14">
        <f>VLOOKUP($A159,[1]vol2_byyear!$A$4:$CM$299,90,0)</f>
        <v>30.198999999999995</v>
      </c>
    </row>
    <row r="160" spans="1:10" x14ac:dyDescent="0.25">
      <c r="A160" s="2" t="s">
        <v>168</v>
      </c>
      <c r="B160" t="str">
        <f>VLOOKUP($A160,[1]masterlist!$B$4:$S$879,18,0)</f>
        <v>Industrial Machinery</v>
      </c>
      <c r="C160" t="str">
        <f>VLOOKUP($A160,[1]masterlist!$B$4:$R$879,17,0)</f>
        <v>Wisconsin</v>
      </c>
      <c r="D160" s="10">
        <f t="shared" si="4"/>
        <v>0.27842613732389121</v>
      </c>
      <c r="E160" s="9">
        <f t="shared" si="5"/>
        <v>0.17272280015307384</v>
      </c>
      <c r="F160" s="11">
        <f>VLOOKUP($A160,[1]vol2_byyear!$A$4:$CQ$299,95,0)</f>
        <v>311.68270531387185</v>
      </c>
      <c r="G160" s="12">
        <f>VLOOKUP($A160,[1]vol2_byyear!$A$4:$CM$299,89,0)</f>
        <v>2007.8344009492755</v>
      </c>
      <c r="H160" s="13">
        <f>VLOOKUP($A160,[1]vol2_byyear!$A$4:$CM$299,91,0)</f>
        <v>559.03357664233579</v>
      </c>
      <c r="I160" s="12">
        <f>VLOOKUP($A160,[1]vol2_byyear!$A$4:$CM$299,88,0)</f>
        <v>2948.6552994082895</v>
      </c>
      <c r="J160" s="14">
        <f>VLOOKUP($A160,[1]vol2_byyear!$A$4:$CM$299,90,0)</f>
        <v>509.30000000000007</v>
      </c>
    </row>
    <row r="161" spans="1:10" x14ac:dyDescent="0.25">
      <c r="A161" s="2" t="s">
        <v>169</v>
      </c>
      <c r="B161" t="str">
        <f>VLOOKUP($A161,[1]masterlist!$B$4:$S$879,18,0)</f>
        <v>Engineering &amp; construction</v>
      </c>
      <c r="C161" t="str">
        <f>VLOOKUP($A161,[1]masterlist!$B$4:$R$879,17,0)</f>
        <v>Texas</v>
      </c>
      <c r="D161" s="10">
        <f t="shared" si="4"/>
        <v>0.3285594786075387</v>
      </c>
      <c r="E161" s="9">
        <f t="shared" si="5"/>
        <v>8.0104845707851841E-2</v>
      </c>
      <c r="F161" s="11">
        <f>VLOOKUP($A161,[1]vol2_byyear!$A$4:$CQ$299,95,0)</f>
        <v>309.15997933336774</v>
      </c>
      <c r="G161" s="12">
        <f>VLOOKUP($A161,[1]vol2_byyear!$A$4:$CM$299,89,0)</f>
        <v>1019.7136616015164</v>
      </c>
      <c r="H161" s="13">
        <f>VLOOKUP($A161,[1]vol2_byyear!$A$4:$CM$299,91,0)</f>
        <v>335.0365889847784</v>
      </c>
      <c r="I161" s="12">
        <f>VLOOKUP($A161,[1]vol2_byyear!$A$4:$CM$299,88,0)</f>
        <v>1244.3317145073747</v>
      </c>
      <c r="J161" s="14">
        <f>VLOOKUP($A161,[1]vol2_byyear!$A$4:$CM$299,90,0)</f>
        <v>99.676999999999992</v>
      </c>
    </row>
    <row r="162" spans="1:10" x14ac:dyDescent="0.25">
      <c r="A162" s="2" t="s">
        <v>170</v>
      </c>
      <c r="B162" t="str">
        <f>VLOOKUP($A162,[1]masterlist!$B$4:$S$879,18,0)</f>
        <v>Financial</v>
      </c>
      <c r="C162" t="str">
        <f>VLOOKUP($A162,[1]masterlist!$B$4:$R$879,17,0)</f>
        <v>Florida</v>
      </c>
      <c r="D162" s="10">
        <f t="shared" si="4"/>
        <v>0.29968331654248354</v>
      </c>
      <c r="E162" s="9">
        <f t="shared" si="5"/>
        <v>0.16289665422733554</v>
      </c>
      <c r="F162" s="11">
        <f>VLOOKUP($A162,[1]vol2_byyear!$A$4:$CQ$299,95,0)</f>
        <v>306.65025459137115</v>
      </c>
      <c r="G162" s="12">
        <f>VLOOKUP($A162,[1]vol2_byyear!$A$4:$CM$299,89,0)</f>
        <v>1450.4409562043795</v>
      </c>
      <c r="H162" s="13">
        <f>VLOOKUP($A162,[1]vol2_byyear!$A$4:$CM$299,91,0)</f>
        <v>434.67295620437955</v>
      </c>
      <c r="I162" s="12">
        <f>VLOOKUP($A162,[1]vol2_byyear!$A$4:$CM$299,88,0)</f>
        <v>2241.8139999999999</v>
      </c>
      <c r="J162" s="14">
        <f>VLOOKUP($A162,[1]vol2_byyear!$A$4:$CM$299,90,0)</f>
        <v>365.18399999999997</v>
      </c>
    </row>
    <row r="163" spans="1:10" x14ac:dyDescent="0.25">
      <c r="A163" s="2" t="s">
        <v>171</v>
      </c>
      <c r="B163" t="str">
        <f>VLOOKUP($A163,[1]masterlist!$B$4:$S$879,18,0)</f>
        <v>Medical Products and Equipment</v>
      </c>
      <c r="C163" t="str">
        <f>VLOOKUP($A163,[1]masterlist!$B$4:$R$879,17,0)</f>
        <v>California</v>
      </c>
      <c r="D163" s="10">
        <f t="shared" si="4"/>
        <v>0.28667721779771721</v>
      </c>
      <c r="E163" s="9">
        <f t="shared" si="5"/>
        <v>5.164172086827052E-2</v>
      </c>
      <c r="F163" s="11">
        <f>VLOOKUP($A163,[1]vol2_byyear!$A$4:$CQ$299,95,0)</f>
        <v>299.9287976316669</v>
      </c>
      <c r="G163" s="12">
        <f>VLOOKUP($A163,[1]vol2_byyear!$A$4:$CM$299,89,0)</f>
        <v>1553.0136253041362</v>
      </c>
      <c r="H163" s="13">
        <f>VLOOKUP($A163,[1]vol2_byyear!$A$4:$CM$299,91,0)</f>
        <v>445.21362530413626</v>
      </c>
      <c r="I163" s="12">
        <f>VLOOKUP($A163,[1]vol2_byyear!$A$4:$CM$299,88,0)</f>
        <v>1276.0999999999999</v>
      </c>
      <c r="J163" s="14">
        <f>VLOOKUP($A163,[1]vol2_byyear!$A$4:$CM$299,90,0)</f>
        <v>65.900000000000006</v>
      </c>
    </row>
    <row r="164" spans="1:10" x14ac:dyDescent="0.25">
      <c r="A164" s="2" t="s">
        <v>172</v>
      </c>
      <c r="B164" t="str">
        <f>VLOOKUP($A164,[1]masterlist!$B$4:$S$879,18,0)</f>
        <v>Utilities, gas and electric</v>
      </c>
      <c r="C164" t="str">
        <f>VLOOKUP($A164,[1]masterlist!$B$4:$R$879,17,0)</f>
        <v>Ohio</v>
      </c>
      <c r="D164" s="10">
        <f t="shared" si="4"/>
        <v>1.081081081081081E-2</v>
      </c>
      <c r="E164" s="9">
        <f t="shared" si="5"/>
        <v>-2.4295766305764174E-2</v>
      </c>
      <c r="F164" s="11">
        <f>VLOOKUP($A164,[1]vol2_byyear!$A$4:$CQ$299,95,0)</f>
        <v>296.36270270270268</v>
      </c>
      <c r="G164" s="12">
        <f>VLOOKUP($A164,[1]vol2_byyear!$A$4:$CM$299,89,0)</f>
        <v>7640.5</v>
      </c>
      <c r="H164" s="13">
        <f>VLOOKUP($A164,[1]vol2_byyear!$A$4:$CM$299,91,0)</f>
        <v>82.6</v>
      </c>
      <c r="I164" s="12">
        <f>VLOOKUP($A164,[1]vol2_byyear!$A$4:$CM$299,88,0)</f>
        <v>8441.7999999999993</v>
      </c>
      <c r="J164" s="14">
        <f>VLOOKUP($A164,[1]vol2_byyear!$A$4:$CM$299,90,0)</f>
        <v>-205.1</v>
      </c>
    </row>
    <row r="165" spans="1:10" x14ac:dyDescent="0.25">
      <c r="A165" s="2" t="s">
        <v>173</v>
      </c>
      <c r="B165" t="str">
        <f>VLOOKUP($A165,[1]masterlist!$B$4:$S$879,18,0)</f>
        <v>Financial Data Services</v>
      </c>
      <c r="C165" t="str">
        <f>VLOOKUP($A165,[1]masterlist!$B$4:$R$879,17,0)</f>
        <v>New Jersey</v>
      </c>
      <c r="D165" s="10">
        <f t="shared" si="4"/>
        <v>0.24066718991489408</v>
      </c>
      <c r="E165" s="9">
        <f t="shared" si="5"/>
        <v>0.1376661795630324</v>
      </c>
      <c r="F165" s="11">
        <f>VLOOKUP($A165,[1]vol2_byyear!$A$4:$CQ$299,95,0)</f>
        <v>288.98993474421832</v>
      </c>
      <c r="G165" s="12">
        <f>VLOOKUP($A165,[1]vol2_byyear!$A$4:$CM$299,89,0)</f>
        <v>2274.0660973236008</v>
      </c>
      <c r="H165" s="13">
        <f>VLOOKUP($A165,[1]vol2_byyear!$A$4:$CM$299,91,0)</f>
        <v>547.29309732360105</v>
      </c>
      <c r="I165" s="12">
        <f>VLOOKUP($A165,[1]vol2_byyear!$A$4:$CM$299,88,0)</f>
        <v>2805.7</v>
      </c>
      <c r="J165" s="14">
        <f>VLOOKUP($A165,[1]vol2_byyear!$A$4:$CM$299,90,0)</f>
        <v>386.25</v>
      </c>
    </row>
    <row r="166" spans="1:10" x14ac:dyDescent="0.25">
      <c r="A166" s="2" t="s">
        <v>174</v>
      </c>
      <c r="B166" t="str">
        <f>VLOOKUP($A166,[1]masterlist!$B$4:$S$879,18,0)</f>
        <v>Miscellaneous services</v>
      </c>
      <c r="C166" t="str">
        <f>VLOOKUP($A166,[1]masterlist!$B$4:$R$879,17,0)</f>
        <v>Maryland</v>
      </c>
      <c r="D166" s="10">
        <f t="shared" si="4"/>
        <v>0.29899283636289647</v>
      </c>
      <c r="E166" s="9">
        <f t="shared" si="5"/>
        <v>0.25367008681925807</v>
      </c>
      <c r="F166" s="11">
        <f>VLOOKUP($A166,[1]vol2_byyear!$A$4:$CQ$299,95,0)</f>
        <v>287.11961835894931</v>
      </c>
      <c r="G166" s="12">
        <f>VLOOKUP($A166,[1]vol2_byyear!$A$4:$CM$299,89,0)</f>
        <v>4932.9025142318424</v>
      </c>
      <c r="H166" s="13">
        <f>VLOOKUP($A166,[1]vol2_byyear!$A$4:$CM$299,91,0)</f>
        <v>1474.9025142318419</v>
      </c>
      <c r="I166" s="12">
        <f>VLOOKUP($A166,[1]vol2_byyear!$A$4:$CM$299,88,0)</f>
        <v>6335</v>
      </c>
      <c r="J166" s="14">
        <f>VLOOKUP($A166,[1]vol2_byyear!$A$4:$CM$299,90,0)</f>
        <v>1607</v>
      </c>
    </row>
    <row r="167" spans="1:10" x14ac:dyDescent="0.25">
      <c r="A167" s="2" t="s">
        <v>175</v>
      </c>
      <c r="B167" t="str">
        <f>VLOOKUP($A167,[1]masterlist!$B$4:$S$879,18,0)</f>
        <v>Retail &amp; wholesale trade</v>
      </c>
      <c r="C167" t="str">
        <f>VLOOKUP($A167,[1]masterlist!$B$4:$R$879,17,0)</f>
        <v>Ohio</v>
      </c>
      <c r="D167" s="10">
        <f t="shared" si="4"/>
        <v>0.37511992639652497</v>
      </c>
      <c r="E167" s="9">
        <f t="shared" si="5"/>
        <v>0.18767151230531684</v>
      </c>
      <c r="F167" s="11">
        <f>VLOOKUP($A167,[1]vol2_byyear!$A$4:$CQ$299,95,0)</f>
        <v>283.95304346302709</v>
      </c>
      <c r="G167" s="12">
        <f>VLOOKUP($A167,[1]vol2_byyear!$A$4:$CM$299,89,0)</f>
        <v>829.24551748279407</v>
      </c>
      <c r="H167" s="13">
        <f>VLOOKUP($A167,[1]vol2_byyear!$A$4:$CM$299,91,0)</f>
        <v>311.06651748279398</v>
      </c>
      <c r="I167" s="12">
        <f>VLOOKUP($A167,[1]vol2_byyear!$A$4:$CM$299,88,0)</f>
        <v>1514.8329999999999</v>
      </c>
      <c r="J167" s="14">
        <f>VLOOKUP($A167,[1]vol2_byyear!$A$4:$CM$299,90,0)</f>
        <v>284.291</v>
      </c>
    </row>
    <row r="168" spans="1:10" x14ac:dyDescent="0.25">
      <c r="A168" s="2" t="s">
        <v>176</v>
      </c>
      <c r="B168" t="str">
        <f>VLOOKUP($A168,[1]masterlist!$B$4:$S$879,18,0)</f>
        <v>Computer software</v>
      </c>
      <c r="C168" t="str">
        <f>VLOOKUP($A168,[1]masterlist!$B$4:$R$879,17,0)</f>
        <v>Pennsylvania</v>
      </c>
      <c r="D168" s="10">
        <f t="shared" si="4"/>
        <v>0.25558195285736141</v>
      </c>
      <c r="E168" s="9">
        <f t="shared" si="5"/>
        <v>9.7175172845859512E-2</v>
      </c>
      <c r="F168" s="11">
        <f>VLOOKUP($A168,[1]vol2_byyear!$A$4:$CQ$299,95,0)</f>
        <v>283.18696876216217</v>
      </c>
      <c r="G168" s="12">
        <f>VLOOKUP($A168,[1]vol2_byyear!$A$4:$CM$299,89,0)</f>
        <v>1204.7074939172749</v>
      </c>
      <c r="H168" s="13">
        <f>VLOOKUP($A168,[1]vol2_byyear!$A$4:$CM$299,91,0)</f>
        <v>307.90149391727493</v>
      </c>
      <c r="I168" s="12">
        <f>VLOOKUP($A168,[1]vol2_byyear!$A$4:$CM$299,88,0)</f>
        <v>1787.7200000000003</v>
      </c>
      <c r="J168" s="14">
        <f>VLOOKUP($A168,[1]vol2_byyear!$A$4:$CM$299,90,0)</f>
        <v>173.72199999999998</v>
      </c>
    </row>
    <row r="169" spans="1:10" x14ac:dyDescent="0.25">
      <c r="A169" s="2" t="s">
        <v>177</v>
      </c>
      <c r="B169" t="str">
        <f>VLOOKUP($A169,[1]masterlist!$B$4:$S$879,18,0)</f>
        <v>Retail &amp; wholesale trade</v>
      </c>
      <c r="C169" t="str">
        <f>VLOOKUP($A169,[1]masterlist!$B$4:$R$879,17,0)</f>
        <v>Ohio</v>
      </c>
      <c r="D169" s="10">
        <f t="shared" si="4"/>
        <v>0.27873106079024673</v>
      </c>
      <c r="E169" s="9">
        <f t="shared" si="5"/>
        <v>0.2036790189282858</v>
      </c>
      <c r="F169" s="11">
        <f>VLOOKUP($A169,[1]vol2_byyear!$A$4:$CQ$299,95,0)</f>
        <v>281.52020902421543</v>
      </c>
      <c r="G169" s="12">
        <f>VLOOKUP($A169,[1]vol2_byyear!$A$4:$CM$299,89,0)</f>
        <v>5744.0432753685636</v>
      </c>
      <c r="H169" s="13">
        <f>VLOOKUP($A169,[1]vol2_byyear!$A$4:$CM$299,91,0)</f>
        <v>1601.0432753685632</v>
      </c>
      <c r="I169" s="12">
        <f>VLOOKUP($A169,[1]vol2_byyear!$A$4:$CM$299,88,0)</f>
        <v>3751</v>
      </c>
      <c r="J169" s="14">
        <f>VLOOKUP($A169,[1]vol2_byyear!$A$4:$CM$299,90,0)</f>
        <v>764</v>
      </c>
    </row>
    <row r="170" spans="1:10" x14ac:dyDescent="0.25">
      <c r="A170" s="2" t="s">
        <v>178</v>
      </c>
      <c r="B170" t="str">
        <f>VLOOKUP($A170,[1]masterlist!$B$4:$S$879,18,0)</f>
        <v>Health care</v>
      </c>
      <c r="C170" t="str">
        <f>VLOOKUP($A170,[1]masterlist!$B$4:$R$879,17,0)</f>
        <v>Pennsylvania</v>
      </c>
      <c r="D170" s="10">
        <f t="shared" si="4"/>
        <v>0.29838951651566648</v>
      </c>
      <c r="E170" s="9">
        <f t="shared" si="5"/>
        <v>0.23154164346988004</v>
      </c>
      <c r="F170" s="11">
        <f>VLOOKUP($A170,[1]vol2_byyear!$A$4:$CQ$299,95,0)</f>
        <v>279.17175861063947</v>
      </c>
      <c r="G170" s="12">
        <f>VLOOKUP($A170,[1]vol2_byyear!$A$4:$CM$299,89,0)</f>
        <v>3865.9328271861059</v>
      </c>
      <c r="H170" s="13">
        <f>VLOOKUP($A170,[1]vol2_byyear!$A$4:$CM$299,91,0)</f>
        <v>1153.5538271861058</v>
      </c>
      <c r="I170" s="12">
        <f>VLOOKUP($A170,[1]vol2_byyear!$A$4:$CM$299,88,0)</f>
        <v>4176.2250000000004</v>
      </c>
      <c r="J170" s="14">
        <f>VLOOKUP($A170,[1]vol2_byyear!$A$4:$CM$299,90,0)</f>
        <v>966.96999999999991</v>
      </c>
    </row>
    <row r="171" spans="1:10" x14ac:dyDescent="0.25">
      <c r="A171" s="2" t="s">
        <v>179</v>
      </c>
      <c r="B171" t="str">
        <f>VLOOKUP($A171,[1]masterlist!$B$4:$S$879,18,0)</f>
        <v>Transportation</v>
      </c>
      <c r="C171" t="str">
        <f>VLOOKUP($A171,[1]masterlist!$B$4:$R$879,17,0)</f>
        <v>Arkansas</v>
      </c>
      <c r="D171" s="10">
        <f t="shared" si="4"/>
        <v>0.23393423294898338</v>
      </c>
      <c r="E171" s="9">
        <f t="shared" si="5"/>
        <v>0.13677831681535807</v>
      </c>
      <c r="F171" s="11">
        <f>VLOOKUP($A171,[1]vol2_byyear!$A$4:$CQ$299,95,0)</f>
        <v>278.71049652111805</v>
      </c>
      <c r="G171" s="12">
        <f>VLOOKUP($A171,[1]vol2_byyear!$A$4:$CM$299,89,0)</f>
        <v>2471.4261900622382</v>
      </c>
      <c r="H171" s="13">
        <f>VLOOKUP($A171,[1]vol2_byyear!$A$4:$CM$299,91,0)</f>
        <v>578.15119006223813</v>
      </c>
      <c r="I171" s="12">
        <f>VLOOKUP($A171,[1]vol2_byyear!$A$4:$CM$299,88,0)</f>
        <v>2868.6930000000002</v>
      </c>
      <c r="J171" s="14">
        <f>VLOOKUP($A171,[1]vol2_byyear!$A$4:$CM$299,90,0)</f>
        <v>392.375</v>
      </c>
    </row>
    <row r="172" spans="1:10" x14ac:dyDescent="0.25">
      <c r="A172" s="2" t="s">
        <v>180</v>
      </c>
      <c r="B172" t="str">
        <f>VLOOKUP($A172,[1]masterlist!$B$4:$S$879,18,0)</f>
        <v>Retail &amp; wholesale trade</v>
      </c>
      <c r="C172" t="str">
        <f>VLOOKUP($A172,[1]masterlist!$B$4:$R$879,17,0)</f>
        <v>Illinois</v>
      </c>
      <c r="D172" s="10">
        <f t="shared" si="4"/>
        <v>0.29918715320184797</v>
      </c>
      <c r="E172" s="9">
        <f t="shared" si="5"/>
        <v>0.19789507910083159</v>
      </c>
      <c r="F172" s="11">
        <f>VLOOKUP($A172,[1]vol2_byyear!$A$4:$CQ$299,95,0)</f>
        <v>277.0264283448704</v>
      </c>
      <c r="G172" s="12">
        <f>VLOOKUP($A172,[1]vol2_byyear!$A$4:$CM$299,89,0)</f>
        <v>1725.3450839611355</v>
      </c>
      <c r="H172" s="13">
        <f>VLOOKUP($A172,[1]vol2_byyear!$A$4:$CM$299,91,0)</f>
        <v>516.20108396113551</v>
      </c>
      <c r="I172" s="12">
        <f>VLOOKUP($A172,[1]vol2_byyear!$A$4:$CM$299,88,0)</f>
        <v>2734.9270000000001</v>
      </c>
      <c r="J172" s="14">
        <f>VLOOKUP($A172,[1]vol2_byyear!$A$4:$CM$299,90,0)</f>
        <v>541.22859500000004</v>
      </c>
    </row>
    <row r="173" spans="1:10" x14ac:dyDescent="0.25">
      <c r="A173" s="2" t="s">
        <v>181</v>
      </c>
      <c r="B173" t="str">
        <f>VLOOKUP($A173,[1]masterlist!$B$4:$S$879,18,0)</f>
        <v>Transportation</v>
      </c>
      <c r="C173" t="str">
        <f>VLOOKUP($A173,[1]masterlist!$B$4:$R$879,17,0)</f>
        <v>Arizona</v>
      </c>
      <c r="D173" s="10">
        <f t="shared" si="4"/>
        <v>0.25510111136582519</v>
      </c>
      <c r="E173" s="9">
        <f t="shared" si="5"/>
        <v>0.13620580344572034</v>
      </c>
      <c r="F173" s="11">
        <f>VLOOKUP($A173,[1]vol2_byyear!$A$4:$CQ$299,95,0)</f>
        <v>275.29637851422268</v>
      </c>
      <c r="G173" s="12">
        <f>VLOOKUP($A173,[1]vol2_byyear!$A$4:$CM$299,89,0)</f>
        <v>936.73518734793174</v>
      </c>
      <c r="H173" s="13">
        <f>VLOOKUP($A173,[1]vol2_byyear!$A$4:$CM$299,91,0)</f>
        <v>238.96218734793189</v>
      </c>
      <c r="I173" s="12">
        <f>VLOOKUP($A173,[1]vol2_byyear!$A$4:$CM$299,88,0)</f>
        <v>2315.4520000000002</v>
      </c>
      <c r="J173" s="14">
        <f>VLOOKUP($A173,[1]vol2_byyear!$A$4:$CM$299,90,0)</f>
        <v>315.37800000000004</v>
      </c>
    </row>
    <row r="174" spans="1:10" x14ac:dyDescent="0.25">
      <c r="A174" s="2" t="s">
        <v>182</v>
      </c>
      <c r="B174" t="str">
        <f>VLOOKUP($A174,[1]masterlist!$B$4:$S$879,18,0)</f>
        <v>Financial data Services</v>
      </c>
      <c r="C174" t="str">
        <f>VLOOKUP($A174,[1]masterlist!$B$4:$R$879,17,0)</f>
        <v>New York</v>
      </c>
      <c r="D174" s="10">
        <f t="shared" si="4"/>
        <v>0.27008132428253673</v>
      </c>
      <c r="E174" s="9">
        <f t="shared" si="5"/>
        <v>0.21220234208349659</v>
      </c>
      <c r="F174" s="11">
        <f>VLOOKUP($A174,[1]vol2_byyear!$A$4:$CQ$299,95,0)</f>
        <v>265.90762001883019</v>
      </c>
      <c r="G174" s="12">
        <f>VLOOKUP($A174,[1]vol2_byyear!$A$4:$CM$299,89,0)</f>
        <v>3335.9880778588808</v>
      </c>
      <c r="H174" s="13">
        <f>VLOOKUP($A174,[1]vol2_byyear!$A$4:$CM$299,91,0)</f>
        <v>900.98807785888084</v>
      </c>
      <c r="I174" s="12">
        <f>VLOOKUP($A174,[1]vol2_byyear!$A$4:$CM$299,88,0)</f>
        <v>4594.2</v>
      </c>
      <c r="J174" s="14">
        <f>VLOOKUP($A174,[1]vol2_byyear!$A$4:$CM$299,90,0)</f>
        <v>974.9</v>
      </c>
    </row>
    <row r="175" spans="1:10" x14ac:dyDescent="0.25">
      <c r="A175" s="2" t="s">
        <v>183</v>
      </c>
      <c r="B175" t="str">
        <f>VLOOKUP($A175,[1]masterlist!$B$4:$S$879,18,0)</f>
        <v>Transportation</v>
      </c>
      <c r="C175" t="str">
        <f>VLOOKUP($A175,[1]masterlist!$B$4:$R$879,17,0)</f>
        <v>North Carolina</v>
      </c>
      <c r="D175" s="10">
        <f t="shared" si="4"/>
        <v>0.26881213948230381</v>
      </c>
      <c r="E175" s="9">
        <f t="shared" si="5"/>
        <v>0.19759724457264105</v>
      </c>
      <c r="F175" s="11">
        <f>VLOOKUP($A175,[1]vol2_byyear!$A$4:$CQ$299,95,0)</f>
        <v>265.21430994376641</v>
      </c>
      <c r="G175" s="12">
        <f>VLOOKUP($A175,[1]vol2_byyear!$A$4:$CM$299,89,0)</f>
        <v>1655.952</v>
      </c>
      <c r="H175" s="13">
        <f>VLOOKUP($A175,[1]vol2_byyear!$A$4:$CM$299,91,0)</f>
        <v>445.14</v>
      </c>
      <c r="I175" s="12">
        <f>VLOOKUP($A175,[1]vol2_byyear!$A$4:$CM$299,88,0)</f>
        <v>3724.1410000000001</v>
      </c>
      <c r="J175" s="14">
        <f>VLOOKUP($A175,[1]vol2_byyear!$A$4:$CM$299,90,0)</f>
        <v>735.88</v>
      </c>
    </row>
    <row r="176" spans="1:10" x14ac:dyDescent="0.25">
      <c r="A176" s="2" t="s">
        <v>184</v>
      </c>
      <c r="B176" t="str">
        <f>VLOOKUP($A176,[1]masterlist!$B$4:$S$879,18,0)</f>
        <v>Chemicals</v>
      </c>
      <c r="C176" t="str">
        <f>VLOOKUP($A176,[1]masterlist!$B$4:$R$879,17,0)</f>
        <v>Pennsylvania</v>
      </c>
      <c r="D176" s="10">
        <f t="shared" si="4"/>
        <v>0.16269071515000852</v>
      </c>
      <c r="E176" s="9">
        <f t="shared" si="5"/>
        <v>8.1332956791866681E-2</v>
      </c>
      <c r="F176" s="11">
        <f>VLOOKUP($A176,[1]vol2_byyear!$A$4:$CQ$299,95,0)</f>
        <v>259.27904011156227</v>
      </c>
      <c r="G176" s="12">
        <f>VLOOKUP($A176,[1]vol2_byyear!$A$4:$CM$299,89,0)</f>
        <v>2577.5421807088328</v>
      </c>
      <c r="H176" s="13">
        <f>VLOOKUP($A176,[1]vol2_byyear!$A$4:$CM$299,91,0)</f>
        <v>419.34218070883253</v>
      </c>
      <c r="I176" s="12">
        <f>VLOOKUP($A176,[1]vol2_byyear!$A$4:$CM$299,88,0)</f>
        <v>3186.9000000000005</v>
      </c>
      <c r="J176" s="14">
        <f>VLOOKUP($A176,[1]vol2_byyear!$A$4:$CM$299,90,0)</f>
        <v>259.2</v>
      </c>
    </row>
    <row r="177" spans="1:10" x14ac:dyDescent="0.25">
      <c r="A177" s="2" t="s">
        <v>185</v>
      </c>
      <c r="B177" t="str">
        <f>VLOOKUP($A177,[1]masterlist!$B$4:$S$879,18,0)</f>
        <v>Financial</v>
      </c>
      <c r="C177" t="str">
        <f>VLOOKUP($A177,[1]masterlist!$B$4:$R$879,17,0)</f>
        <v>New York</v>
      </c>
      <c r="D177" s="10">
        <f t="shared" si="4"/>
        <v>0.24230186774356385</v>
      </c>
      <c r="E177" s="9">
        <f t="shared" si="5"/>
        <v>0.16754079254079254</v>
      </c>
      <c r="F177" s="11">
        <f>VLOOKUP($A177,[1]vol2_byyear!$A$4:$CQ$299,95,0)</f>
        <v>256.58001009591112</v>
      </c>
      <c r="G177" s="12">
        <f>VLOOKUP($A177,[1]vol2_byyear!$A$4:$CM$299,89,0)</f>
        <v>1981</v>
      </c>
      <c r="H177" s="13">
        <f>VLOOKUP($A177,[1]vol2_byyear!$A$4:$CM$299,91,0)</f>
        <v>480</v>
      </c>
      <c r="I177" s="12">
        <f>VLOOKUP($A177,[1]vol2_byyear!$A$4:$CM$299,88,0)</f>
        <v>3432</v>
      </c>
      <c r="J177" s="14">
        <f>VLOOKUP($A177,[1]vol2_byyear!$A$4:$CM$299,90,0)</f>
        <v>575</v>
      </c>
    </row>
    <row r="178" spans="1:10" x14ac:dyDescent="0.25">
      <c r="A178" s="2" t="s">
        <v>186</v>
      </c>
      <c r="B178" t="str">
        <f>VLOOKUP($A178,[1]masterlist!$B$4:$S$879,18,0)</f>
        <v>Miscellaneous manufacturing</v>
      </c>
      <c r="C178" t="str">
        <f>VLOOKUP($A178,[1]masterlist!$B$4:$R$879,17,0)</f>
        <v>Pennsylvania</v>
      </c>
      <c r="D178" s="10">
        <f t="shared" si="4"/>
        <v>0.25945692712780266</v>
      </c>
      <c r="E178" s="9">
        <f t="shared" si="5"/>
        <v>0.17611131056858678</v>
      </c>
      <c r="F178" s="11">
        <f>VLOOKUP($A178,[1]vol2_byyear!$A$4:$CQ$299,95,0)</f>
        <v>250.71694990877083</v>
      </c>
      <c r="G178" s="12">
        <f>VLOOKUP($A178,[1]vol2_byyear!$A$4:$CM$299,89,0)</f>
        <v>1802.2773406326035</v>
      </c>
      <c r="H178" s="13">
        <f>VLOOKUP($A178,[1]vol2_byyear!$A$4:$CM$299,91,0)</f>
        <v>467.61334063260341</v>
      </c>
      <c r="I178" s="12">
        <f>VLOOKUP($A178,[1]vol2_byyear!$A$4:$CM$299,88,0)</f>
        <v>3008.16</v>
      </c>
      <c r="J178" s="14">
        <f>VLOOKUP($A178,[1]vol2_byyear!$A$4:$CM$299,90,0)</f>
        <v>529.77099999999996</v>
      </c>
    </row>
    <row r="179" spans="1:10" x14ac:dyDescent="0.25">
      <c r="A179" s="2" t="s">
        <v>187</v>
      </c>
      <c r="B179" t="str">
        <f>VLOOKUP($A179,[1]masterlist!$B$4:$S$879,18,0)</f>
        <v>Transportation</v>
      </c>
      <c r="C179" t="str">
        <f>VLOOKUP($A179,[1]masterlist!$B$4:$R$879,17,0)</f>
        <v>Minnesota</v>
      </c>
      <c r="D179" s="10">
        <f t="shared" si="4"/>
        <v>0.3298908649748718</v>
      </c>
      <c r="E179" s="9">
        <f t="shared" si="5"/>
        <v>0.22269395610775411</v>
      </c>
      <c r="F179" s="11">
        <f>VLOOKUP($A179,[1]vol2_byyear!$A$4:$CQ$299,95,0)</f>
        <v>250.1914750720473</v>
      </c>
      <c r="G179" s="12">
        <f>VLOOKUP($A179,[1]vol2_byyear!$A$4:$CM$299,89,0)</f>
        <v>2581.0825574481114</v>
      </c>
      <c r="H179" s="13">
        <f>VLOOKUP($A179,[1]vol2_byyear!$A$4:$CM$299,91,0)</f>
        <v>851.47555744811166</v>
      </c>
      <c r="I179" s="12">
        <f>VLOOKUP($A179,[1]vol2_byyear!$A$4:$CM$299,88,0)</f>
        <v>2333.9430000000002</v>
      </c>
      <c r="J179" s="14">
        <f>VLOOKUP($A179,[1]vol2_byyear!$A$4:$CM$299,90,0)</f>
        <v>519.755</v>
      </c>
    </row>
    <row r="180" spans="1:10" x14ac:dyDescent="0.25">
      <c r="A180" s="2" t="s">
        <v>188</v>
      </c>
      <c r="B180" t="str">
        <f>VLOOKUP($A180,[1]masterlist!$B$4:$S$879,18,0)</f>
        <v>Computer software</v>
      </c>
      <c r="C180" t="str">
        <f>VLOOKUP($A180,[1]masterlist!$B$4:$R$879,17,0)</f>
        <v>California</v>
      </c>
      <c r="D180" s="10">
        <f t="shared" si="4"/>
        <v>0.17250349033727677</v>
      </c>
      <c r="E180" s="9">
        <f t="shared" si="5"/>
        <v>9.5208655332302938E-2</v>
      </c>
      <c r="F180" s="11">
        <f>VLOOKUP($A180,[1]vol2_byyear!$A$4:$CQ$299,95,0)</f>
        <v>250.04879124109036</v>
      </c>
      <c r="G180" s="12">
        <f>VLOOKUP($A180,[1]vol2_byyear!$A$4:$CM$299,89,0)</f>
        <v>1490.036496350365</v>
      </c>
      <c r="H180" s="13">
        <f>VLOOKUP($A180,[1]vol2_byyear!$A$4:$CM$299,91,0)</f>
        <v>257.03649635036493</v>
      </c>
      <c r="I180" s="12">
        <f>VLOOKUP($A180,[1]vol2_byyear!$A$4:$CM$299,88,0)</f>
        <v>3235</v>
      </c>
      <c r="J180" s="14">
        <f>VLOOKUP($A180,[1]vol2_byyear!$A$4:$CM$299,90,0)</f>
        <v>308</v>
      </c>
    </row>
    <row r="181" spans="1:10" x14ac:dyDescent="0.25">
      <c r="A181" s="2" t="s">
        <v>189</v>
      </c>
      <c r="B181" t="str">
        <f>VLOOKUP($A181,[1]masterlist!$B$4:$S$879,18,0)</f>
        <v>Retail &amp; wholesale trade</v>
      </c>
      <c r="C181" t="str">
        <f>VLOOKUP($A181,[1]masterlist!$B$4:$R$879,17,0)</f>
        <v>Louisiana</v>
      </c>
      <c r="D181" s="10">
        <f t="shared" si="4"/>
        <v>0.30418197756883197</v>
      </c>
      <c r="E181" s="9">
        <f t="shared" si="5"/>
        <v>0.15970186138689882</v>
      </c>
      <c r="F181" s="11">
        <f>VLOOKUP($A181,[1]vol2_byyear!$A$4:$CQ$299,95,0)</f>
        <v>240.86915881201276</v>
      </c>
      <c r="G181" s="12">
        <f>VLOOKUP($A181,[1]vol2_byyear!$A$4:$CM$299,89,0)</f>
        <v>739.94777858880775</v>
      </c>
      <c r="H181" s="13">
        <f>VLOOKUP($A181,[1]vol2_byyear!$A$4:$CM$299,91,0)</f>
        <v>225.07877858880778</v>
      </c>
      <c r="I181" s="12">
        <f>VLOOKUP($A181,[1]vol2_byyear!$A$4:$CM$299,88,0)</f>
        <v>1667.144</v>
      </c>
      <c r="J181" s="14">
        <f>VLOOKUP($A181,[1]vol2_byyear!$A$4:$CM$299,90,0)</f>
        <v>266.24600000000004</v>
      </c>
    </row>
    <row r="182" spans="1:10" x14ac:dyDescent="0.25">
      <c r="A182" s="2" t="s">
        <v>190</v>
      </c>
      <c r="B182" t="str">
        <f>VLOOKUP($A182,[1]masterlist!$B$4:$S$879,18,0)</f>
        <v>Semiconductors &amp; other electronic components</v>
      </c>
      <c r="C182" t="str">
        <f>VLOOKUP($A182,[1]masterlist!$B$4:$R$879,17,0)</f>
        <v>Massachusetts</v>
      </c>
      <c r="D182" s="10">
        <f t="shared" si="4"/>
        <v>0.66391633609056666</v>
      </c>
      <c r="E182" s="9">
        <f t="shared" si="5"/>
        <v>0.53976672300244533</v>
      </c>
      <c r="F182" s="11">
        <f>VLOOKUP($A182,[1]vol2_byyear!$A$4:$CQ$299,95,0)</f>
        <v>238.37160236565103</v>
      </c>
      <c r="G182" s="12">
        <f>VLOOKUP($A182,[1]vol2_byyear!$A$4:$CM$299,89,0)</f>
        <v>373.27312652068127</v>
      </c>
      <c r="H182" s="13">
        <f>VLOOKUP($A182,[1]vol2_byyear!$A$4:$CM$299,91,0)</f>
        <v>247.82212652068125</v>
      </c>
      <c r="I182" s="12">
        <f>VLOOKUP($A182,[1]vol2_byyear!$A$4:$CM$299,88,0)</f>
        <v>1920.0349999999999</v>
      </c>
      <c r="J182" s="14">
        <f>VLOOKUP($A182,[1]vol2_byyear!$A$4:$CM$299,90,0)</f>
        <v>1036.3710000000001</v>
      </c>
    </row>
    <row r="183" spans="1:10" x14ac:dyDescent="0.25">
      <c r="A183" s="2" t="s">
        <v>191</v>
      </c>
      <c r="B183" t="str">
        <f>VLOOKUP($A183,[1]masterlist!$B$4:$S$879,18,0)</f>
        <v>Financial</v>
      </c>
      <c r="C183" t="str">
        <f>VLOOKUP($A183,[1]masterlist!$B$4:$R$879,17,0)</f>
        <v>Connecticut</v>
      </c>
      <c r="D183" s="10">
        <f t="shared" si="4"/>
        <v>0.26301570221808446</v>
      </c>
      <c r="E183" s="9">
        <f t="shared" si="5"/>
        <v>0.1960353363632712</v>
      </c>
      <c r="F183" s="11">
        <f>VLOOKUP($A183,[1]vol2_byyear!$A$4:$CQ$299,95,0)</f>
        <v>236.39626398431622</v>
      </c>
      <c r="G183" s="12">
        <f>VLOOKUP($A183,[1]vol2_byyear!$A$4:$CM$299,89,0)</f>
        <v>3012.5092307692307</v>
      </c>
      <c r="H183" s="13">
        <f>VLOOKUP($A183,[1]vol2_byyear!$A$4:$CM$299,91,0)</f>
        <v>792.3372307692307</v>
      </c>
      <c r="I183" s="12">
        <f>VLOOKUP($A183,[1]vol2_byyear!$A$4:$CM$299,88,0)</f>
        <v>3529.3367088607592</v>
      </c>
      <c r="J183" s="14">
        <f>VLOOKUP($A183,[1]vol2_byyear!$A$4:$CM$299,90,0)</f>
        <v>691.87470886075948</v>
      </c>
    </row>
    <row r="184" spans="1:10" x14ac:dyDescent="0.25">
      <c r="A184" s="2" t="s">
        <v>192</v>
      </c>
      <c r="B184" t="str">
        <f>VLOOKUP($A184,[1]masterlist!$B$4:$S$879,18,0)</f>
        <v>Miscellaneous Services</v>
      </c>
      <c r="C184" t="str">
        <f>VLOOKUP($A184,[1]masterlist!$B$4:$R$879,17,0)</f>
        <v>California</v>
      </c>
      <c r="D184" s="10">
        <f t="shared" si="4"/>
        <v>0.34101180119279451</v>
      </c>
      <c r="E184" s="9">
        <f t="shared" si="5"/>
        <v>0.21985956017439187</v>
      </c>
      <c r="F184" s="11">
        <f>VLOOKUP($A184,[1]vol2_byyear!$A$4:$CQ$299,95,0)</f>
        <v>234.36828333665377</v>
      </c>
      <c r="G184" s="12">
        <f>VLOOKUP($A184,[1]vol2_byyear!$A$4:$CM$299,89,0)</f>
        <v>1694.5872506082726</v>
      </c>
      <c r="H184" s="13">
        <f>VLOOKUP($A184,[1]vol2_byyear!$A$4:$CM$299,91,0)</f>
        <v>577.87425060827252</v>
      </c>
      <c r="I184" s="12">
        <f>VLOOKUP($A184,[1]vol2_byyear!$A$4:$CM$299,88,0)</f>
        <v>1934.4939999999999</v>
      </c>
      <c r="J184" s="14">
        <f>VLOOKUP($A184,[1]vol2_byyear!$A$4:$CM$299,90,0)</f>
        <v>425.31700000000001</v>
      </c>
    </row>
    <row r="185" spans="1:10" x14ac:dyDescent="0.25">
      <c r="A185" s="2" t="s">
        <v>193</v>
      </c>
      <c r="B185" t="str">
        <f>VLOOKUP($A185,[1]masterlist!$B$4:$S$879,18,0)</f>
        <v>Financial Data Services</v>
      </c>
      <c r="C185" t="str">
        <f>VLOOKUP($A185,[1]masterlist!$B$4:$R$879,17,0)</f>
        <v>Georgia</v>
      </c>
      <c r="D185" s="10">
        <f t="shared" si="4"/>
        <v>0.21968011091580344</v>
      </c>
      <c r="E185" s="9">
        <f t="shared" si="5"/>
        <v>0.10331759724253207</v>
      </c>
      <c r="F185" s="11">
        <f>VLOOKUP($A185,[1]vol2_byyear!$A$4:$CQ$299,95,0)</f>
        <v>234.18782050592944</v>
      </c>
      <c r="G185" s="12">
        <f>VLOOKUP($A185,[1]vol2_byyear!$A$4:$CM$299,89,0)</f>
        <v>1109.9627372262773</v>
      </c>
      <c r="H185" s="13">
        <f>VLOOKUP($A185,[1]vol2_byyear!$A$4:$CM$299,91,0)</f>
        <v>243.83673722627739</v>
      </c>
      <c r="I185" s="12">
        <f>VLOOKUP($A185,[1]vol2_byyear!$A$4:$CM$299,88,0)</f>
        <v>2012.5710000000001</v>
      </c>
      <c r="J185" s="14">
        <f>VLOOKUP($A185,[1]vol2_byyear!$A$4:$CM$299,90,0)</f>
        <v>207.93400000000003</v>
      </c>
    </row>
    <row r="186" spans="1:10" x14ac:dyDescent="0.25">
      <c r="A186" s="2" t="s">
        <v>194</v>
      </c>
      <c r="B186" t="str">
        <f>VLOOKUP($A186,[1]masterlist!$B$4:$S$879,18,0)</f>
        <v>Engineering &amp; construction</v>
      </c>
      <c r="C186" t="str">
        <f>VLOOKUP($A186,[1]masterlist!$B$4:$R$879,17,0)</f>
        <v>Texas</v>
      </c>
      <c r="D186" s="10">
        <f t="shared" si="4"/>
        <v>0.31759033461181579</v>
      </c>
      <c r="E186" s="9">
        <f t="shared" si="5"/>
        <v>0.1958119876711498</v>
      </c>
      <c r="F186" s="11">
        <f>VLOOKUP($A186,[1]vol2_byyear!$A$4:$CQ$299,95,0)</f>
        <v>230.93619489613607</v>
      </c>
      <c r="G186" s="12">
        <f>VLOOKUP($A186,[1]vol2_byyear!$A$4:$CM$299,89,0)</f>
        <v>1369.071300374055</v>
      </c>
      <c r="H186" s="13">
        <f>VLOOKUP($A186,[1]vol2_byyear!$A$4:$CM$299,91,0)</f>
        <v>434.80381239322992</v>
      </c>
      <c r="I186" s="12">
        <f>VLOOKUP($A186,[1]vol2_byyear!$A$4:$CM$299,88,0)</f>
        <v>1896.365</v>
      </c>
      <c r="J186" s="14">
        <f>VLOOKUP($A186,[1]vol2_byyear!$A$4:$CM$299,90,0)</f>
        <v>371.33099999999996</v>
      </c>
    </row>
    <row r="187" spans="1:10" x14ac:dyDescent="0.25">
      <c r="A187" s="2" t="s">
        <v>195</v>
      </c>
      <c r="B187" t="str">
        <f>VLOOKUP($A187,[1]masterlist!$B$4:$S$879,18,0)</f>
        <v>Network and other communications equipment</v>
      </c>
      <c r="C187" t="str">
        <f>VLOOKUP($A187,[1]masterlist!$B$4:$R$879,17,0)</f>
        <v>Connecticut</v>
      </c>
      <c r="D187" s="10">
        <f t="shared" si="4"/>
        <v>0.26444031171180743</v>
      </c>
      <c r="E187" s="9">
        <f t="shared" si="5"/>
        <v>7.3242665463998713E-2</v>
      </c>
      <c r="F187" s="11">
        <f>VLOOKUP($A187,[1]vol2_byyear!$A$4:$CQ$299,95,0)</f>
        <v>226.86038566406691</v>
      </c>
      <c r="G187" s="12">
        <f>VLOOKUP($A187,[1]vol2_byyear!$A$4:$CM$299,89,0)</f>
        <v>539.30264241027953</v>
      </c>
      <c r="H187" s="13">
        <f>VLOOKUP($A187,[1]vol2_byyear!$A$4:$CM$299,91,0)</f>
        <v>142.61335886597573</v>
      </c>
      <c r="I187" s="12">
        <f>VLOOKUP($A187,[1]vol2_byyear!$A$4:$CM$299,88,0)</f>
        <v>1186.5228998166442</v>
      </c>
      <c r="J187" s="14">
        <f>VLOOKUP($A187,[1]vol2_byyear!$A$4:$CM$299,90,0)</f>
        <v>86.904099816644134</v>
      </c>
    </row>
    <row r="188" spans="1:10" x14ac:dyDescent="0.25">
      <c r="A188" s="2" t="s">
        <v>196</v>
      </c>
      <c r="B188" t="str">
        <f>VLOOKUP($A188,[1]masterlist!$B$4:$S$879,18,0)</f>
        <v>Financial Data Services</v>
      </c>
      <c r="C188" t="str">
        <f>VLOOKUP($A188,[1]masterlist!$B$4:$R$879,17,0)</f>
        <v>New York</v>
      </c>
      <c r="D188" s="10">
        <f t="shared" si="4"/>
        <v>0.21218281638229125</v>
      </c>
      <c r="E188" s="9">
        <f t="shared" si="5"/>
        <v>0.14431443144314432</v>
      </c>
      <c r="F188" s="11">
        <f>VLOOKUP($A188,[1]vol2_byyear!$A$4:$CQ$299,95,0)</f>
        <v>226.20532700217672</v>
      </c>
      <c r="G188" s="12">
        <f>VLOOKUP($A188,[1]vol2_byyear!$A$4:$CM$299,89,0)</f>
        <v>1518.9467714117998</v>
      </c>
      <c r="H188" s="13">
        <f>VLOOKUP($A188,[1]vol2_byyear!$A$4:$CM$299,91,0)</f>
        <v>322.29440389294405</v>
      </c>
      <c r="I188" s="12">
        <f>VLOOKUP($A188,[1]vol2_byyear!$A$4:$CM$299,88,0)</f>
        <v>3333</v>
      </c>
      <c r="J188" s="14">
        <f>VLOOKUP($A188,[1]vol2_byyear!$A$4:$CM$299,90,0)</f>
        <v>481</v>
      </c>
    </row>
    <row r="189" spans="1:10" x14ac:dyDescent="0.25">
      <c r="A189" s="2" t="s">
        <v>197</v>
      </c>
      <c r="B189" t="str">
        <f>VLOOKUP($A189,[1]masterlist!$B$4:$S$879,18,0)</f>
        <v>Financial</v>
      </c>
      <c r="C189" t="str">
        <f>VLOOKUP($A189,[1]masterlist!$B$4:$R$879,17,0)</f>
        <v>Iowa</v>
      </c>
      <c r="D189" s="10">
        <f t="shared" si="4"/>
        <v>5.3508625937507992E-2</v>
      </c>
      <c r="E189" s="9">
        <f t="shared" si="5"/>
        <v>1.7068854302773689E-2</v>
      </c>
      <c r="F189" s="11">
        <f>VLOOKUP($A189,[1]vol2_byyear!$A$4:$CQ$299,95,0)</f>
        <v>220.31850328076709</v>
      </c>
      <c r="G189" s="12">
        <f>VLOOKUP($A189,[1]vol2_byyear!$A$4:$CM$299,89,0)</f>
        <v>5113.9398970163456</v>
      </c>
      <c r="H189" s="13">
        <f>VLOOKUP($A189,[1]vol2_byyear!$A$4:$CM$299,91,0)</f>
        <v>273.6398970163458</v>
      </c>
      <c r="I189" s="12">
        <f>VLOOKUP($A189,[1]vol2_byyear!$A$4:$CM$299,88,0)</f>
        <v>6046.1</v>
      </c>
      <c r="J189" s="14">
        <f>VLOOKUP($A189,[1]vol2_byyear!$A$4:$CM$299,90,0)</f>
        <v>103.2</v>
      </c>
    </row>
    <row r="190" spans="1:10" x14ac:dyDescent="0.25">
      <c r="A190" s="2" t="s">
        <v>198</v>
      </c>
      <c r="B190" t="str">
        <f>VLOOKUP($A190,[1]masterlist!$B$4:$S$879,18,0)</f>
        <v>Electronics, electrical equipment</v>
      </c>
      <c r="C190" t="str">
        <f>VLOOKUP($A190,[1]masterlist!$B$4:$R$879,17,0)</f>
        <v>Connecticut</v>
      </c>
      <c r="D190" s="10">
        <f t="shared" si="4"/>
        <v>0.27549764748461814</v>
      </c>
      <c r="E190" s="9">
        <f t="shared" si="5"/>
        <v>0.12772102853117295</v>
      </c>
      <c r="F190" s="11">
        <f>VLOOKUP($A190,[1]vol2_byyear!$A$4:$CQ$299,95,0)</f>
        <v>209.76891060441542</v>
      </c>
      <c r="G190" s="12">
        <f>VLOOKUP($A190,[1]vol2_byyear!$A$4:$CM$299,89,0)</f>
        <v>1381.5000000000002</v>
      </c>
      <c r="H190" s="13">
        <f>VLOOKUP($A190,[1]vol2_byyear!$A$4:$CM$299,91,0)</f>
        <v>380.6</v>
      </c>
      <c r="I190" s="12">
        <f>VLOOKUP($A190,[1]vol2_byyear!$A$4:$CM$299,88,0)</f>
        <v>1419.5</v>
      </c>
      <c r="J190" s="14">
        <f>VLOOKUP($A190,[1]vol2_byyear!$A$4:$CM$299,90,0)</f>
        <v>181.3</v>
      </c>
    </row>
    <row r="191" spans="1:10" x14ac:dyDescent="0.25">
      <c r="A191" s="2" t="s">
        <v>199</v>
      </c>
      <c r="B191" t="str">
        <f>VLOOKUP($A191,[1]masterlist!$B$4:$S$879,18,0)</f>
        <v>Oil, gas &amp; pipelines</v>
      </c>
      <c r="C191" t="str">
        <f>VLOOKUP($A191,[1]masterlist!$B$4:$R$879,17,0)</f>
        <v>North Dakota</v>
      </c>
      <c r="D191" s="10">
        <f t="shared" si="4"/>
        <v>0.16829008432274109</v>
      </c>
      <c r="E191" s="9">
        <f t="shared" si="5"/>
        <v>3.8768918112064205E-2</v>
      </c>
      <c r="F191" s="11">
        <f>VLOOKUP($A191,[1]vol2_byyear!$A$4:$CQ$299,95,0)</f>
        <v>209.55151768525687</v>
      </c>
      <c r="G191" s="12">
        <f>VLOOKUP($A191,[1]vol2_byyear!$A$4:$CM$299,89,0)</f>
        <v>1305.5790000000002</v>
      </c>
      <c r="H191" s="13">
        <f>VLOOKUP($A191,[1]vol2_byyear!$A$4:$CM$299,91,0)</f>
        <v>219.71600000000001</v>
      </c>
      <c r="I191" s="12">
        <f>VLOOKUP($A191,[1]vol2_byyear!$A$4:$CM$299,88,0)</f>
        <v>1617.894</v>
      </c>
      <c r="J191" s="14">
        <f>VLOOKUP($A191,[1]vol2_byyear!$A$4:$CM$299,90,0)</f>
        <v>62.724000000000004</v>
      </c>
    </row>
    <row r="192" spans="1:10" x14ac:dyDescent="0.25">
      <c r="A192" s="2" t="s">
        <v>200</v>
      </c>
      <c r="B192" t="str">
        <f>VLOOKUP($A192,[1]masterlist!$B$4:$S$879,18,0)</f>
        <v>Retail &amp; wholesale trade</v>
      </c>
      <c r="C192" t="str">
        <f>VLOOKUP($A192,[1]masterlist!$B$4:$R$879,17,0)</f>
        <v>Georgia</v>
      </c>
      <c r="D192" s="10">
        <f t="shared" si="4"/>
        <v>0.30597810208660114</v>
      </c>
      <c r="E192" s="9">
        <f t="shared" si="5"/>
        <v>0.22252349971797988</v>
      </c>
      <c r="F192" s="11">
        <f>VLOOKUP($A192,[1]vol2_byyear!$A$4:$CQ$299,95,0)</f>
        <v>207.79726656999085</v>
      </c>
      <c r="G192" s="12">
        <f>VLOOKUP($A192,[1]vol2_byyear!$A$4:$CM$299,89,0)</f>
        <v>3529.971368247991</v>
      </c>
      <c r="H192" s="13">
        <f>VLOOKUP($A192,[1]vol2_byyear!$A$4:$CM$299,91,0)</f>
        <v>1080.093939676563</v>
      </c>
      <c r="I192" s="12">
        <f>VLOOKUP($A192,[1]vol2_byyear!$A$4:$CM$299,88,0)</f>
        <v>2489.9437619047617</v>
      </c>
      <c r="J192" s="14">
        <f>VLOOKUP($A192,[1]vol2_byyear!$A$4:$CM$299,90,0)</f>
        <v>554.07100000000003</v>
      </c>
    </row>
    <row r="193" spans="1:10" x14ac:dyDescent="0.25">
      <c r="A193" s="2" t="s">
        <v>201</v>
      </c>
      <c r="B193" t="str">
        <f>VLOOKUP($A193,[1]masterlist!$B$4:$S$879,18,0)</f>
        <v>Industrial machinery</v>
      </c>
      <c r="C193" t="str">
        <f>VLOOKUP($A193,[1]masterlist!$B$4:$R$879,17,0)</f>
        <v>Pennsylvania</v>
      </c>
      <c r="D193" s="10">
        <f t="shared" si="4"/>
        <v>0.29229388229401382</v>
      </c>
      <c r="E193" s="9">
        <f t="shared" si="5"/>
        <v>-8.8100055177487605E-2</v>
      </c>
      <c r="F193" s="11">
        <f>VLOOKUP($A193,[1]vol2_byyear!$A$4:$CQ$299,95,0)</f>
        <v>206.8201838032553</v>
      </c>
      <c r="G193" s="12">
        <f>VLOOKUP($A193,[1]vol2_byyear!$A$4:$CM$299,89,0)</f>
        <v>1311.544406326034</v>
      </c>
      <c r="H193" s="13">
        <f>VLOOKUP($A193,[1]vol2_byyear!$A$4:$CM$299,91,0)</f>
        <v>383.35640632603406</v>
      </c>
      <c r="I193" s="12">
        <f>VLOOKUP($A193,[1]vol2_byyear!$A$4:$CM$299,88,0)</f>
        <v>543.69999999999993</v>
      </c>
      <c r="J193" s="14">
        <f>VLOOKUP($A193,[1]vol2_byyear!$A$4:$CM$299,90,0)</f>
        <v>-47.900000000000006</v>
      </c>
    </row>
    <row r="194" spans="1:10" x14ac:dyDescent="0.25">
      <c r="A194" s="2" t="s">
        <v>202</v>
      </c>
      <c r="B194" t="str">
        <f>VLOOKUP($A194,[1]masterlist!$B$4:$S$879,18,0)</f>
        <v>Industrial machinery</v>
      </c>
      <c r="C194" t="str">
        <f>VLOOKUP($A194,[1]masterlist!$B$4:$R$879,17,0)</f>
        <v>Ohio</v>
      </c>
      <c r="D194" s="10">
        <f t="shared" si="4"/>
        <v>0.26711778032398631</v>
      </c>
      <c r="E194" s="9">
        <f t="shared" si="5"/>
        <v>0.21222143664593549</v>
      </c>
      <c r="F194" s="11">
        <f>VLOOKUP($A194,[1]vol2_byyear!$A$4:$CQ$299,95,0)</f>
        <v>206.14702426153485</v>
      </c>
      <c r="G194" s="12">
        <f>VLOOKUP($A194,[1]vol2_byyear!$A$4:$CM$299,89,0)</f>
        <v>3274.4096458771028</v>
      </c>
      <c r="H194" s="13">
        <f>VLOOKUP($A194,[1]vol2_byyear!$A$4:$CM$299,91,0)</f>
        <v>874.65303647814176</v>
      </c>
      <c r="I194" s="12">
        <f>VLOOKUP($A194,[1]vol2_byyear!$A$4:$CM$299,88,0)</f>
        <v>3755.2049999999999</v>
      </c>
      <c r="J194" s="14">
        <f>VLOOKUP($A194,[1]vol2_byyear!$A$4:$CM$299,90,0)</f>
        <v>796.93500000000017</v>
      </c>
    </row>
    <row r="195" spans="1:10" x14ac:dyDescent="0.25">
      <c r="A195" s="2" t="s">
        <v>203</v>
      </c>
      <c r="B195" t="str">
        <f>VLOOKUP($A195,[1]masterlist!$B$4:$S$879,18,0)</f>
        <v>financial data services</v>
      </c>
      <c r="C195" t="str">
        <f>VLOOKUP($A195,[1]masterlist!$B$4:$R$879,17,0)</f>
        <v>New York</v>
      </c>
      <c r="D195" s="10">
        <f t="shared" si="4"/>
        <v>0.32870402106879437</v>
      </c>
      <c r="E195" s="9">
        <f t="shared" si="5"/>
        <v>0.18229580595979808</v>
      </c>
      <c r="F195" s="11">
        <f>VLOOKUP($A195,[1]vol2_byyear!$A$4:$CQ$299,95,0)</f>
        <v>205.40589432682319</v>
      </c>
      <c r="G195" s="12">
        <f>VLOOKUP($A195,[1]vol2_byyear!$A$4:$CM$299,89,0)</f>
        <v>1027.670389294404</v>
      </c>
      <c r="H195" s="13">
        <f>VLOOKUP($A195,[1]vol2_byyear!$A$4:$CM$299,91,0)</f>
        <v>337.79938929440391</v>
      </c>
      <c r="I195" s="12">
        <f>VLOOKUP($A195,[1]vol2_byyear!$A$4:$CM$299,88,0)</f>
        <v>1402.9669999999999</v>
      </c>
      <c r="J195" s="14">
        <f>VLOOKUP($A195,[1]vol2_byyear!$A$4:$CM$299,90,0)</f>
        <v>255.755</v>
      </c>
    </row>
    <row r="196" spans="1:10" x14ac:dyDescent="0.25">
      <c r="A196" s="2" t="s">
        <v>204</v>
      </c>
      <c r="B196" t="str">
        <f>VLOOKUP($A196,[1]masterlist!$B$4:$S$879,18,0)</f>
        <v>Financial</v>
      </c>
      <c r="C196" t="str">
        <f>VLOOKUP($A196,[1]masterlist!$B$4:$R$879,17,0)</f>
        <v>Alabama</v>
      </c>
      <c r="D196" s="10">
        <f t="shared" si="4"/>
        <v>0.17293708504584254</v>
      </c>
      <c r="E196" s="9">
        <f t="shared" si="5"/>
        <v>0.14831897074887729</v>
      </c>
      <c r="F196" s="11">
        <f>VLOOKUP($A196,[1]vol2_byyear!$A$4:$CQ$299,95,0)</f>
        <v>202.82864369269674</v>
      </c>
      <c r="G196" s="12">
        <f>VLOOKUP($A196,[1]vol2_byyear!$A$4:$CM$299,89,0)</f>
        <v>6326</v>
      </c>
      <c r="H196" s="13">
        <f>VLOOKUP($A196,[1]vol2_byyear!$A$4:$CM$299,91,0)</f>
        <v>1094</v>
      </c>
      <c r="I196" s="12">
        <f>VLOOKUP($A196,[1]vol2_byyear!$A$4:$CM$299,88,0)</f>
        <v>8239</v>
      </c>
      <c r="J196" s="14">
        <f>VLOOKUP($A196,[1]vol2_byyear!$A$4:$CM$299,90,0)</f>
        <v>1222</v>
      </c>
    </row>
    <row r="197" spans="1:10" x14ac:dyDescent="0.25">
      <c r="A197" s="2" t="s">
        <v>205</v>
      </c>
      <c r="B197" t="str">
        <f>VLOOKUP($A197,[1]masterlist!$B$4:$S$879,18,0)</f>
        <v>Financial</v>
      </c>
      <c r="C197" t="str">
        <f>VLOOKUP($A197,[1]masterlist!$B$4:$R$879,17,0)</f>
        <v>Illinois</v>
      </c>
      <c r="D197" s="10">
        <f t="shared" ref="D197:D260" si="6">H197/G197</f>
        <v>0.34684151896267684</v>
      </c>
      <c r="E197" s="9">
        <f t="shared" ref="E197:E260" si="7">J197/I197</f>
        <v>0.24917890262751158</v>
      </c>
      <c r="F197" s="11">
        <f>VLOOKUP($A197,[1]vol2_byyear!$A$4:$CQ$299,95,0)</f>
        <v>202.20068086032617</v>
      </c>
      <c r="G197" s="12">
        <f>VLOOKUP($A197,[1]vol2_byyear!$A$4:$CM$299,89,0)</f>
        <v>1133.401802919708</v>
      </c>
      <c r="H197" s="13">
        <f>VLOOKUP($A197,[1]vol2_byyear!$A$4:$CM$299,91,0)</f>
        <v>393.11080291970802</v>
      </c>
      <c r="I197" s="12">
        <f>VLOOKUP($A197,[1]vol2_byyear!$A$4:$CM$299,88,0)</f>
        <v>2070.4</v>
      </c>
      <c r="J197" s="14">
        <f>VLOOKUP($A197,[1]vol2_byyear!$A$4:$CM$299,90,0)</f>
        <v>515.9</v>
      </c>
    </row>
    <row r="198" spans="1:10" x14ac:dyDescent="0.25">
      <c r="A198" s="2" t="s">
        <v>206</v>
      </c>
      <c r="B198" t="str">
        <f>VLOOKUP($A198,[1]masterlist!$B$4:$S$879,18,0)</f>
        <v>Industrial machinery</v>
      </c>
      <c r="C198" t="str">
        <f>VLOOKUP($A198,[1]masterlist!$B$4:$R$879,17,0)</f>
        <v>Illinois</v>
      </c>
      <c r="D198" s="10">
        <f t="shared" si="6"/>
        <v>0.26130614569798694</v>
      </c>
      <c r="E198" s="9">
        <f t="shared" si="7"/>
        <v>0.16471518657538112</v>
      </c>
      <c r="F198" s="11">
        <f>VLOOKUP($A198,[1]vol2_byyear!$A$4:$CQ$299,95,0)</f>
        <v>195.18762951139254</v>
      </c>
      <c r="G198" s="12">
        <f>VLOOKUP($A198,[1]vol2_byyear!$A$4:$CM$299,89,0)</f>
        <v>2454.3510000000001</v>
      </c>
      <c r="H198" s="13">
        <f>VLOOKUP($A198,[1]vol2_byyear!$A$4:$CM$299,91,0)</f>
        <v>641.33699999999999</v>
      </c>
      <c r="I198" s="12">
        <f>VLOOKUP($A198,[1]vol2_byyear!$A$4:$CM$299,88,0)</f>
        <v>2020.7650000000001</v>
      </c>
      <c r="J198" s="14">
        <f>VLOOKUP($A198,[1]vol2_byyear!$A$4:$CM$299,90,0)</f>
        <v>332.85068400000006</v>
      </c>
    </row>
    <row r="199" spans="1:10" x14ac:dyDescent="0.25">
      <c r="A199" s="2" t="s">
        <v>207</v>
      </c>
      <c r="B199" t="str">
        <f>VLOOKUP($A199,[1]masterlist!$B$4:$S$879,18,0)</f>
        <v>Computer software</v>
      </c>
      <c r="C199" t="str">
        <f>VLOOKUP($A199,[1]masterlist!$B$4:$R$879,17,0)</f>
        <v>Missouri</v>
      </c>
      <c r="D199" s="10">
        <f t="shared" si="6"/>
        <v>0.31176202189179703</v>
      </c>
      <c r="E199" s="9">
        <f t="shared" si="7"/>
        <v>0.18670912842583981</v>
      </c>
      <c r="F199" s="11">
        <f>VLOOKUP($A199,[1]vol2_byyear!$A$4:$CQ$299,95,0)</f>
        <v>190.72279478198956</v>
      </c>
      <c r="G199" s="12">
        <f>VLOOKUP($A199,[1]vol2_byyear!$A$4:$CM$299,89,0)</f>
        <v>2424.7469124458166</v>
      </c>
      <c r="H199" s="13">
        <f>VLOOKUP($A199,[1]vol2_byyear!$A$4:$CM$299,91,0)</f>
        <v>755.94399999999996</v>
      </c>
      <c r="I199" s="12">
        <f>VLOOKUP($A199,[1]vol2_byyear!$A$4:$CM$299,88,0)</f>
        <v>1525.1369999999997</v>
      </c>
      <c r="J199" s="14">
        <f>VLOOKUP($A199,[1]vol2_byyear!$A$4:$CM$299,90,0)</f>
        <v>284.75700000000001</v>
      </c>
    </row>
    <row r="200" spans="1:10" x14ac:dyDescent="0.25">
      <c r="A200" s="2" t="s">
        <v>208</v>
      </c>
      <c r="B200" t="str">
        <f>VLOOKUP($A200,[1]masterlist!$B$4:$S$879,18,0)</f>
        <v>Retail &amp; wholesale trade</v>
      </c>
      <c r="C200" t="str">
        <f>VLOOKUP($A200,[1]masterlist!$B$4:$R$879,17,0)</f>
        <v>Oregon</v>
      </c>
      <c r="D200" s="10">
        <f t="shared" si="6"/>
        <v>0.23932419293154761</v>
      </c>
      <c r="E200" s="9">
        <f t="shared" si="7"/>
        <v>0.16815161582603444</v>
      </c>
      <c r="F200" s="11">
        <f>VLOOKUP($A200,[1]vol2_byyear!$A$4:$CQ$299,95,0)</f>
        <v>188.52192223708329</v>
      </c>
      <c r="G200" s="12">
        <f>VLOOKUP($A200,[1]vol2_byyear!$A$4:$CM$299,89,0)</f>
        <v>884.19664954517827</v>
      </c>
      <c r="H200" s="13">
        <f>VLOOKUP($A200,[1]vol2_byyear!$A$4:$CM$299,91,0)</f>
        <v>211.60964954517823</v>
      </c>
      <c r="I200" s="12">
        <f>VLOOKUP($A200,[1]vol2_byyear!$A$4:$CM$299,88,0)</f>
        <v>2648.8</v>
      </c>
      <c r="J200" s="14">
        <f>VLOOKUP($A200,[1]vol2_byyear!$A$4:$CM$299,90,0)</f>
        <v>445.40000000000003</v>
      </c>
    </row>
    <row r="201" spans="1:10" x14ac:dyDescent="0.25">
      <c r="A201" s="2" t="s">
        <v>209</v>
      </c>
      <c r="B201" t="str">
        <f>VLOOKUP($A201,[1]masterlist!$B$4:$S$879,18,0)</f>
        <v>Miscellaneous manufacturing</v>
      </c>
      <c r="C201" t="str">
        <f>VLOOKUP($A201,[1]masterlist!$B$4:$R$879,17,0)</f>
        <v>Wisconsin</v>
      </c>
      <c r="D201" s="10">
        <f t="shared" si="6"/>
        <v>0.2976866395649283</v>
      </c>
      <c r="E201" s="9">
        <f t="shared" si="7"/>
        <v>0.17947751821150465</v>
      </c>
      <c r="F201" s="11">
        <f>VLOOKUP($A201,[1]vol2_byyear!$A$4:$CQ$299,95,0)</f>
        <v>188.23620484319184</v>
      </c>
      <c r="G201" s="12">
        <f>VLOOKUP($A201,[1]vol2_byyear!$A$4:$CM$299,89,0)</f>
        <v>813.3121654501216</v>
      </c>
      <c r="H201" s="13">
        <f>VLOOKUP($A201,[1]vol2_byyear!$A$4:$CM$299,91,0)</f>
        <v>242.11216545012167</v>
      </c>
      <c r="I201" s="12">
        <f>VLOOKUP($A201,[1]vol2_byyear!$A$4:$CM$299,88,0)</f>
        <v>1592.4</v>
      </c>
      <c r="J201" s="14">
        <f>VLOOKUP($A201,[1]vol2_byyear!$A$4:$CM$299,90,0)</f>
        <v>285.8</v>
      </c>
    </row>
    <row r="202" spans="1:10" x14ac:dyDescent="0.25">
      <c r="A202" s="2" t="s">
        <v>210</v>
      </c>
      <c r="B202" t="str">
        <f>VLOOKUP($A202,[1]masterlist!$B$4:$S$879,18,0)</f>
        <v>Retail &amp; wholesale trade</v>
      </c>
      <c r="C202" t="str">
        <f>VLOOKUP($A202,[1]masterlist!$B$4:$R$879,17,0)</f>
        <v>Virginia</v>
      </c>
      <c r="D202" s="10">
        <f t="shared" si="6"/>
        <v>0.23632646171398422</v>
      </c>
      <c r="E202" s="9">
        <f t="shared" si="7"/>
        <v>0.11027538176183041</v>
      </c>
      <c r="F202" s="11">
        <f>VLOOKUP($A202,[1]vol2_byyear!$A$4:$CQ$299,95,0)</f>
        <v>184.31456018844779</v>
      </c>
      <c r="G202" s="12">
        <f>VLOOKUP($A202,[1]vol2_byyear!$A$4:$CM$299,89,0)</f>
        <v>1842.4090000000001</v>
      </c>
      <c r="H202" s="13">
        <f>VLOOKUP($A202,[1]vol2_byyear!$A$4:$CM$299,91,0)</f>
        <v>435.40999999999997</v>
      </c>
      <c r="I202" s="12">
        <f>VLOOKUP($A202,[1]vol2_byyear!$A$4:$CM$299,88,0)</f>
        <v>1462.2211904761903</v>
      </c>
      <c r="J202" s="14">
        <f>VLOOKUP($A202,[1]vol2_byyear!$A$4:$CM$299,90,0)</f>
        <v>161.24700000000001</v>
      </c>
    </row>
    <row r="203" spans="1:10" x14ac:dyDescent="0.25">
      <c r="A203" s="2" t="s">
        <v>211</v>
      </c>
      <c r="B203" t="str">
        <f>VLOOKUP($A203,[1]masterlist!$B$4:$S$879,18,0)</f>
        <v>Miscellaneous manufacturing</v>
      </c>
      <c r="C203" t="str">
        <f>VLOOKUP($A203,[1]masterlist!$B$4:$R$879,17,0)</f>
        <v>Indiana</v>
      </c>
      <c r="D203" s="10">
        <f t="shared" si="6"/>
        <v>0.3362476896914065</v>
      </c>
      <c r="E203" s="9">
        <f t="shared" si="7"/>
        <v>0.2356057617991259</v>
      </c>
      <c r="F203" s="11">
        <f>VLOOKUP($A203,[1]vol2_byyear!$A$4:$CQ$299,95,0)</f>
        <v>176.57143167446748</v>
      </c>
      <c r="G203" s="12">
        <f>VLOOKUP($A203,[1]vol2_byyear!$A$4:$CM$299,89,0)</f>
        <v>1134.5768418491484</v>
      </c>
      <c r="H203" s="13">
        <f>VLOOKUP($A203,[1]vol2_byyear!$A$4:$CM$299,91,0)</f>
        <v>381.49884184914845</v>
      </c>
      <c r="I203" s="12">
        <f>VLOOKUP($A203,[1]vol2_byyear!$A$4:$CM$299,88,0)</f>
        <v>1754.4519999999998</v>
      </c>
      <c r="J203" s="14">
        <f>VLOOKUP($A203,[1]vol2_byyear!$A$4:$CM$299,90,0)</f>
        <v>413.35899999999998</v>
      </c>
    </row>
    <row r="204" spans="1:10" x14ac:dyDescent="0.25">
      <c r="A204" s="2" t="s">
        <v>212</v>
      </c>
      <c r="B204" t="str">
        <f>VLOOKUP($A204,[1]masterlist!$B$4:$S$879,18,0)</f>
        <v>Miscellaneous manufacturing</v>
      </c>
      <c r="C204" t="str">
        <f>VLOOKUP($A204,[1]masterlist!$B$4:$R$879,17,0)</f>
        <v>Illinois</v>
      </c>
      <c r="D204" s="10">
        <f t="shared" si="6"/>
        <v>0.27995759255902847</v>
      </c>
      <c r="E204" s="9">
        <f t="shared" si="7"/>
        <v>0.20028131947910521</v>
      </c>
      <c r="F204" s="11">
        <f>VLOOKUP($A204,[1]vol2_byyear!$A$4:$CQ$299,95,0)</f>
        <v>175.59853824084286</v>
      </c>
      <c r="G204" s="12">
        <f>VLOOKUP($A204,[1]vol2_byyear!$A$4:$CM$299,89,0)</f>
        <v>1417.6000000000001</v>
      </c>
      <c r="H204" s="13">
        <f>VLOOKUP($A204,[1]vol2_byyear!$A$4:$CM$299,91,0)</f>
        <v>396.86788321167882</v>
      </c>
      <c r="I204" s="12">
        <f>VLOOKUP($A204,[1]vol2_byyear!$A$4:$CM$299,88,0)</f>
        <v>2203.9</v>
      </c>
      <c r="J204" s="14">
        <f>VLOOKUP($A204,[1]vol2_byyear!$A$4:$CM$299,90,0)</f>
        <v>441.4</v>
      </c>
    </row>
    <row r="205" spans="1:10" x14ac:dyDescent="0.25">
      <c r="A205" s="2" t="s">
        <v>213</v>
      </c>
      <c r="B205" t="str">
        <f>VLOOKUP($A205,[1]masterlist!$B$4:$S$879,18,0)</f>
        <v>Network and other communications equipment</v>
      </c>
      <c r="C205" t="str">
        <f>VLOOKUP($A205,[1]masterlist!$B$4:$R$879,17,0)</f>
        <v>Washington</v>
      </c>
      <c r="D205" s="10">
        <f t="shared" si="6"/>
        <v>0.31514984611044294</v>
      </c>
      <c r="E205" s="9">
        <f t="shared" si="7"/>
        <v>0.16727661619431042</v>
      </c>
      <c r="F205" s="11">
        <f>VLOOKUP($A205,[1]vol2_byyear!$A$4:$CQ$299,95,0)</f>
        <v>172.00776764397443</v>
      </c>
      <c r="G205" s="12">
        <f>VLOOKUP($A205,[1]vol2_byyear!$A$4:$CM$299,89,0)</f>
        <v>1861.3429416058393</v>
      </c>
      <c r="H205" s="13">
        <f>VLOOKUP($A205,[1]vol2_byyear!$A$4:$CM$299,91,0)</f>
        <v>586.60194160583944</v>
      </c>
      <c r="I205" s="12">
        <f>VLOOKUP($A205,[1]vol2_byyear!$A$4:$CM$299,88,0)</f>
        <v>1163.211</v>
      </c>
      <c r="J205" s="14">
        <f>VLOOKUP($A205,[1]vol2_byyear!$A$4:$CM$299,90,0)</f>
        <v>194.578</v>
      </c>
    </row>
    <row r="206" spans="1:10" x14ac:dyDescent="0.25">
      <c r="A206" s="2" t="s">
        <v>214</v>
      </c>
      <c r="B206" t="str">
        <f>VLOOKUP($A206,[1]masterlist!$B$4:$S$879,18,0)</f>
        <v>Retail &amp; wholesale trade</v>
      </c>
      <c r="C206" t="str">
        <f>VLOOKUP($A206,[1]masterlist!$B$4:$R$879,17,0)</f>
        <v>New York</v>
      </c>
      <c r="D206" s="10">
        <f t="shared" si="6"/>
        <v>0.3039999362171476</v>
      </c>
      <c r="E206" s="9">
        <f t="shared" si="7"/>
        <v>0.21089985022543328</v>
      </c>
      <c r="F206" s="11">
        <f>VLOOKUP($A206,[1]vol2_byyear!$A$4:$CQ$299,95,0)</f>
        <v>171.82474018947815</v>
      </c>
      <c r="G206" s="12">
        <f>VLOOKUP($A206,[1]vol2_byyear!$A$4:$CM$299,89,0)</f>
        <v>2059.5666209157439</v>
      </c>
      <c r="H206" s="13">
        <f>VLOOKUP($A206,[1]vol2_byyear!$A$4:$CM$299,91,0)</f>
        <v>626.10812139335235</v>
      </c>
      <c r="I206" s="12">
        <f>VLOOKUP($A206,[1]vol2_byyear!$A$4:$CM$299,88,0)</f>
        <v>1845.5916378505829</v>
      </c>
      <c r="J206" s="14">
        <f>VLOOKUP($A206,[1]vol2_byyear!$A$4:$CM$299,90,0)</f>
        <v>389.23500000000001</v>
      </c>
    </row>
    <row r="207" spans="1:10" x14ac:dyDescent="0.25">
      <c r="A207" s="2" t="s">
        <v>215</v>
      </c>
      <c r="B207" t="str">
        <f>VLOOKUP($A207,[1]masterlist!$B$4:$S$879,18,0)</f>
        <v>Motor Vehicles and parts</v>
      </c>
      <c r="C207" t="str">
        <f>VLOOKUP($A207,[1]masterlist!$B$4:$R$879,17,0)</f>
        <v>Minnesota</v>
      </c>
      <c r="D207" s="10">
        <f t="shared" si="6"/>
        <v>0.31452141475013634</v>
      </c>
      <c r="E207" s="9">
        <f t="shared" si="7"/>
        <v>0.17480984144747383</v>
      </c>
      <c r="F207" s="11">
        <f>VLOOKUP($A207,[1]vol2_byyear!$A$4:$CQ$299,95,0)</f>
        <v>167.61420987637709</v>
      </c>
      <c r="G207" s="12">
        <f>VLOOKUP($A207,[1]vol2_byyear!$A$4:$CM$299,89,0)</f>
        <v>2064.6902603406324</v>
      </c>
      <c r="H207" s="13">
        <f>VLOOKUP($A207,[1]vol2_byyear!$A$4:$CM$299,91,0)</f>
        <v>649.38930170316303</v>
      </c>
      <c r="I207" s="12">
        <f>VLOOKUP($A207,[1]vol2_byyear!$A$4:$CM$299,88,0)</f>
        <v>1199.7160000000001</v>
      </c>
      <c r="J207" s="14">
        <f>VLOOKUP($A207,[1]vol2_byyear!$A$4:$CM$299,90,0)</f>
        <v>209.72216374199752</v>
      </c>
    </row>
    <row r="208" spans="1:10" x14ac:dyDescent="0.25">
      <c r="A208" s="2" t="s">
        <v>216</v>
      </c>
      <c r="B208" t="str">
        <f>VLOOKUP($A208,[1]masterlist!$B$4:$S$879,18,0)</f>
        <v>Transportation</v>
      </c>
      <c r="C208" t="str">
        <f>VLOOKUP($A208,[1]masterlist!$B$4:$R$879,17,0)</f>
        <v>Florida</v>
      </c>
      <c r="D208" s="10">
        <f t="shared" si="6"/>
        <v>0.31548270956094676</v>
      </c>
      <c r="E208" s="9">
        <f t="shared" si="7"/>
        <v>0.19984804546600016</v>
      </c>
      <c r="F208" s="11">
        <f>VLOOKUP($A208,[1]vol2_byyear!$A$4:$CQ$299,95,0)</f>
        <v>153.71836254129678</v>
      </c>
      <c r="G208" s="12">
        <f>VLOOKUP($A208,[1]vol2_byyear!$A$4:$CM$299,89,0)</f>
        <v>825.62414111922135</v>
      </c>
      <c r="H208" s="13">
        <f>VLOOKUP($A208,[1]vol2_byyear!$A$4:$CM$299,91,0)</f>
        <v>260.47014111922141</v>
      </c>
      <c r="I208" s="12">
        <f>VLOOKUP($A208,[1]vol2_byyear!$A$4:$CM$299,88,0)</f>
        <v>1329.345</v>
      </c>
      <c r="J208" s="14">
        <f>VLOOKUP($A208,[1]vol2_byyear!$A$4:$CM$299,90,0)</f>
        <v>265.66699999999997</v>
      </c>
    </row>
    <row r="209" spans="1:10" x14ac:dyDescent="0.25">
      <c r="A209" s="2" t="s">
        <v>217</v>
      </c>
      <c r="B209" t="str">
        <f>VLOOKUP($A209,[1]masterlist!$B$4:$S$879,18,0)</f>
        <v>Retail &amp; wholesale trade</v>
      </c>
      <c r="C209" t="str">
        <f>VLOOKUP($A209,[1]masterlist!$B$4:$R$879,17,0)</f>
        <v>Georgia</v>
      </c>
      <c r="D209" s="10">
        <f t="shared" si="6"/>
        <v>0.28711812097519812</v>
      </c>
      <c r="E209" s="9">
        <f t="shared" si="7"/>
        <v>0.18405538799012885</v>
      </c>
      <c r="F209" s="11">
        <f>VLOOKUP($A209,[1]vol2_byyear!$A$4:$CQ$299,95,0)</f>
        <v>150.34791487861906</v>
      </c>
      <c r="G209" s="12">
        <f>VLOOKUP($A209,[1]vol2_byyear!$A$4:$CM$299,89,0)</f>
        <v>859.32889869218718</v>
      </c>
      <c r="H209" s="13">
        <f>VLOOKUP($A209,[1]vol2_byyear!$A$4:$CM$299,91,0)</f>
        <v>246.72889869218719</v>
      </c>
      <c r="I209" s="12">
        <f>VLOOKUP($A209,[1]vol2_byyear!$A$4:$CM$299,88,0)</f>
        <v>1458.8000000000002</v>
      </c>
      <c r="J209" s="14">
        <f>VLOOKUP($A209,[1]vol2_byyear!$A$4:$CM$299,90,0)</f>
        <v>268.5</v>
      </c>
    </row>
    <row r="210" spans="1:10" x14ac:dyDescent="0.25">
      <c r="A210" s="2" t="s">
        <v>218</v>
      </c>
      <c r="B210" t="str">
        <f>VLOOKUP($A210,[1]masterlist!$B$4:$S$879,18,0)</f>
        <v>Engineering &amp; construction</v>
      </c>
      <c r="C210" t="str">
        <f>VLOOKUP($A210,[1]masterlist!$B$4:$R$879,17,0)</f>
        <v>Connecticut</v>
      </c>
      <c r="D210" s="10">
        <f t="shared" si="6"/>
        <v>0.32982065126326288</v>
      </c>
      <c r="E210" s="9">
        <f t="shared" si="7"/>
        <v>0.23608652966599053</v>
      </c>
      <c r="F210" s="11">
        <f>VLOOKUP($A210,[1]vol2_byyear!$A$4:$CQ$299,95,0)</f>
        <v>149.1589113024371</v>
      </c>
      <c r="G210" s="12">
        <f>VLOOKUP($A210,[1]vol2_byyear!$A$4:$CM$299,89,0)</f>
        <v>966.71734397847104</v>
      </c>
      <c r="H210" s="13">
        <f>VLOOKUP($A210,[1]vol2_byyear!$A$4:$CM$299,91,0)</f>
        <v>318.84334397847101</v>
      </c>
      <c r="I210" s="12">
        <f>VLOOKUP($A210,[1]vol2_byyear!$A$4:$CM$299,88,0)</f>
        <v>1591.2979047619049</v>
      </c>
      <c r="J210" s="14">
        <f>VLOOKUP($A210,[1]vol2_byyear!$A$4:$CM$299,90,0)</f>
        <v>375.68400000000003</v>
      </c>
    </row>
    <row r="211" spans="1:10" x14ac:dyDescent="0.25">
      <c r="A211" s="2" t="s">
        <v>219</v>
      </c>
      <c r="B211" t="str">
        <f>VLOOKUP($A211,[1]masterlist!$B$4:$S$879,18,0)</f>
        <v>Computer Software</v>
      </c>
      <c r="C211" t="str">
        <f>VLOOKUP($A211,[1]masterlist!$B$4:$R$879,17,0)</f>
        <v>Oklahoma</v>
      </c>
      <c r="D211" s="10">
        <f t="shared" si="6"/>
        <v>0.2592774252796794</v>
      </c>
      <c r="E211" s="9">
        <f t="shared" si="7"/>
        <v>7.6659683435013587E-2</v>
      </c>
      <c r="F211" s="11">
        <f>VLOOKUP($A211,[1]vol2_byyear!$A$4:$CQ$299,95,0)</f>
        <v>148.79857961471032</v>
      </c>
      <c r="G211" s="12">
        <f>VLOOKUP($A211,[1]vol2_byyear!$A$4:$CM$299,89,0)</f>
        <v>95.823999999999998</v>
      </c>
      <c r="H211" s="13">
        <f>VLOOKUP($A211,[1]vol2_byyear!$A$4:$CM$299,91,0)</f>
        <v>24.844999999999999</v>
      </c>
      <c r="I211" s="12">
        <f>VLOOKUP($A211,[1]vol2_byyear!$A$4:$CM$299,88,0)</f>
        <v>814.80900000000008</v>
      </c>
      <c r="J211" s="14">
        <f>VLOOKUP($A211,[1]vol2_byyear!$A$4:$CM$299,90,0)</f>
        <v>62.462999999999994</v>
      </c>
    </row>
    <row r="212" spans="1:10" x14ac:dyDescent="0.25">
      <c r="A212" s="2" t="s">
        <v>220</v>
      </c>
      <c r="B212" t="str">
        <f>VLOOKUP($A212,[1]masterlist!$B$4:$S$879,18,0)</f>
        <v>Retail &amp; wholesale trade</v>
      </c>
      <c r="C212" t="str">
        <f>VLOOKUP($A212,[1]masterlist!$B$4:$R$879,17,0)</f>
        <v>Texas</v>
      </c>
      <c r="D212" s="10">
        <f t="shared" si="6"/>
        <v>0.25503907574076912</v>
      </c>
      <c r="E212" s="9">
        <f t="shared" si="7"/>
        <v>0.16466612540100065</v>
      </c>
      <c r="F212" s="11">
        <f>VLOOKUP($A212,[1]vol2_byyear!$A$4:$CQ$299,95,0)</f>
        <v>139.24962419087646</v>
      </c>
      <c r="G212" s="12">
        <f>VLOOKUP($A212,[1]vol2_byyear!$A$4:$CM$299,89,0)</f>
        <v>835.60490185306071</v>
      </c>
      <c r="H212" s="13">
        <f>VLOOKUP($A212,[1]vol2_byyear!$A$4:$CM$299,91,0)</f>
        <v>213.11190185306071</v>
      </c>
      <c r="I212" s="12">
        <f>VLOOKUP($A212,[1]vol2_byyear!$A$4:$CM$299,88,0)</f>
        <v>1540.8329999999999</v>
      </c>
      <c r="J212" s="14">
        <f>VLOOKUP($A212,[1]vol2_byyear!$A$4:$CM$299,90,0)</f>
        <v>253.72300000000001</v>
      </c>
    </row>
    <row r="213" spans="1:10" x14ac:dyDescent="0.25">
      <c r="A213" s="2" t="s">
        <v>221</v>
      </c>
      <c r="B213" t="str">
        <f>VLOOKUP($A213,[1]masterlist!$B$4:$S$879,18,0)</f>
        <v>Miscellaneous manufacturing</v>
      </c>
      <c r="C213" t="str">
        <f>VLOOKUP($A213,[1]masterlist!$B$4:$R$879,17,0)</f>
        <v>Michigan</v>
      </c>
      <c r="D213" s="10">
        <f t="shared" si="6"/>
        <v>0.29080062979622823</v>
      </c>
      <c r="E213" s="9">
        <f t="shared" si="7"/>
        <v>0.18680802257599974</v>
      </c>
      <c r="F213" s="11">
        <f>VLOOKUP($A213,[1]vol2_byyear!$A$4:$CQ$299,95,0)</f>
        <v>134.09961092916404</v>
      </c>
      <c r="G213" s="12">
        <f>VLOOKUP($A213,[1]vol2_byyear!$A$4:$CM$299,89,0)</f>
        <v>372.81899999999996</v>
      </c>
      <c r="H213" s="13">
        <f>VLOOKUP($A213,[1]vol2_byyear!$A$4:$CM$299,91,0)</f>
        <v>108.416</v>
      </c>
      <c r="I213" s="12">
        <f>VLOOKUP($A213,[1]vol2_byyear!$A$4:$CM$299,88,0)</f>
        <v>1289.511</v>
      </c>
      <c r="J213" s="14">
        <f>VLOOKUP($A213,[1]vol2_byyear!$A$4:$CM$299,90,0)</f>
        <v>240.89099999999999</v>
      </c>
    </row>
    <row r="214" spans="1:10" x14ac:dyDescent="0.25">
      <c r="A214" s="2" t="s">
        <v>222</v>
      </c>
      <c r="B214" t="str">
        <f>VLOOKUP($A214,[1]masterlist!$B$4:$S$879,18,0)</f>
        <v>Utilities, gas and electric</v>
      </c>
      <c r="C214" t="str">
        <f>VLOOKUP($A214,[1]masterlist!$B$4:$R$879,17,0)</f>
        <v>Michigan</v>
      </c>
      <c r="D214" s="10">
        <f t="shared" si="6"/>
        <v>0</v>
      </c>
      <c r="E214" s="9">
        <f t="shared" si="7"/>
        <v>-4.0803897685749088E-2</v>
      </c>
      <c r="F214" s="11">
        <f>VLOOKUP($A214,[1]vol2_byyear!$A$4:$CQ$299,95,0)</f>
        <v>134</v>
      </c>
      <c r="G214" s="12">
        <f>VLOOKUP($A214,[1]vol2_byyear!$A$4:$CM$299,89,0)</f>
        <v>3012</v>
      </c>
      <c r="H214" s="13">
        <f>VLOOKUP($A214,[1]vol2_byyear!$A$4:$CM$299,91,0)</f>
        <v>0</v>
      </c>
      <c r="I214" s="12">
        <f>VLOOKUP($A214,[1]vol2_byyear!$A$4:$CM$299,88,0)</f>
        <v>3284</v>
      </c>
      <c r="J214" s="14">
        <f>VLOOKUP($A214,[1]vol2_byyear!$A$4:$CM$299,90,0)</f>
        <v>-134</v>
      </c>
    </row>
    <row r="215" spans="1:10" x14ac:dyDescent="0.25">
      <c r="A215" s="2" t="s">
        <v>223</v>
      </c>
      <c r="B215" t="str">
        <f>VLOOKUP($A215,[1]masterlist!$B$4:$S$879,18,0)</f>
        <v>Electronics, electrical equipment</v>
      </c>
      <c r="C215" t="str">
        <f>VLOOKUP($A215,[1]masterlist!$B$4:$R$879,17,0)</f>
        <v>Colorado</v>
      </c>
      <c r="D215" s="10">
        <f t="shared" si="6"/>
        <v>0.47648845888110508</v>
      </c>
      <c r="E215" s="9">
        <f t="shared" si="7"/>
        <v>-0.128286491387126</v>
      </c>
      <c r="F215" s="11">
        <f>VLOOKUP($A215,[1]vol2_byyear!$A$4:$CQ$299,95,0)</f>
        <v>133.41335402917181</v>
      </c>
      <c r="G215" s="12">
        <f>VLOOKUP($A215,[1]vol2_byyear!$A$4:$CM$299,89,0)</f>
        <v>283.10168613138688</v>
      </c>
      <c r="H215" s="13">
        <f>VLOOKUP($A215,[1]vol2_byyear!$A$4:$CM$299,91,0)</f>
        <v>134.89468613138686</v>
      </c>
      <c r="I215" s="12">
        <f>VLOOKUP($A215,[1]vol2_byyear!$A$4:$CM$299,88,0)</f>
        <v>220.60000000000002</v>
      </c>
      <c r="J215" s="14">
        <f>VLOOKUP($A215,[1]vol2_byyear!$A$4:$CM$299,90,0)</f>
        <v>-28.299999999999997</v>
      </c>
    </row>
    <row r="216" spans="1:10" x14ac:dyDescent="0.25">
      <c r="A216" s="2" t="s">
        <v>224</v>
      </c>
      <c r="B216" t="str">
        <f>VLOOKUP($A216,[1]masterlist!$B$4:$S$879,18,0)</f>
        <v>Retail &amp; wholesale trade</v>
      </c>
      <c r="C216" t="str">
        <f>VLOOKUP($A216,[1]masterlist!$B$4:$R$879,17,0)</f>
        <v>Iowa</v>
      </c>
      <c r="D216" s="10">
        <f t="shared" si="6"/>
        <v>0.17256500550436019</v>
      </c>
      <c r="E216" s="9">
        <f t="shared" si="7"/>
        <v>7.842898617586519E-2</v>
      </c>
      <c r="F216" s="11">
        <f>VLOOKUP($A216,[1]vol2_byyear!$A$4:$CQ$299,95,0)</f>
        <v>133.03801172405352</v>
      </c>
      <c r="G216" s="12">
        <f>VLOOKUP($A216,[1]vol2_byyear!$A$4:$CM$299,89,0)</f>
        <v>1080.933252702443</v>
      </c>
      <c r="H216" s="13">
        <f>VLOOKUP($A216,[1]vol2_byyear!$A$4:$CM$299,91,0)</f>
        <v>186.53125270244306</v>
      </c>
      <c r="I216" s="12">
        <f>VLOOKUP($A216,[1]vol2_byyear!$A$4:$CM$299,88,0)</f>
        <v>1413.2529999999999</v>
      </c>
      <c r="J216" s="14">
        <f>VLOOKUP($A216,[1]vol2_byyear!$A$4:$CM$299,90,0)</f>
        <v>110.84</v>
      </c>
    </row>
    <row r="217" spans="1:10" x14ac:dyDescent="0.25">
      <c r="A217" s="2" t="s">
        <v>225</v>
      </c>
      <c r="B217" t="str">
        <f>VLOOKUP($A217,[1]masterlist!$B$4:$S$879,18,0)</f>
        <v>Miscellaneous manufacturing</v>
      </c>
      <c r="C217" t="str">
        <f>VLOOKUP($A217,[1]masterlist!$B$4:$R$879,17,0)</f>
        <v>Minnesota</v>
      </c>
      <c r="D217" s="10">
        <f t="shared" si="6"/>
        <v>0.29947088057607274</v>
      </c>
      <c r="E217" s="9">
        <f t="shared" si="7"/>
        <v>9.4210707146426778E-2</v>
      </c>
      <c r="F217" s="11">
        <f>VLOOKUP($A217,[1]vol2_byyear!$A$4:$CQ$299,95,0)</f>
        <v>131.43219425047093</v>
      </c>
      <c r="G217" s="12">
        <f>VLOOKUP($A217,[1]vol2_byyear!$A$4:$CM$299,89,0)</f>
        <v>436.72845498783454</v>
      </c>
      <c r="H217" s="13">
        <f>VLOOKUP($A217,[1]vol2_byyear!$A$4:$CM$299,91,0)</f>
        <v>130.78745498783456</v>
      </c>
      <c r="I217" s="12">
        <f>VLOOKUP($A217,[1]vol2_byyear!$A$4:$CM$299,88,0)</f>
        <v>640.32000000000005</v>
      </c>
      <c r="J217" s="14">
        <f>VLOOKUP($A217,[1]vol2_byyear!$A$4:$CM$299,90,0)</f>
        <v>60.325000000000003</v>
      </c>
    </row>
    <row r="218" spans="1:10" x14ac:dyDescent="0.25">
      <c r="A218" s="2" t="s">
        <v>226</v>
      </c>
      <c r="B218" t="str">
        <f>VLOOKUP($A218,[1]masterlist!$B$4:$S$879,18,0)</f>
        <v>Miscellaneous manufacturing</v>
      </c>
      <c r="C218" t="str">
        <f>VLOOKUP($A218,[1]masterlist!$B$4:$R$879,17,0)</f>
        <v>North Carolina</v>
      </c>
      <c r="D218" s="10">
        <f t="shared" si="6"/>
        <v>0.12849418360102202</v>
      </c>
      <c r="E218" s="9">
        <f t="shared" si="7"/>
        <v>8.6409369945868952E-2</v>
      </c>
      <c r="F218" s="11">
        <f>VLOOKUP($A218,[1]vol2_byyear!$A$4:$CQ$299,95,0)</f>
        <v>124.79813807373628</v>
      </c>
      <c r="G218" s="12">
        <f>VLOOKUP($A218,[1]vol2_byyear!$A$4:$CM$299,89,0)</f>
        <v>1437.9717028571426</v>
      </c>
      <c r="H218" s="13">
        <f>VLOOKUP($A218,[1]vol2_byyear!$A$4:$CM$299,91,0)</f>
        <v>184.77099999999999</v>
      </c>
      <c r="I218" s="12">
        <f>VLOOKUP($A218,[1]vol2_byyear!$A$4:$CM$299,88,0)</f>
        <v>2965.3959999999997</v>
      </c>
      <c r="J218" s="14">
        <f>VLOOKUP($A218,[1]vol2_byyear!$A$4:$CM$299,90,0)</f>
        <v>256.238</v>
      </c>
    </row>
    <row r="219" spans="1:10" x14ac:dyDescent="0.25">
      <c r="A219" s="2" t="s">
        <v>227</v>
      </c>
      <c r="B219" t="str">
        <f>VLOOKUP($A219,[1]masterlist!$B$4:$S$879,18,0)</f>
        <v>Oil, gas &amp; pipelines</v>
      </c>
      <c r="C219" t="str">
        <f>VLOOKUP($A219,[1]masterlist!$B$4:$R$879,17,0)</f>
        <v>Oklahoma</v>
      </c>
      <c r="D219" s="10">
        <f t="shared" si="6"/>
        <v>-5.7650533530491333E-3</v>
      </c>
      <c r="E219" s="9">
        <f t="shared" si="7"/>
        <v>-2.8715271303374975E-2</v>
      </c>
      <c r="F219" s="11">
        <f>VLOOKUP($A219,[1]vol2_byyear!$A$4:$CQ$299,95,0)</f>
        <v>123.08201886759748</v>
      </c>
      <c r="G219" s="12">
        <f>VLOOKUP($A219,[1]vol2_byyear!$A$4:$CM$299,89,0)</f>
        <v>4509.9322430812572</v>
      </c>
      <c r="H219" s="13">
        <f>VLOOKUP($A219,[1]vol2_byyear!$A$4:$CM$299,91,0)</f>
        <v>-26</v>
      </c>
      <c r="I219" s="12">
        <f>VLOOKUP($A219,[1]vol2_byyear!$A$4:$CM$299,88,0)</f>
        <v>5363</v>
      </c>
      <c r="J219" s="14">
        <f>VLOOKUP($A219,[1]vol2_byyear!$A$4:$CM$299,90,0)</f>
        <v>-154</v>
      </c>
    </row>
    <row r="220" spans="1:10" x14ac:dyDescent="0.25">
      <c r="A220" s="2" t="s">
        <v>228</v>
      </c>
      <c r="B220" t="str">
        <f>VLOOKUP($A220,[1]masterlist!$B$4:$S$879,18,0)</f>
        <v>Food &amp; beverages &amp; tobacco</v>
      </c>
      <c r="C220" t="str">
        <f>VLOOKUP($A220,[1]masterlist!$B$4:$R$879,17,0)</f>
        <v>Colorado</v>
      </c>
      <c r="D220" s="10">
        <f t="shared" si="6"/>
        <v>5.2255720499530929E-2</v>
      </c>
      <c r="E220" s="9">
        <f t="shared" si="7"/>
        <v>3.0303574636249324E-2</v>
      </c>
      <c r="F220" s="11">
        <f>VLOOKUP($A220,[1]vol2_byyear!$A$4:$CQ$299,95,0)</f>
        <v>122.2075960208887</v>
      </c>
      <c r="G220" s="12">
        <f>VLOOKUP($A220,[1]vol2_byyear!$A$4:$CM$299,89,0)</f>
        <v>5644.2440389294406</v>
      </c>
      <c r="H220" s="13">
        <f>VLOOKUP($A220,[1]vol2_byyear!$A$4:$CM$299,91,0)</f>
        <v>294.94403892944041</v>
      </c>
      <c r="I220" s="12">
        <f>VLOOKUP($A220,[1]vol2_byyear!$A$4:$CM$299,88,0)</f>
        <v>5567</v>
      </c>
      <c r="J220" s="14">
        <f>VLOOKUP($A220,[1]vol2_byyear!$A$4:$CM$299,90,0)</f>
        <v>168.7</v>
      </c>
    </row>
    <row r="221" spans="1:10" x14ac:dyDescent="0.25">
      <c r="A221" s="2" t="s">
        <v>229</v>
      </c>
      <c r="B221" t="str">
        <f>VLOOKUP($A221,[1]masterlist!$B$4:$S$879,18,0)</f>
        <v>Miscellaneous Manufacturing</v>
      </c>
      <c r="C221" t="str">
        <f>VLOOKUP($A221,[1]masterlist!$B$4:$R$879,17,0)</f>
        <v>Illinois</v>
      </c>
      <c r="D221" s="10">
        <f t="shared" si="6"/>
        <v>0.25157386933688219</v>
      </c>
      <c r="E221" s="9">
        <f t="shared" si="7"/>
        <v>0.16225298890011888</v>
      </c>
      <c r="F221" s="11">
        <f>VLOOKUP($A221,[1]vol2_byyear!$A$4:$CQ$299,95,0)</f>
        <v>120.4557276932472</v>
      </c>
      <c r="G221" s="12">
        <f>VLOOKUP($A221,[1]vol2_byyear!$A$4:$CM$299,89,0)</f>
        <v>1036.5592116788321</v>
      </c>
      <c r="H221" s="13">
        <f>VLOOKUP($A221,[1]vol2_byyear!$A$4:$CM$299,91,0)</f>
        <v>260.77121167883212</v>
      </c>
      <c r="I221" s="12">
        <f>VLOOKUP($A221,[1]vol2_byyear!$A$4:$CM$299,88,0)</f>
        <v>1348.5729999999999</v>
      </c>
      <c r="J221" s="14">
        <f>VLOOKUP($A221,[1]vol2_byyear!$A$4:$CM$299,90,0)</f>
        <v>218.81</v>
      </c>
    </row>
    <row r="222" spans="1:10" x14ac:dyDescent="0.25">
      <c r="A222" s="2" t="s">
        <v>230</v>
      </c>
      <c r="B222" t="str">
        <f>VLOOKUP($A222,[1]masterlist!$B$4:$S$879,18,0)</f>
        <v>Motor vehicles and parts</v>
      </c>
      <c r="C222" t="str">
        <f>VLOOKUP($A222,[1]masterlist!$B$4:$R$879,17,0)</f>
        <v>Michigan</v>
      </c>
      <c r="D222" s="10">
        <f t="shared" si="6"/>
        <v>6.6501152686646539E-2</v>
      </c>
      <c r="E222" s="9">
        <f t="shared" si="7"/>
        <v>1.9155108691332516E-2</v>
      </c>
      <c r="F222" s="11">
        <f>VLOOKUP($A222,[1]vol2_byyear!$A$4:$CQ$299,95,0)</f>
        <v>119.13685050540866</v>
      </c>
      <c r="G222" s="12">
        <f>VLOOKUP($A222,[1]vol2_byyear!$A$4:$CM$299,89,0)</f>
        <v>1127.8000000000002</v>
      </c>
      <c r="H222" s="13">
        <f>VLOOKUP($A222,[1]vol2_byyear!$A$4:$CM$299,91,0)</f>
        <v>74.999999999999986</v>
      </c>
      <c r="I222" s="12">
        <f>VLOOKUP($A222,[1]vol2_byyear!$A$4:$CM$299,88,0)</f>
        <v>2516.2999999999997</v>
      </c>
      <c r="J222" s="14">
        <f>VLOOKUP($A222,[1]vol2_byyear!$A$4:$CM$299,90,0)</f>
        <v>48.2</v>
      </c>
    </row>
    <row r="223" spans="1:10" x14ac:dyDescent="0.25">
      <c r="A223" s="2" t="s">
        <v>231</v>
      </c>
      <c r="B223" t="str">
        <f>VLOOKUP($A223,[1]masterlist!$B$4:$S$879,18,0)</f>
        <v>Financial data services</v>
      </c>
      <c r="C223" t="str">
        <f>VLOOKUP($A223,[1]masterlist!$B$4:$R$879,17,0)</f>
        <v>Missouri</v>
      </c>
      <c r="D223" s="10">
        <f t="shared" si="6"/>
        <v>0.21758479591176</v>
      </c>
      <c r="E223" s="9">
        <f t="shared" si="7"/>
        <v>0.14024008869369695</v>
      </c>
      <c r="F223" s="11">
        <f>VLOOKUP($A223,[1]vol2_byyear!$A$4:$CQ$299,95,0)</f>
        <v>119.08617615421454</v>
      </c>
      <c r="G223" s="12">
        <f>VLOOKUP($A223,[1]vol2_byyear!$A$4:$CM$299,89,0)</f>
        <v>1324.1179294403894</v>
      </c>
      <c r="H223" s="13">
        <f>VLOOKUP($A223,[1]vol2_byyear!$A$4:$CM$299,91,0)</f>
        <v>288.10792944038934</v>
      </c>
      <c r="I223" s="12">
        <f>VLOOKUP($A223,[1]vol2_byyear!$A$4:$CM$299,88,0)</f>
        <v>1539.681</v>
      </c>
      <c r="J223" s="14">
        <f>VLOOKUP($A223,[1]vol2_byyear!$A$4:$CM$299,90,0)</f>
        <v>215.92500000000001</v>
      </c>
    </row>
    <row r="224" spans="1:10" x14ac:dyDescent="0.25">
      <c r="A224" s="2" t="s">
        <v>232</v>
      </c>
      <c r="B224" t="str">
        <f>VLOOKUP($A224,[1]masterlist!$B$4:$S$879,18,0)</f>
        <v>Financial data services</v>
      </c>
      <c r="C224" t="str">
        <f>VLOOKUP($A224,[1]masterlist!$B$4:$R$879,17,0)</f>
        <v>Connecticut</v>
      </c>
      <c r="D224" s="10">
        <f t="shared" si="6"/>
        <v>0.2218256223778925</v>
      </c>
      <c r="E224" s="9">
        <f t="shared" si="7"/>
        <v>0.10703341165195614</v>
      </c>
      <c r="F224" s="11">
        <f>VLOOKUP($A224,[1]vol2_byyear!$A$4:$CQ$299,95,0)</f>
        <v>118.82003981588804</v>
      </c>
      <c r="G224" s="12">
        <f>VLOOKUP($A224,[1]vol2_byyear!$A$4:$CM$299,89,0)</f>
        <v>1076.3615766423359</v>
      </c>
      <c r="H224" s="13">
        <f>VLOOKUP($A224,[1]vol2_byyear!$A$4:$CM$299,91,0)</f>
        <v>238.76457664233578</v>
      </c>
      <c r="I224" s="12">
        <f>VLOOKUP($A224,[1]vol2_byyear!$A$4:$CM$299,88,0)</f>
        <v>1035.0880000000002</v>
      </c>
      <c r="J224" s="14">
        <f>VLOOKUP($A224,[1]vol2_byyear!$A$4:$CM$299,90,0)</f>
        <v>110.789</v>
      </c>
    </row>
    <row r="225" spans="1:10" x14ac:dyDescent="0.25">
      <c r="A225" s="2" t="s">
        <v>233</v>
      </c>
      <c r="B225" t="str">
        <f>VLOOKUP($A225,[1]masterlist!$B$4:$S$879,18,0)</f>
        <v>Oil, gas &amp; pipelines</v>
      </c>
      <c r="C225" t="str">
        <f>VLOOKUP($A225,[1]masterlist!$B$4:$R$879,17,0)</f>
        <v>Oklahoma</v>
      </c>
      <c r="D225" s="10">
        <f t="shared" si="6"/>
        <v>1.9966658883452705E-2</v>
      </c>
      <c r="E225" s="9">
        <f t="shared" si="7"/>
        <v>4.8146064955929255E-4</v>
      </c>
      <c r="F225" s="11">
        <f>VLOOKUP($A225,[1]vol2_byyear!$A$4:$CQ$299,95,0)</f>
        <v>115.7066144485412</v>
      </c>
      <c r="G225" s="12">
        <f>VLOOKUP($A225,[1]vol2_byyear!$A$4:$CM$299,89,0)</f>
        <v>1841.5700000000002</v>
      </c>
      <c r="H225" s="13">
        <f>VLOOKUP($A225,[1]vol2_byyear!$A$4:$CM$299,91,0)</f>
        <v>36.770000000000003</v>
      </c>
      <c r="I225" s="12">
        <f>VLOOKUP($A225,[1]vol2_byyear!$A$4:$CM$299,88,0)</f>
        <v>5938.18</v>
      </c>
      <c r="J225" s="14">
        <f>VLOOKUP($A225,[1]vol2_byyear!$A$4:$CM$299,90,0)</f>
        <v>2.859</v>
      </c>
    </row>
    <row r="226" spans="1:10" x14ac:dyDescent="0.25">
      <c r="A226" s="2" t="s">
        <v>234</v>
      </c>
      <c r="B226" t="str">
        <f>VLOOKUP($A226,[1]masterlist!$B$4:$S$879,18,0)</f>
        <v>Utilities, gas and electric</v>
      </c>
      <c r="C226" t="str">
        <f>VLOOKUP($A226,[1]masterlist!$B$4:$R$879,17,0)</f>
        <v>Missouri</v>
      </c>
      <c r="D226" s="10">
        <f t="shared" si="6"/>
        <v>-1.3350302869037205E-3</v>
      </c>
      <c r="E226" s="9">
        <f t="shared" si="7"/>
        <v>-3.8993627629015752E-2</v>
      </c>
      <c r="F226" s="11">
        <f>VLOOKUP($A226,[1]vol2_byyear!$A$4:$CQ$299,95,0)</f>
        <v>114.05659377005472</v>
      </c>
      <c r="G226" s="12">
        <f>VLOOKUP($A226,[1]vol2_byyear!$A$4:$CM$299,89,0)</f>
        <v>1855.8843381995134</v>
      </c>
      <c r="H226" s="13">
        <f>VLOOKUP($A226,[1]vol2_byyear!$A$4:$CM$299,91,0)</f>
        <v>-2.4776618004866178</v>
      </c>
      <c r="I226" s="12">
        <f>VLOOKUP($A226,[1]vol2_byyear!$A$4:$CM$299,88,0)</f>
        <v>3028.7</v>
      </c>
      <c r="J226" s="14">
        <f>VLOOKUP($A226,[1]vol2_byyear!$A$4:$CM$299,90,0)</f>
        <v>-118.10000000000001</v>
      </c>
    </row>
    <row r="227" spans="1:10" x14ac:dyDescent="0.25">
      <c r="A227" s="2" t="s">
        <v>235</v>
      </c>
      <c r="B227" t="str">
        <f>VLOOKUP($A227,[1]masterlist!$B$4:$S$879,18,0)</f>
        <v>Household &amp; personal products</v>
      </c>
      <c r="C227" t="str">
        <f>VLOOKUP($A227,[1]masterlist!$B$4:$R$879,17,0)</f>
        <v>Georgia</v>
      </c>
      <c r="D227" s="10">
        <f t="shared" si="6"/>
        <v>0.29256035800025887</v>
      </c>
      <c r="E227" s="9">
        <f t="shared" si="7"/>
        <v>0.20351979064442263</v>
      </c>
      <c r="F227" s="11">
        <f>VLOOKUP($A227,[1]vol2_byyear!$A$4:$CQ$299,95,0)</f>
        <v>108.87880576271657</v>
      </c>
      <c r="G227" s="12">
        <f>VLOOKUP($A227,[1]vol2_byyear!$A$4:$CM$299,89,0)</f>
        <v>818.91933333333327</v>
      </c>
      <c r="H227" s="13">
        <f>VLOOKUP($A227,[1]vol2_byyear!$A$4:$CM$299,91,0)</f>
        <v>239.58333333333331</v>
      </c>
      <c r="I227" s="12">
        <f>VLOOKUP($A227,[1]vol2_byyear!$A$4:$CM$299,88,0)</f>
        <v>1222.8000000000002</v>
      </c>
      <c r="J227" s="14">
        <f>VLOOKUP($A227,[1]vol2_byyear!$A$4:$CM$299,90,0)</f>
        <v>248.86400000000003</v>
      </c>
    </row>
    <row r="228" spans="1:10" x14ac:dyDescent="0.25">
      <c r="A228" s="2" t="s">
        <v>236</v>
      </c>
      <c r="B228" t="str">
        <f>VLOOKUP($A228,[1]masterlist!$B$4:$S$879,18,0)</f>
        <v>Miscellaneous manufacturing</v>
      </c>
      <c r="C228" t="str">
        <f>VLOOKUP($A228,[1]masterlist!$B$4:$R$879,17,0)</f>
        <v>Ohio</v>
      </c>
      <c r="D228" s="10">
        <f t="shared" si="6"/>
        <v>0.25394597995940399</v>
      </c>
      <c r="E228" s="9">
        <f t="shared" si="7"/>
        <v>0.12076722506511979</v>
      </c>
      <c r="F228" s="11">
        <f>VLOOKUP($A228,[1]vol2_byyear!$A$4:$CQ$299,95,0)</f>
        <v>108.13648771773748</v>
      </c>
      <c r="G228" s="12">
        <f>VLOOKUP($A228,[1]vol2_byyear!$A$4:$CM$299,89,0)</f>
        <v>641.0608175182482</v>
      </c>
      <c r="H228" s="13">
        <f>VLOOKUP($A228,[1]vol2_byyear!$A$4:$CM$299,91,0)</f>
        <v>162.79481751824818</v>
      </c>
      <c r="I228" s="12">
        <f>VLOOKUP($A228,[1]vol2_byyear!$A$4:$CM$299,88,0)</f>
        <v>811.96500000000003</v>
      </c>
      <c r="J228" s="14">
        <f>VLOOKUP($A228,[1]vol2_byyear!$A$4:$CM$299,90,0)</f>
        <v>98.058759899999998</v>
      </c>
    </row>
    <row r="229" spans="1:10" x14ac:dyDescent="0.25">
      <c r="A229" s="2" t="s">
        <v>237</v>
      </c>
      <c r="B229" t="str">
        <f>VLOOKUP($A229,[1]masterlist!$B$4:$S$879,18,0)</f>
        <v>Financial</v>
      </c>
      <c r="C229" t="str">
        <f>VLOOKUP($A229,[1]masterlist!$B$4:$R$879,17,0)</f>
        <v>Illinois</v>
      </c>
      <c r="D229" s="10">
        <f t="shared" si="6"/>
        <v>0.12601528085650396</v>
      </c>
      <c r="E229" s="9">
        <f t="shared" si="7"/>
        <v>5.8663155163872341E-2</v>
      </c>
      <c r="F229" s="11">
        <f>VLOOKUP($A229,[1]vol2_byyear!$A$4:$CQ$299,95,0)</f>
        <v>107.69331060221515</v>
      </c>
      <c r="G229" s="12">
        <f>VLOOKUP($A229,[1]vol2_byyear!$A$4:$CM$299,89,0)</f>
        <v>1073.5885644768857</v>
      </c>
      <c r="H229" s="13">
        <f>VLOOKUP($A229,[1]vol2_byyear!$A$4:$CM$299,91,0)</f>
        <v>135.28856447688565</v>
      </c>
      <c r="I229" s="12">
        <f>VLOOKUP($A229,[1]vol2_byyear!$A$4:$CM$299,88,0)</f>
        <v>1598.9593423329309</v>
      </c>
      <c r="J229" s="14">
        <f>VLOOKUP($A229,[1]vol2_byyear!$A$4:$CM$299,90,0)</f>
        <v>93.8</v>
      </c>
    </row>
    <row r="230" spans="1:10" x14ac:dyDescent="0.25">
      <c r="A230" s="2" t="s">
        <v>238</v>
      </c>
      <c r="B230" t="str">
        <f>VLOOKUP($A230,[1]masterlist!$B$4:$S$879,18,0)</f>
        <v>Financial</v>
      </c>
      <c r="C230" t="str">
        <f>VLOOKUP($A230,[1]masterlist!$B$4:$R$879,17,0)</f>
        <v>Florida</v>
      </c>
      <c r="D230" s="10">
        <f t="shared" si="6"/>
        <v>0.33062373314369331</v>
      </c>
      <c r="E230" s="9">
        <f t="shared" si="7"/>
        <v>0.27539038407845906</v>
      </c>
      <c r="F230" s="11">
        <f>VLOOKUP($A230,[1]vol2_byyear!$A$4:$CQ$299,95,0)</f>
        <v>104.89488098062117</v>
      </c>
      <c r="G230" s="12">
        <f>VLOOKUP($A230,[1]vol2_byyear!$A$4:$CM$299,89,0)</f>
        <v>2782.0750779387422</v>
      </c>
      <c r="H230" s="13">
        <f>VLOOKUP($A230,[1]vol2_byyear!$A$4:$CM$299,91,0)</f>
        <v>919.82004815413848</v>
      </c>
      <c r="I230" s="12">
        <f>VLOOKUP($A230,[1]vol2_byyear!$A$4:$CM$299,88,0)</f>
        <v>1899.1222287957471</v>
      </c>
      <c r="J230" s="14">
        <f>VLOOKUP($A230,[1]vol2_byyear!$A$4:$CM$299,90,0)</f>
        <v>523</v>
      </c>
    </row>
    <row r="231" spans="1:10" x14ac:dyDescent="0.25">
      <c r="A231" s="2" t="s">
        <v>239</v>
      </c>
      <c r="B231" t="str">
        <f>VLOOKUP($A231,[1]masterlist!$B$4:$S$879,18,0)</f>
        <v>Health care</v>
      </c>
      <c r="C231" t="str">
        <f>VLOOKUP($A231,[1]masterlist!$B$4:$R$879,17,0)</f>
        <v>Pennsylvania</v>
      </c>
      <c r="D231" s="10">
        <f t="shared" si="6"/>
        <v>0.31684030695121274</v>
      </c>
      <c r="E231" s="9">
        <f t="shared" si="7"/>
        <v>0.23421936407026397</v>
      </c>
      <c r="F231" s="11">
        <f>VLOOKUP($A231,[1]vol2_byyear!$A$4:$CQ$299,95,0)</f>
        <v>101.16207391474822</v>
      </c>
      <c r="G231" s="12">
        <f>VLOOKUP($A231,[1]vol2_byyear!$A$4:$CM$299,89,0)</f>
        <v>714.12</v>
      </c>
      <c r="H231" s="13">
        <f>VLOOKUP($A231,[1]vol2_byyear!$A$4:$CM$299,91,0)</f>
        <v>226.26200000000003</v>
      </c>
      <c r="I231" s="12">
        <f>VLOOKUP($A231,[1]vol2_byyear!$A$4:$CM$299,88,0)</f>
        <v>1224.4119999999998</v>
      </c>
      <c r="J231" s="14">
        <f>VLOOKUP($A231,[1]vol2_byyear!$A$4:$CM$299,90,0)</f>
        <v>286.78100000000001</v>
      </c>
    </row>
    <row r="232" spans="1:10" x14ac:dyDescent="0.25">
      <c r="A232" s="2" t="s">
        <v>240</v>
      </c>
      <c r="B232" t="str">
        <f>VLOOKUP($A232,[1]masterlist!$B$4:$S$879,18,0)</f>
        <v>Aerospace &amp; defense</v>
      </c>
      <c r="C232" t="str">
        <f>VLOOKUP($A232,[1]masterlist!$B$4:$R$879,17,0)</f>
        <v>Virginia</v>
      </c>
      <c r="D232" s="10">
        <f t="shared" si="6"/>
        <v>0.15265681210371052</v>
      </c>
      <c r="E232" s="9">
        <f t="shared" si="7"/>
        <v>5.8039961941008564E-2</v>
      </c>
      <c r="F232" s="11">
        <f>VLOOKUP($A232,[1]vol2_byyear!$A$4:$CQ$299,95,0)</f>
        <v>99.442309520999757</v>
      </c>
      <c r="G232" s="12">
        <f>VLOOKUP($A232,[1]vol2_byyear!$A$4:$CM$299,89,0)</f>
        <v>1247</v>
      </c>
      <c r="H232" s="13">
        <f>VLOOKUP($A232,[1]vol2_byyear!$A$4:$CM$299,91,0)</f>
        <v>190.36304469332703</v>
      </c>
      <c r="I232" s="12">
        <f>VLOOKUP($A232,[1]vol2_byyear!$A$4:$CM$299,88,0)</f>
        <v>1051</v>
      </c>
      <c r="J232" s="14">
        <f>VLOOKUP($A232,[1]vol2_byyear!$A$4:$CM$299,90,0)</f>
        <v>61</v>
      </c>
    </row>
    <row r="233" spans="1:10" x14ac:dyDescent="0.25">
      <c r="A233" s="2" t="s">
        <v>241</v>
      </c>
      <c r="B233" t="str">
        <f>VLOOKUP($A233,[1]masterlist!$B$4:$S$879,18,0)</f>
        <v>Semiconductors &amp; other electronic components</v>
      </c>
      <c r="C233" t="str">
        <f>VLOOKUP($A233,[1]masterlist!$B$4:$R$879,17,0)</f>
        <v>Texas</v>
      </c>
      <c r="D233" s="10">
        <f t="shared" si="6"/>
        <v>0.1720627713747705</v>
      </c>
      <c r="E233" s="9">
        <f t="shared" si="7"/>
        <v>2.9796822007285517E-2</v>
      </c>
      <c r="F233" s="11">
        <f>VLOOKUP($A233,[1]vol2_byyear!$A$4:$CQ$299,95,0)</f>
        <v>90.606337833163835</v>
      </c>
      <c r="G233" s="12">
        <f>VLOOKUP($A233,[1]vol2_byyear!$A$4:$CM$299,89,0)</f>
        <v>390.69507785888084</v>
      </c>
      <c r="H233" s="13">
        <f>VLOOKUP($A233,[1]vol2_byyear!$A$4:$CM$299,91,0)</f>
        <v>67.224077858880776</v>
      </c>
      <c r="I233" s="12">
        <f>VLOOKUP($A233,[1]vol2_byyear!$A$4:$CM$299,88,0)</f>
        <v>636.88</v>
      </c>
      <c r="J233" s="14">
        <f>VLOOKUP($A233,[1]vol2_byyear!$A$4:$CM$299,90,0)</f>
        <v>18.977</v>
      </c>
    </row>
    <row r="234" spans="1:10" x14ac:dyDescent="0.25">
      <c r="A234" s="2" t="s">
        <v>242</v>
      </c>
      <c r="B234" t="str">
        <f>VLOOKUP($A234,[1]masterlist!$B$4:$S$879,18,0)</f>
        <v>Utilities, gas and electric</v>
      </c>
      <c r="C234" t="str">
        <f>VLOOKUP($A234,[1]masterlist!$B$4:$R$879,17,0)</f>
        <v>New York</v>
      </c>
      <c r="D234" s="10">
        <f t="shared" si="6"/>
        <v>2.1832763998217732E-2</v>
      </c>
      <c r="E234" s="9">
        <f t="shared" si="7"/>
        <v>7.1696268535114873E-3</v>
      </c>
      <c r="F234" s="11">
        <f>VLOOKUP($A234,[1]vol2_byyear!$A$4:$CQ$299,95,0)</f>
        <v>89.98767265706222</v>
      </c>
      <c r="G234" s="12">
        <f>VLOOKUP($A234,[1]vol2_byyear!$A$4:$CM$299,89,0)</f>
        <v>6733</v>
      </c>
      <c r="H234" s="13">
        <f>VLOOKUP($A234,[1]vol2_byyear!$A$4:$CM$299,91,0)</f>
        <v>147</v>
      </c>
      <c r="I234" s="12">
        <f>VLOOKUP($A234,[1]vol2_byyear!$A$4:$CM$299,88,0)</f>
        <v>6137</v>
      </c>
      <c r="J234" s="14">
        <f>VLOOKUP($A234,[1]vol2_byyear!$A$4:$CM$299,90,0)</f>
        <v>44</v>
      </c>
    </row>
    <row r="235" spans="1:10" x14ac:dyDescent="0.25">
      <c r="A235" s="2" t="s">
        <v>243</v>
      </c>
      <c r="B235" t="str">
        <f>VLOOKUP($A235,[1]masterlist!$B$4:$S$879,18,0)</f>
        <v>Network and other communications equipment</v>
      </c>
      <c r="C235" t="str">
        <f>VLOOKUP($A235,[1]masterlist!$B$4:$R$879,17,0)</f>
        <v>California</v>
      </c>
      <c r="D235" s="10">
        <f t="shared" si="6"/>
        <v>0.16993759443608356</v>
      </c>
      <c r="E235" s="9">
        <f t="shared" si="7"/>
        <v>0.12796039585481589</v>
      </c>
      <c r="F235" s="11">
        <f>VLOOKUP($A235,[1]vol2_byyear!$A$4:$CQ$299,95,0)</f>
        <v>89.965951771358675</v>
      </c>
      <c r="G235" s="12">
        <f>VLOOKUP($A235,[1]vol2_byyear!$A$4:$CM$299,89,0)</f>
        <v>488.07294160583939</v>
      </c>
      <c r="H235" s="13">
        <f>VLOOKUP($A235,[1]vol2_byyear!$A$4:$CM$299,91,0)</f>
        <v>82.941941605839432</v>
      </c>
      <c r="I235" s="12">
        <f>VLOOKUP($A235,[1]vol2_byyear!$A$4:$CM$299,88,0)</f>
        <v>2143.21</v>
      </c>
      <c r="J235" s="14">
        <f>VLOOKUP($A235,[1]vol2_byyear!$A$4:$CM$299,90,0)</f>
        <v>274.24599999999998</v>
      </c>
    </row>
    <row r="236" spans="1:10" x14ac:dyDescent="0.25">
      <c r="A236" s="2" t="s">
        <v>244</v>
      </c>
      <c r="B236" t="str">
        <f>VLOOKUP($A236,[1]masterlist!$B$4:$S$879,18,0)</f>
        <v>Medical Products and Equipment</v>
      </c>
      <c r="C236" t="str">
        <f>VLOOKUP($A236,[1]masterlist!$B$4:$R$879,17,0)</f>
        <v>Maine</v>
      </c>
      <c r="D236" s="10">
        <f t="shared" si="6"/>
        <v>0.20315292365453677</v>
      </c>
      <c r="E236" s="9">
        <f t="shared" si="7"/>
        <v>0.15575009261212081</v>
      </c>
      <c r="F236" s="11">
        <f>VLOOKUP($A236,[1]vol2_byyear!$A$4:$CQ$299,95,0)</f>
        <v>86.757325013464296</v>
      </c>
      <c r="G236" s="12">
        <f>VLOOKUP($A236,[1]vol2_byyear!$A$4:$CM$299,89,0)</f>
        <v>733.72798540145982</v>
      </c>
      <c r="H236" s="13">
        <f>VLOOKUP($A236,[1]vol2_byyear!$A$4:$CM$299,91,0)</f>
        <v>149.05898540145984</v>
      </c>
      <c r="I236" s="12">
        <f>VLOOKUP($A236,[1]vol2_byyear!$A$4:$CM$299,88,0)</f>
        <v>1830.2139999999999</v>
      </c>
      <c r="J236" s="14">
        <f>VLOOKUP($A236,[1]vol2_byyear!$A$4:$CM$299,90,0)</f>
        <v>285.05600000000004</v>
      </c>
    </row>
    <row r="237" spans="1:10" x14ac:dyDescent="0.25">
      <c r="A237" s="2" t="s">
        <v>245</v>
      </c>
      <c r="B237" t="str">
        <f>VLOOKUP($A237,[1]masterlist!$B$4:$S$879,18,0)</f>
        <v>Chemicals</v>
      </c>
      <c r="C237" t="str">
        <f>VLOOKUP($A237,[1]masterlist!$B$4:$R$879,17,0)</f>
        <v>Ohio</v>
      </c>
      <c r="D237" s="10">
        <f t="shared" si="6"/>
        <v>0.22367673803468008</v>
      </c>
      <c r="E237" s="9">
        <f t="shared" si="7"/>
        <v>0.15796485864193505</v>
      </c>
      <c r="F237" s="11">
        <f>VLOOKUP($A237,[1]vol2_byyear!$A$4:$CQ$299,95,0)</f>
        <v>83.649448246220814</v>
      </c>
      <c r="G237" s="12">
        <f>VLOOKUP($A237,[1]vol2_byyear!$A$4:$CM$299,89,0)</f>
        <v>905.07399999999996</v>
      </c>
      <c r="H237" s="13">
        <f>VLOOKUP($A237,[1]vol2_byyear!$A$4:$CM$299,91,0)</f>
        <v>202.44400000000002</v>
      </c>
      <c r="I237" s="12">
        <f>VLOOKUP($A237,[1]vol2_byyear!$A$4:$CM$299,88,0)</f>
        <v>1272.973</v>
      </c>
      <c r="J237" s="14">
        <f>VLOOKUP($A237,[1]vol2_byyear!$A$4:$CM$299,90,0)</f>
        <v>201.08499999999998</v>
      </c>
    </row>
    <row r="238" spans="1:10" x14ac:dyDescent="0.25">
      <c r="A238" s="2" t="s">
        <v>246</v>
      </c>
      <c r="B238" t="str">
        <f>VLOOKUP($A238,[1]masterlist!$B$4:$S$879,18,0)</f>
        <v>Financial</v>
      </c>
      <c r="C238" t="str">
        <f>VLOOKUP($A238,[1]masterlist!$B$4:$R$879,17,0)</f>
        <v>New York</v>
      </c>
      <c r="D238" s="10">
        <f t="shared" si="6"/>
        <v>0.25268577410418208</v>
      </c>
      <c r="E238" s="9">
        <f t="shared" si="7"/>
        <v>0.15318374932978127</v>
      </c>
      <c r="F238" s="11">
        <f>VLOOKUP($A238,[1]vol2_byyear!$A$4:$CQ$299,95,0)</f>
        <v>82.76757524379255</v>
      </c>
      <c r="G238" s="12">
        <f>VLOOKUP($A238,[1]vol2_byyear!$A$4:$CM$299,89,0)</f>
        <v>482.68852311435523</v>
      </c>
      <c r="H238" s="13">
        <f>VLOOKUP($A238,[1]vol2_byyear!$A$4:$CM$299,91,0)</f>
        <v>121.96852311435524</v>
      </c>
      <c r="I238" s="12">
        <f>VLOOKUP($A238,[1]vol2_byyear!$A$4:$CM$299,88,0)</f>
        <v>831.8180000000001</v>
      </c>
      <c r="J238" s="14">
        <f>VLOOKUP($A238,[1]vol2_byyear!$A$4:$CM$299,90,0)</f>
        <v>127.42100000000001</v>
      </c>
    </row>
    <row r="239" spans="1:10" x14ac:dyDescent="0.25">
      <c r="A239" s="2" t="s">
        <v>247</v>
      </c>
      <c r="B239" t="str">
        <f>VLOOKUP($A239,[1]masterlist!$B$4:$S$879,18,0)</f>
        <v>Miscellaneous services</v>
      </c>
      <c r="C239" t="str">
        <f>VLOOKUP($A239,[1]masterlist!$B$4:$R$879,17,0)</f>
        <v>New York</v>
      </c>
      <c r="D239" s="10">
        <f t="shared" si="6"/>
        <v>0.13311545224539323</v>
      </c>
      <c r="E239" s="9">
        <f t="shared" si="7"/>
        <v>9.0832767188175526E-2</v>
      </c>
      <c r="F239" s="11">
        <f>VLOOKUP($A239,[1]vol2_byyear!$A$4:$CQ$299,95,0)</f>
        <v>78.995409655910194</v>
      </c>
      <c r="G239" s="12">
        <f>VLOOKUP($A239,[1]vol2_byyear!$A$4:$CM$299,89,0)</f>
        <v>1538.1665714121484</v>
      </c>
      <c r="H239" s="13">
        <f>VLOOKUP($A239,[1]vol2_byyear!$A$4:$CM$299,91,0)</f>
        <v>204.75373878227407</v>
      </c>
      <c r="I239" s="12">
        <f>VLOOKUP($A239,[1]vol2_byyear!$A$4:$CM$299,88,0)</f>
        <v>1868.2685252606868</v>
      </c>
      <c r="J239" s="14">
        <f>VLOOKUP($A239,[1]vol2_byyear!$A$4:$CM$299,90,0)</f>
        <v>169.7</v>
      </c>
    </row>
    <row r="240" spans="1:10" x14ac:dyDescent="0.25">
      <c r="A240" s="2" t="s">
        <v>248</v>
      </c>
      <c r="B240" t="str">
        <f>VLOOKUP($A240,[1]masterlist!$B$4:$S$879,18,0)</f>
        <v>Chemicals</v>
      </c>
      <c r="C240" t="str">
        <f>VLOOKUP($A240,[1]masterlist!$B$4:$R$879,17,0)</f>
        <v>Pennsylvania</v>
      </c>
      <c r="D240" s="10">
        <f t="shared" si="6"/>
        <v>0.10830044204937057</v>
      </c>
      <c r="E240" s="9">
        <f t="shared" si="7"/>
        <v>6.6036512066751749E-2</v>
      </c>
      <c r="F240" s="11">
        <f>VLOOKUP($A240,[1]vol2_byyear!$A$4:$CQ$299,95,0)</f>
        <v>74.240987667974778</v>
      </c>
      <c r="G240" s="12">
        <f>VLOOKUP($A240,[1]vol2_byyear!$A$4:$CM$299,89,0)</f>
        <v>1911.3495391425602</v>
      </c>
      <c r="H240" s="13">
        <f>VLOOKUP($A240,[1]vol2_byyear!$A$4:$CM$299,91,0)</f>
        <v>207</v>
      </c>
      <c r="I240" s="12">
        <f>VLOOKUP($A240,[1]vol2_byyear!$A$4:$CM$299,88,0)</f>
        <v>1756.6039811845849</v>
      </c>
      <c r="J240" s="14">
        <f>VLOOKUP($A240,[1]vol2_byyear!$A$4:$CM$299,90,0)</f>
        <v>116</v>
      </c>
    </row>
    <row r="241" spans="1:10" x14ac:dyDescent="0.25">
      <c r="A241" s="2" t="s">
        <v>249</v>
      </c>
      <c r="B241" t="str">
        <f>VLOOKUP($A241,[1]masterlist!$B$4:$S$879,18,0)</f>
        <v>Retail &amp; wholesale trade</v>
      </c>
      <c r="C241" t="str">
        <f>VLOOKUP($A241,[1]masterlist!$B$4:$R$879,17,0)</f>
        <v>Arizona</v>
      </c>
      <c r="D241" s="10">
        <f t="shared" si="6"/>
        <v>0.28939561400802094</v>
      </c>
      <c r="E241" s="9">
        <f t="shared" si="7"/>
        <v>0.17464926964469338</v>
      </c>
      <c r="F241" s="11">
        <f>VLOOKUP($A241,[1]vol2_byyear!$A$4:$CQ$299,95,0)</f>
        <v>71.084557108670879</v>
      </c>
      <c r="G241" s="12">
        <f>VLOOKUP($A241,[1]vol2_byyear!$A$4:$CM$299,89,0)</f>
        <v>364.35893998291914</v>
      </c>
      <c r="H241" s="13">
        <f>VLOOKUP($A241,[1]vol2_byyear!$A$4:$CM$299,91,0)</f>
        <v>105.44387915566853</v>
      </c>
      <c r="I241" s="12">
        <f>VLOOKUP($A241,[1]vol2_byyear!$A$4:$CM$299,88,0)</f>
        <v>619.49299999999994</v>
      </c>
      <c r="J241" s="14">
        <f>VLOOKUP($A241,[1]vol2_byyear!$A$4:$CM$299,90,0)</f>
        <v>108.19400000000002</v>
      </c>
    </row>
    <row r="242" spans="1:10" x14ac:dyDescent="0.25">
      <c r="A242" s="2" t="s">
        <v>250</v>
      </c>
      <c r="B242" t="str">
        <f>VLOOKUP($A242,[1]masterlist!$B$4:$S$879,18,0)</f>
        <v>Utilities, gas and electric</v>
      </c>
      <c r="C242" t="str">
        <f>VLOOKUP($A242,[1]masterlist!$B$4:$R$879,17,0)</f>
        <v>Wisconsin</v>
      </c>
      <c r="D242" s="10">
        <f t="shared" si="6"/>
        <v>2.5532884988031461E-2</v>
      </c>
      <c r="E242" s="9">
        <f t="shared" si="7"/>
        <v>-2.3900981647460521E-3</v>
      </c>
      <c r="F242" s="11">
        <f>VLOOKUP($A242,[1]vol2_byyear!$A$4:$CQ$299,95,0)</f>
        <v>65.423549526957714</v>
      </c>
      <c r="G242" s="12">
        <f>VLOOKUP($A242,[1]vol2_byyear!$A$4:$CM$299,89,0)</f>
        <v>1754.6</v>
      </c>
      <c r="H242" s="13">
        <f>VLOOKUP($A242,[1]vol2_byyear!$A$4:$CM$299,91,0)</f>
        <v>44.8</v>
      </c>
      <c r="I242" s="12">
        <f>VLOOKUP($A242,[1]vol2_byyear!$A$4:$CM$299,88,0)</f>
        <v>2343</v>
      </c>
      <c r="J242" s="14">
        <f>VLOOKUP($A242,[1]vol2_byyear!$A$4:$CM$299,90,0)</f>
        <v>-5.6</v>
      </c>
    </row>
    <row r="243" spans="1:10" x14ac:dyDescent="0.25">
      <c r="A243" s="2" t="s">
        <v>251</v>
      </c>
      <c r="B243" t="str">
        <f>VLOOKUP($A243,[1]masterlist!$B$4:$S$879,18,0)</f>
        <v>Miscellaneous manufacturing</v>
      </c>
      <c r="C243" t="str">
        <f>VLOOKUP($A243,[1]masterlist!$B$4:$R$879,17,0)</f>
        <v>Massachusetts</v>
      </c>
      <c r="D243" s="10">
        <f t="shared" si="6"/>
        <v>0.28522099492029168</v>
      </c>
      <c r="E243" s="9">
        <f t="shared" si="7"/>
        <v>8.4525449699342045E-2</v>
      </c>
      <c r="F243" s="11">
        <f>VLOOKUP($A243,[1]vol2_byyear!$A$4:$CQ$299,95,0)</f>
        <v>62.346472513978441</v>
      </c>
      <c r="G243" s="12">
        <f>VLOOKUP($A243,[1]vol2_byyear!$A$4:$CM$299,89,0)</f>
        <v>317.07282725060827</v>
      </c>
      <c r="H243" s="13">
        <f>VLOOKUP($A243,[1]vol2_byyear!$A$4:$CM$299,91,0)</f>
        <v>90.43582725060827</v>
      </c>
      <c r="I243" s="12">
        <f>VLOOKUP($A243,[1]vol2_byyear!$A$4:$CM$299,88,0)</f>
        <v>310.65199999999999</v>
      </c>
      <c r="J243" s="14">
        <f>VLOOKUP($A243,[1]vol2_byyear!$A$4:$CM$299,90,0)</f>
        <v>26.258000000000003</v>
      </c>
    </row>
    <row r="244" spans="1:10" x14ac:dyDescent="0.25">
      <c r="A244" s="2" t="s">
        <v>252</v>
      </c>
      <c r="B244" t="str">
        <f>VLOOKUP($A244,[1]masterlist!$B$4:$S$879,18,0)</f>
        <v>Retail &amp; wholesale trade</v>
      </c>
      <c r="C244" t="str">
        <f>VLOOKUP($A244,[1]masterlist!$B$4:$R$879,17,0)</f>
        <v>Michigan</v>
      </c>
      <c r="D244" s="10">
        <f t="shared" si="6"/>
        <v>0.30160450742646849</v>
      </c>
      <c r="E244" s="9">
        <f t="shared" si="7"/>
        <v>2.1763906744349314E-2</v>
      </c>
      <c r="F244" s="11">
        <f>VLOOKUP($A244,[1]vol2_byyear!$A$4:$CQ$299,95,0)</f>
        <v>61.384155122025575</v>
      </c>
      <c r="G244" s="12">
        <f>VLOOKUP($A244,[1]vol2_byyear!$A$4:$CM$299,89,0)</f>
        <v>275.54301544942876</v>
      </c>
      <c r="H244" s="13">
        <f>VLOOKUP($A244,[1]vol2_byyear!$A$4:$CM$299,91,0)</f>
        <v>83.105015449428763</v>
      </c>
      <c r="I244" s="12">
        <f>VLOOKUP($A244,[1]vol2_byyear!$A$4:$CM$299,88,0)</f>
        <v>219.35400000000001</v>
      </c>
      <c r="J244" s="14">
        <f>VLOOKUP($A244,[1]vol2_byyear!$A$4:$CM$299,90,0)</f>
        <v>4.774</v>
      </c>
    </row>
    <row r="245" spans="1:10" x14ac:dyDescent="0.25">
      <c r="A245" s="2" t="s">
        <v>253</v>
      </c>
      <c r="B245" t="str">
        <f>VLOOKUP($A245,[1]masterlist!$B$4:$S$879,18,0)</f>
        <v>Miscellaneous manufacturing</v>
      </c>
      <c r="C245" t="str">
        <f>VLOOKUP($A245,[1]masterlist!$B$4:$R$879,17,0)</f>
        <v>Missouri</v>
      </c>
      <c r="D245" s="10">
        <f t="shared" si="6"/>
        <v>0.24995087194777149</v>
      </c>
      <c r="E245" s="9">
        <f t="shared" si="7"/>
        <v>0.2040895854999257</v>
      </c>
      <c r="F245" s="11">
        <f>VLOOKUP($A245,[1]vol2_byyear!$A$4:$CQ$299,95,0)</f>
        <v>30.869231908045005</v>
      </c>
      <c r="G245" s="12">
        <f>VLOOKUP($A245,[1]vol2_byyear!$A$4:$CM$299,89,0)</f>
        <v>768.88296836982954</v>
      </c>
      <c r="H245" s="13">
        <f>VLOOKUP($A245,[1]vol2_byyear!$A$4:$CM$299,91,0)</f>
        <v>192.18296836982969</v>
      </c>
      <c r="I245" s="12">
        <f>VLOOKUP($A245,[1]vol2_byyear!$A$4:$CM$299,88,0)</f>
        <v>673.10000000000014</v>
      </c>
      <c r="J245" s="14">
        <f>VLOOKUP($A245,[1]vol2_byyear!$A$4:$CM$299,90,0)</f>
        <v>137.37270000000001</v>
      </c>
    </row>
    <row r="246" spans="1:10" x14ac:dyDescent="0.25">
      <c r="A246" s="2" t="s">
        <v>254</v>
      </c>
      <c r="B246" t="str">
        <f>VLOOKUP($A246,[1]masterlist!$B$4:$S$879,18,0)</f>
        <v>Aerospace &amp; defense</v>
      </c>
      <c r="C246" t="str">
        <f>VLOOKUP($A246,[1]masterlist!$B$4:$R$879,17,0)</f>
        <v>California</v>
      </c>
      <c r="D246" s="10">
        <f t="shared" si="6"/>
        <v>0.20600826156814125</v>
      </c>
      <c r="E246" s="9">
        <f t="shared" si="7"/>
        <v>0.17271419788794692</v>
      </c>
      <c r="F246" s="11">
        <f>VLOOKUP($A246,[1]vol2_byyear!$A$4:$CQ$299,95,0)</f>
        <v>30.457612204432515</v>
      </c>
      <c r="G246" s="12">
        <f>VLOOKUP($A246,[1]vol2_byyear!$A$4:$CM$299,89,0)</f>
        <v>796.46789667896678</v>
      </c>
      <c r="H246" s="13">
        <f>VLOOKUP($A246,[1]vol2_byyear!$A$4:$CM$299,91,0)</f>
        <v>164.0789667896679</v>
      </c>
      <c r="I246" s="12">
        <f>VLOOKUP($A246,[1]vol2_byyear!$A$4:$CM$299,88,0)</f>
        <v>914.80608966789657</v>
      </c>
      <c r="J246" s="14">
        <f>VLOOKUP($A246,[1]vol2_byyear!$A$4:$CM$299,90,0)</f>
        <v>158</v>
      </c>
    </row>
    <row r="247" spans="1:10" x14ac:dyDescent="0.25">
      <c r="A247" s="2" t="s">
        <v>255</v>
      </c>
      <c r="B247" t="str">
        <f>VLOOKUP($A247,[1]masterlist!$B$4:$S$879,18,0)</f>
        <v>Medical Products and Equipment</v>
      </c>
      <c r="C247" t="str">
        <f>VLOOKUP($A247,[1]masterlist!$B$4:$R$879,17,0)</f>
        <v>Michigan</v>
      </c>
      <c r="D247" s="10">
        <f t="shared" si="6"/>
        <v>0.26834921376533172</v>
      </c>
      <c r="E247" s="9">
        <f t="shared" si="7"/>
        <v>0.25480059084194978</v>
      </c>
      <c r="F247" s="11">
        <f>VLOOKUP($A247,[1]vol2_byyear!$A$4:$CQ$299,95,0)</f>
        <v>18.344835438259143</v>
      </c>
      <c r="G247" s="12">
        <f>VLOOKUP($A247,[1]vol2_byyear!$A$4:$CM$299,89,0)</f>
        <v>1451.5121421046028</v>
      </c>
      <c r="H247" s="13">
        <f>VLOOKUP($A247,[1]vol2_byyear!$A$4:$CM$299,91,0)</f>
        <v>389.51214210460262</v>
      </c>
      <c r="I247" s="12">
        <f>VLOOKUP($A247,[1]vol2_byyear!$A$4:$CM$299,88,0)</f>
        <v>1354</v>
      </c>
      <c r="J247" s="14">
        <f>VLOOKUP($A247,[1]vol2_byyear!$A$4:$CM$299,90,0)</f>
        <v>345</v>
      </c>
    </row>
    <row r="248" spans="1:10" x14ac:dyDescent="0.25">
      <c r="A248" s="2" t="s">
        <v>256</v>
      </c>
      <c r="B248" t="str">
        <f>VLOOKUP($A248,[1]masterlist!$B$4:$S$879,18,0)</f>
        <v>Semiconductors &amp; other electronic components</v>
      </c>
      <c r="C248" t="str">
        <f>VLOOKUP($A248,[1]masterlist!$B$4:$R$879,17,0)</f>
        <v>California</v>
      </c>
      <c r="D248" s="10">
        <f t="shared" si="6"/>
        <v>2.4000271050289068E-2</v>
      </c>
      <c r="E248" s="9">
        <f t="shared" si="7"/>
        <v>1.1647207396631031E-3</v>
      </c>
      <c r="F248" s="11">
        <f>VLOOKUP($A248,[1]vol2_byyear!$A$4:$CQ$299,95,0)</f>
        <v>10.469620270865484</v>
      </c>
      <c r="G248" s="12">
        <f>VLOOKUP($A248,[1]vol2_byyear!$A$4:$CM$299,89,0)</f>
        <v>324.66300000000001</v>
      </c>
      <c r="H248" s="13">
        <f>VLOOKUP($A248,[1]vol2_byyear!$A$4:$CM$299,91,0)</f>
        <v>7.7919999999999998</v>
      </c>
      <c r="I248" s="12">
        <f>VLOOKUP($A248,[1]vol2_byyear!$A$4:$CM$299,88,0)</f>
        <v>458.47900000000004</v>
      </c>
      <c r="J248" s="14">
        <f>VLOOKUP($A248,[1]vol2_byyear!$A$4:$CM$299,90,0)</f>
        <v>0.53399999999999992</v>
      </c>
    </row>
    <row r="249" spans="1:10" x14ac:dyDescent="0.25">
      <c r="A249" s="2" t="s">
        <v>257</v>
      </c>
      <c r="B249" t="str">
        <f>VLOOKUP($A249,[1]masterlist!$B$4:$S$879,18,0)</f>
        <v>Utilities, gas and electric</v>
      </c>
      <c r="C249" t="str">
        <f>VLOOKUP($A249,[1]masterlist!$B$4:$R$879,17,0)</f>
        <v>Texas</v>
      </c>
      <c r="D249" s="10">
        <f t="shared" si="6"/>
        <v>0</v>
      </c>
      <c r="E249" s="9">
        <f t="shared" si="7"/>
        <v>-3.615027978075727E-3</v>
      </c>
      <c r="F249" s="11">
        <f>VLOOKUP($A249,[1]vol2_byyear!$A$4:$CQ$299,95,0)</f>
        <v>10.099</v>
      </c>
      <c r="G249" s="12">
        <f>VLOOKUP($A249,[1]vol2_byyear!$A$4:$CM$299,89,0)</f>
        <v>1883.58</v>
      </c>
      <c r="H249" s="13">
        <f>VLOOKUP($A249,[1]vol2_byyear!$A$4:$CM$299,91,0)</f>
        <v>0</v>
      </c>
      <c r="I249" s="12">
        <f>VLOOKUP($A249,[1]vol2_byyear!$A$4:$CM$299,88,0)</f>
        <v>2793.616</v>
      </c>
      <c r="J249" s="14">
        <f>VLOOKUP($A249,[1]vol2_byyear!$A$4:$CM$299,90,0)</f>
        <v>-10.099</v>
      </c>
    </row>
    <row r="250" spans="1:10" x14ac:dyDescent="0.25">
      <c r="A250" s="2" t="s">
        <v>258</v>
      </c>
      <c r="B250" t="str">
        <f>VLOOKUP($A250,[1]masterlist!$B$4:$S$879,18,0)</f>
        <v>Metals &amp; metal products</v>
      </c>
      <c r="C250" t="str">
        <f>VLOOKUP($A250,[1]masterlist!$B$4:$R$879,17,0)</f>
        <v>Texas</v>
      </c>
      <c r="D250" s="10">
        <f t="shared" si="6"/>
        <v>0.13962166374516383</v>
      </c>
      <c r="E250" s="9">
        <f t="shared" si="7"/>
        <v>0.14169081249242049</v>
      </c>
      <c r="F250" s="11">
        <f>VLOOKUP($A250,[1]vol2_byyear!$A$4:$CQ$299,95,0)</f>
        <v>-2.0645076466165695</v>
      </c>
      <c r="G250" s="12">
        <f>VLOOKUP($A250,[1]vol2_byyear!$A$4:$CM$299,89,0)</f>
        <v>509.44100000000003</v>
      </c>
      <c r="H250" s="13">
        <f>VLOOKUP($A250,[1]vol2_byyear!$A$4:$CM$299,91,0)</f>
        <v>71.129000000000005</v>
      </c>
      <c r="I250" s="12">
        <f>VLOOKUP($A250,[1]vol2_byyear!$A$4:$CM$299,88,0)</f>
        <v>997.75699999999995</v>
      </c>
      <c r="J250" s="14">
        <f>VLOOKUP($A250,[1]vol2_byyear!$A$4:$CM$299,90,0)</f>
        <v>141.37299999999999</v>
      </c>
    </row>
    <row r="251" spans="1:10" x14ac:dyDescent="0.25">
      <c r="A251" s="2" t="s">
        <v>259</v>
      </c>
      <c r="B251" t="str">
        <f>VLOOKUP($A251,[1]masterlist!$B$4:$S$879,18,0)</f>
        <v>Health care</v>
      </c>
      <c r="C251" t="str">
        <f>VLOOKUP($A251,[1]masterlist!$B$4:$R$879,17,0)</f>
        <v>Massachusetts</v>
      </c>
      <c r="D251" s="10">
        <f t="shared" si="6"/>
        <v>0.19799597685752751</v>
      </c>
      <c r="E251" s="9">
        <f t="shared" si="7"/>
        <v>0.20257610572465826</v>
      </c>
      <c r="F251" s="11">
        <f>VLOOKUP($A251,[1]vol2_byyear!$A$4:$CQ$299,95,0)</f>
        <v>-2.4058913124862418</v>
      </c>
      <c r="G251" s="12">
        <f>VLOOKUP($A251,[1]vol2_byyear!$A$4:$CM$299,89,0)</f>
        <v>228.99386374695865</v>
      </c>
      <c r="H251" s="13">
        <f>VLOOKUP($A251,[1]vol2_byyear!$A$4:$CM$299,91,0)</f>
        <v>45.339863746958635</v>
      </c>
      <c r="I251" s="12">
        <f>VLOOKUP($A251,[1]vol2_byyear!$A$4:$CM$299,88,0)</f>
        <v>525.28899999999999</v>
      </c>
      <c r="J251" s="14">
        <f>VLOOKUP($A251,[1]vol2_byyear!$A$4:$CM$299,90,0)</f>
        <v>106.411</v>
      </c>
    </row>
    <row r="252" spans="1:10" x14ac:dyDescent="0.25">
      <c r="A252" s="2" t="s">
        <v>260</v>
      </c>
      <c r="B252" t="str">
        <f>VLOOKUP($A252,[1]masterlist!$B$4:$S$879,18,0)</f>
        <v>Miscellaneous services</v>
      </c>
      <c r="C252" t="str">
        <f>VLOOKUP($A252,[1]masterlist!$B$4:$R$879,17,0)</f>
        <v>Wisconsin</v>
      </c>
      <c r="D252" s="10">
        <f t="shared" si="6"/>
        <v>7.4798876070971979E-2</v>
      </c>
      <c r="E252" s="9">
        <f t="shared" si="7"/>
        <v>0.1008649984553599</v>
      </c>
      <c r="F252" s="11">
        <f>VLOOKUP($A252,[1]vol2_byyear!$A$4:$CQ$299,95,0)</f>
        <v>-16.875207631652739</v>
      </c>
      <c r="G252" s="12">
        <f>VLOOKUP($A252,[1]vol2_byyear!$A$4:$CM$299,89,0)</f>
        <v>730.76002883440447</v>
      </c>
      <c r="H252" s="13">
        <f>VLOOKUP($A252,[1]vol2_byyear!$A$4:$CM$299,91,0)</f>
        <v>54.660028834404528</v>
      </c>
      <c r="I252" s="12">
        <f>VLOOKUP($A252,[1]vol2_byyear!$A$4:$CM$299,88,0)</f>
        <v>647.4</v>
      </c>
      <c r="J252" s="14">
        <f>VLOOKUP($A252,[1]vol2_byyear!$A$4:$CM$299,90,0)</f>
        <v>65.3</v>
      </c>
    </row>
    <row r="253" spans="1:10" x14ac:dyDescent="0.25">
      <c r="A253" s="2" t="s">
        <v>261</v>
      </c>
      <c r="B253" t="str">
        <f>VLOOKUP($A253,[1]masterlist!$B$4:$S$879,18,0)</f>
        <v>Miscellaneous manufacturing</v>
      </c>
      <c r="C253" t="str">
        <f>VLOOKUP($A253,[1]masterlist!$B$4:$R$879,17,0)</f>
        <v>Ohio</v>
      </c>
      <c r="D253" s="10">
        <f t="shared" si="6"/>
        <v>4.8488812659106565E-3</v>
      </c>
      <c r="E253" s="9">
        <f t="shared" si="7"/>
        <v>5.783111402744625E-2</v>
      </c>
      <c r="F253" s="11">
        <f>VLOOKUP($A253,[1]vol2_byyear!$A$4:$CQ$299,95,0)</f>
        <v>-18.732610144099571</v>
      </c>
      <c r="G253" s="12">
        <f>VLOOKUP($A253,[1]vol2_byyear!$A$4:$CM$299,89,0)</f>
        <v>107.03399513381994</v>
      </c>
      <c r="H253" s="13">
        <f>VLOOKUP($A253,[1]vol2_byyear!$A$4:$CM$299,91,0)</f>
        <v>0.51899513381995188</v>
      </c>
      <c r="I253" s="12">
        <f>VLOOKUP($A253,[1]vol2_byyear!$A$4:$CM$299,88,0)</f>
        <v>353.56399999999996</v>
      </c>
      <c r="J253" s="14">
        <f>VLOOKUP($A253,[1]vol2_byyear!$A$4:$CM$299,90,0)</f>
        <v>20.447000000000003</v>
      </c>
    </row>
    <row r="254" spans="1:10" x14ac:dyDescent="0.25">
      <c r="A254" s="2" t="s">
        <v>262</v>
      </c>
      <c r="B254" t="str">
        <f>VLOOKUP($A254,[1]masterlist!$B$4:$S$879,18,0)</f>
        <v>Retail &amp; wholesale trade</v>
      </c>
      <c r="C254" t="str">
        <f>VLOOKUP($A254,[1]masterlist!$B$4:$R$879,17,0)</f>
        <v>North Carolina</v>
      </c>
      <c r="D254" s="10">
        <f t="shared" si="6"/>
        <v>0.26362116737311198</v>
      </c>
      <c r="E254" s="9">
        <f t="shared" si="7"/>
        <v>0.29835839437707407</v>
      </c>
      <c r="F254" s="11">
        <f>VLOOKUP($A254,[1]vol2_byyear!$A$4:$CQ$299,95,0)</f>
        <v>-24.82975301570805</v>
      </c>
      <c r="G254" s="12">
        <f>VLOOKUP($A254,[1]vol2_byyear!$A$4:$CM$299,89,0)</f>
        <v>569.51800000000003</v>
      </c>
      <c r="H254" s="13">
        <f>VLOOKUP($A254,[1]vol2_byyear!$A$4:$CM$299,91,0)</f>
        <v>150.137</v>
      </c>
      <c r="I254" s="12">
        <f>VLOOKUP($A254,[1]vol2_byyear!$A$4:$CM$299,88,0)</f>
        <v>714.7879999999999</v>
      </c>
      <c r="J254" s="14">
        <f>VLOOKUP($A254,[1]vol2_byyear!$A$4:$CM$299,90,0)</f>
        <v>213.26300000000001</v>
      </c>
    </row>
    <row r="255" spans="1:10" x14ac:dyDescent="0.25">
      <c r="A255" s="2" t="s">
        <v>263</v>
      </c>
      <c r="B255" t="str">
        <f>VLOOKUP($A255,[1]masterlist!$B$4:$S$879,18,0)</f>
        <v>Financial</v>
      </c>
      <c r="C255" t="str">
        <f>VLOOKUP($A255,[1]masterlist!$B$4:$R$879,17,0)</f>
        <v>Minnesota</v>
      </c>
      <c r="D255" s="10">
        <f t="shared" si="6"/>
        <v>0.20994799620086996</v>
      </c>
      <c r="E255" s="9">
        <f t="shared" si="7"/>
        <v>0.21283325802078626</v>
      </c>
      <c r="F255" s="11">
        <f>VLOOKUP($A255,[1]vol2_byyear!$A$4:$CQ$299,95,0)</f>
        <v>-25.540337629899103</v>
      </c>
      <c r="G255" s="12">
        <f>VLOOKUP($A255,[1]vol2_byyear!$A$4:$CM$299,89,0)</f>
        <v>5900.8773822252206</v>
      </c>
      <c r="H255" s="13">
        <f>VLOOKUP($A255,[1]vol2_byyear!$A$4:$CM$299,91,0)</f>
        <v>1238.8773822252201</v>
      </c>
      <c r="I255" s="12">
        <f>VLOOKUP($A255,[1]vol2_byyear!$A$4:$CM$299,88,0)</f>
        <v>8852</v>
      </c>
      <c r="J255" s="14">
        <f>VLOOKUP($A255,[1]vol2_byyear!$A$4:$CM$299,90,0)</f>
        <v>1884</v>
      </c>
    </row>
    <row r="256" spans="1:10" x14ac:dyDescent="0.25">
      <c r="A256" s="2" t="s">
        <v>264</v>
      </c>
      <c r="B256" t="str">
        <f>VLOOKUP($A256,[1]masterlist!$B$4:$S$879,18,0)</f>
        <v>Utilities, gas and electric</v>
      </c>
      <c r="C256" t="str">
        <f>VLOOKUP($A256,[1]masterlist!$B$4:$R$879,17,0)</f>
        <v>Pennsylvania</v>
      </c>
      <c r="D256" s="10">
        <f t="shared" si="6"/>
        <v>-1.942271378473159E-2</v>
      </c>
      <c r="E256" s="9">
        <f t="shared" si="7"/>
        <v>-1.1117612638970159E-2</v>
      </c>
      <c r="F256" s="11">
        <f>VLOOKUP($A256,[1]vol2_byyear!$A$4:$CQ$299,95,0)</f>
        <v>-28.386835716212573</v>
      </c>
      <c r="G256" s="12">
        <f>VLOOKUP($A256,[1]vol2_byyear!$A$4:$CM$299,89,0)</f>
        <v>3707</v>
      </c>
      <c r="H256" s="13">
        <f>VLOOKUP($A256,[1]vol2_byyear!$A$4:$CM$299,91,0)</f>
        <v>-72</v>
      </c>
      <c r="I256" s="12">
        <f>VLOOKUP($A256,[1]vol2_byyear!$A$4:$CM$299,88,0)</f>
        <v>3418</v>
      </c>
      <c r="J256" s="14">
        <f>VLOOKUP($A256,[1]vol2_byyear!$A$4:$CM$299,90,0)</f>
        <v>-38</v>
      </c>
    </row>
    <row r="257" spans="1:10" x14ac:dyDescent="0.25">
      <c r="A257" s="2" t="s">
        <v>265</v>
      </c>
      <c r="B257" t="str">
        <f>VLOOKUP($A257,[1]masterlist!$B$4:$S$879,18,0)</f>
        <v>Miscellaneous Manufacturing</v>
      </c>
      <c r="C257" t="str">
        <f>VLOOKUP($A257,[1]masterlist!$B$4:$R$879,17,0)</f>
        <v>Georgia</v>
      </c>
      <c r="D257" s="10">
        <f t="shared" si="6"/>
        <v>1.9412468357269355E-2</v>
      </c>
      <c r="E257" s="9">
        <f t="shared" si="7"/>
        <v>6.0906795651525097E-2</v>
      </c>
      <c r="F257" s="11">
        <f>VLOOKUP($A257,[1]vol2_byyear!$A$4:$CQ$299,95,0)</f>
        <v>-35.462120455685088</v>
      </c>
      <c r="G257" s="12">
        <f>VLOOKUP($A257,[1]vol2_byyear!$A$4:$CM$299,89,0)</f>
        <v>924.4128461538462</v>
      </c>
      <c r="H257" s="13">
        <f>VLOOKUP($A257,[1]vol2_byyear!$A$4:$CM$299,91,0)</f>
        <v>17.945135125014843</v>
      </c>
      <c r="I257" s="12">
        <f>VLOOKUP($A257,[1]vol2_byyear!$A$4:$CM$299,88,0)</f>
        <v>854.62574689322128</v>
      </c>
      <c r="J257" s="14">
        <f>VLOOKUP($A257,[1]vol2_byyear!$A$4:$CM$299,90,0)</f>
        <v>52.052515724557438</v>
      </c>
    </row>
    <row r="258" spans="1:10" x14ac:dyDescent="0.25">
      <c r="A258" s="2" t="s">
        <v>266</v>
      </c>
      <c r="B258" t="str">
        <f>VLOOKUP($A258,[1]masterlist!$B$4:$S$879,18,0)</f>
        <v>Retail &amp; wholesale trade</v>
      </c>
      <c r="C258" t="str">
        <f>VLOOKUP($A258,[1]masterlist!$B$4:$R$879,17,0)</f>
        <v>Pennsylvania</v>
      </c>
      <c r="D258" s="10">
        <f t="shared" si="6"/>
        <v>0.21591332602412783</v>
      </c>
      <c r="E258" s="9">
        <f t="shared" si="7"/>
        <v>0.26330424624829468</v>
      </c>
      <c r="F258" s="11">
        <f>VLOOKUP($A258,[1]vol2_byyear!$A$4:$CQ$299,95,0)</f>
        <v>-36.127046305286875</v>
      </c>
      <c r="G258" s="12">
        <f>VLOOKUP($A258,[1]vol2_byyear!$A$4:$CM$299,89,0)</f>
        <v>1014.0626366830296</v>
      </c>
      <c r="H258" s="13">
        <f>VLOOKUP($A258,[1]vol2_byyear!$A$4:$CM$299,91,0)</f>
        <v>218.94963668302967</v>
      </c>
      <c r="I258" s="12">
        <f>VLOOKUP($A258,[1]vol2_byyear!$A$4:$CM$299,88,0)</f>
        <v>762.31999999999994</v>
      </c>
      <c r="J258" s="14">
        <f>VLOOKUP($A258,[1]vol2_byyear!$A$4:$CM$299,90,0)</f>
        <v>200.722093</v>
      </c>
    </row>
    <row r="259" spans="1:10" x14ac:dyDescent="0.25">
      <c r="A259" s="2" t="s">
        <v>267</v>
      </c>
      <c r="B259" t="str">
        <f>VLOOKUP($A259,[1]masterlist!$B$4:$S$879,18,0)</f>
        <v>Transportation</v>
      </c>
      <c r="C259" t="str">
        <f>VLOOKUP($A259,[1]masterlist!$B$4:$R$879,17,0)</f>
        <v>Missouri</v>
      </c>
      <c r="D259" s="10">
        <f t="shared" si="6"/>
        <v>3.5539409256041699E-3</v>
      </c>
      <c r="E259" s="9">
        <f t="shared" si="7"/>
        <v>4.2582543916122512E-2</v>
      </c>
      <c r="F259" s="11">
        <f>VLOOKUP($A259,[1]vol2_byyear!$A$4:$CQ$299,95,0)</f>
        <v>-42.435800031590595</v>
      </c>
      <c r="G259" s="12">
        <f>VLOOKUP($A259,[1]vol2_byyear!$A$4:$CM$299,89,0)</f>
        <v>1266.2</v>
      </c>
      <c r="H259" s="13">
        <f>VLOOKUP($A259,[1]vol2_byyear!$A$4:$CM$299,91,0)</f>
        <v>4.5</v>
      </c>
      <c r="I259" s="12">
        <f>VLOOKUP($A259,[1]vol2_byyear!$A$4:$CM$299,88,0)</f>
        <v>1087.3</v>
      </c>
      <c r="J259" s="14">
        <f>VLOOKUP($A259,[1]vol2_byyear!$A$4:$CM$299,90,0)</f>
        <v>46.300000000000004</v>
      </c>
    </row>
    <row r="260" spans="1:10" x14ac:dyDescent="0.25">
      <c r="A260" s="2" t="s">
        <v>268</v>
      </c>
      <c r="B260" t="str">
        <f>VLOOKUP($A260,[1]masterlist!$B$4:$S$879,18,0)</f>
        <v>Food &amp; beverages &amp; tobacco</v>
      </c>
      <c r="C260" t="str">
        <f>VLOOKUP($A260,[1]masterlist!$B$4:$R$879,17,0)</f>
        <v>Arizona</v>
      </c>
      <c r="D260" s="10">
        <f t="shared" si="6"/>
        <v>0.1194588634885704</v>
      </c>
      <c r="E260" s="9">
        <f t="shared" si="7"/>
        <v>0.16361650164825572</v>
      </c>
      <c r="F260" s="11">
        <f>VLOOKUP($A260,[1]vol2_byyear!$A$4:$CQ$299,95,0)</f>
        <v>-45.798403520784753</v>
      </c>
      <c r="G260" s="12">
        <f>VLOOKUP($A260,[1]vol2_byyear!$A$4:$CM$299,89,0)</f>
        <v>646.16856204379565</v>
      </c>
      <c r="H260" s="13">
        <f>VLOOKUP($A260,[1]vol2_byyear!$A$4:$CM$299,91,0)</f>
        <v>77.190562043795623</v>
      </c>
      <c r="I260" s="12">
        <f>VLOOKUP($A260,[1]vol2_byyear!$A$4:$CM$299,88,0)</f>
        <v>1037.1570000000002</v>
      </c>
      <c r="J260" s="14">
        <f>VLOOKUP($A260,[1]vol2_byyear!$A$4:$CM$299,90,0)</f>
        <v>169.696</v>
      </c>
    </row>
    <row r="261" spans="1:10" x14ac:dyDescent="0.25">
      <c r="A261" s="2" t="s">
        <v>269</v>
      </c>
      <c r="B261" t="str">
        <f>VLOOKUP($A261,[1]masterlist!$B$4:$S$879,18,0)</f>
        <v>Aerospace &amp; defense</v>
      </c>
      <c r="C261" t="str">
        <f>VLOOKUP($A261,[1]masterlist!$B$4:$R$879,17,0)</f>
        <v>New York</v>
      </c>
      <c r="D261" s="10">
        <f t="shared" ref="D261:D299" si="8">H261/G261</f>
        <v>0.13908484951285119</v>
      </c>
      <c r="E261" s="9">
        <f t="shared" ref="E261:E299" si="9">J261/I261</f>
        <v>0.14977549191095224</v>
      </c>
      <c r="F261" s="11">
        <f>VLOOKUP($A261,[1]vol2_byyear!$A$4:$CQ$299,95,0)</f>
        <v>-56.602581060020611</v>
      </c>
      <c r="G261" s="12">
        <f>VLOOKUP($A261,[1]vol2_byyear!$A$4:$CM$299,89,0)</f>
        <v>2740.2774447810752</v>
      </c>
      <c r="H261" s="13">
        <f>VLOOKUP($A261,[1]vol2_byyear!$A$4:$CM$299,91,0)</f>
        <v>381.1310760308362</v>
      </c>
      <c r="I261" s="12">
        <f>VLOOKUP($A261,[1]vol2_byyear!$A$4:$CM$299,88,0)</f>
        <v>5294.5911903362103</v>
      </c>
      <c r="J261" s="14">
        <f>VLOOKUP($A261,[1]vol2_byyear!$A$4:$CM$299,90,0)</f>
        <v>793</v>
      </c>
    </row>
    <row r="262" spans="1:10" x14ac:dyDescent="0.25">
      <c r="A262" s="2" t="s">
        <v>270</v>
      </c>
      <c r="B262" t="str">
        <f>VLOOKUP($A262,[1]masterlist!$B$4:$S$879,18,0)</f>
        <v>Miscellaneous services</v>
      </c>
      <c r="C262" t="str">
        <f>VLOOKUP($A262,[1]masterlist!$B$4:$R$879,17,0)</f>
        <v>Texas</v>
      </c>
      <c r="D262" s="10">
        <f t="shared" si="8"/>
        <v>0.1228415588095433</v>
      </c>
      <c r="E262" s="9">
        <f t="shared" si="9"/>
        <v>0.2104667606065401</v>
      </c>
      <c r="F262" s="11">
        <f>VLOOKUP($A262,[1]vol2_byyear!$A$4:$CQ$299,95,0)</f>
        <v>-69.771917431665898</v>
      </c>
      <c r="G262" s="12">
        <f>VLOOKUP($A262,[1]vol2_byyear!$A$4:$CM$299,89,0)</f>
        <v>376.48500486618002</v>
      </c>
      <c r="H262" s="13">
        <f>VLOOKUP($A262,[1]vol2_byyear!$A$4:$CM$299,91,0)</f>
        <v>46.248004866180047</v>
      </c>
      <c r="I262" s="12">
        <f>VLOOKUP($A262,[1]vol2_byyear!$A$4:$CM$299,88,0)</f>
        <v>796.25400000000002</v>
      </c>
      <c r="J262" s="14">
        <f>VLOOKUP($A262,[1]vol2_byyear!$A$4:$CM$299,90,0)</f>
        <v>167.58499999999998</v>
      </c>
    </row>
    <row r="263" spans="1:10" x14ac:dyDescent="0.25">
      <c r="A263" s="2" t="s">
        <v>271</v>
      </c>
      <c r="B263" t="str">
        <f>VLOOKUP($A263,[1]masterlist!$B$4:$S$879,18,0)</f>
        <v>Miscellaneous manufacturing</v>
      </c>
      <c r="C263" t="str">
        <f>VLOOKUP($A263,[1]masterlist!$B$4:$R$879,17,0)</f>
        <v>Idaho</v>
      </c>
      <c r="D263" s="10">
        <f t="shared" si="8"/>
        <v>0.16774987160058585</v>
      </c>
      <c r="E263" s="9">
        <f t="shared" si="9"/>
        <v>0.2246438473370955</v>
      </c>
      <c r="F263" s="11">
        <f>VLOOKUP($A263,[1]vol2_byyear!$A$4:$CQ$299,95,0)</f>
        <v>-73.011925274711359</v>
      </c>
      <c r="G263" s="12">
        <f>VLOOKUP($A263,[1]vol2_byyear!$A$4:$CM$299,89,0)</f>
        <v>315.42200000000003</v>
      </c>
      <c r="H263" s="13">
        <f>VLOOKUP($A263,[1]vol2_byyear!$A$4:$CM$299,91,0)</f>
        <v>52.911999999999992</v>
      </c>
      <c r="I263" s="12">
        <f>VLOOKUP($A263,[1]vol2_byyear!$A$4:$CM$299,88,0)</f>
        <v>1283.298</v>
      </c>
      <c r="J263" s="14">
        <f>VLOOKUP($A263,[1]vol2_byyear!$A$4:$CM$299,90,0)</f>
        <v>288.28499999999997</v>
      </c>
    </row>
    <row r="264" spans="1:10" x14ac:dyDescent="0.25">
      <c r="A264" s="2" t="s">
        <v>272</v>
      </c>
      <c r="B264" t="str">
        <f>VLOOKUP($A264,[1]masterlist!$B$4:$S$879,18,0)</f>
        <v>Utilities, gas and electric</v>
      </c>
      <c r="C264" t="str">
        <f>VLOOKUP($A264,[1]masterlist!$B$4:$R$879,17,0)</f>
        <v>New Jersey</v>
      </c>
      <c r="D264" s="10">
        <f t="shared" si="8"/>
        <v>-1.499808213975666E-3</v>
      </c>
      <c r="E264" s="9">
        <f t="shared" si="9"/>
        <v>1.8654884634266077E-2</v>
      </c>
      <c r="F264" s="11">
        <f>VLOOKUP($A264,[1]vol2_byyear!$A$4:$CQ$299,95,0)</f>
        <v>-82.110218663736859</v>
      </c>
      <c r="G264" s="12">
        <f>VLOOKUP($A264,[1]vol2_byyear!$A$4:$CM$299,89,0)</f>
        <v>2819.0271000000002</v>
      </c>
      <c r="H264" s="13">
        <f>VLOOKUP($A264,[1]vol2_byyear!$A$4:$CM$299,91,0)</f>
        <v>-4.2280000000000015</v>
      </c>
      <c r="I264" s="12">
        <f>VLOOKUP($A264,[1]vol2_byyear!$A$4:$CM$299,88,0)</f>
        <v>4074</v>
      </c>
      <c r="J264" s="14">
        <f>VLOOKUP($A264,[1]vol2_byyear!$A$4:$CM$299,90,0)</f>
        <v>76</v>
      </c>
    </row>
    <row r="265" spans="1:10" x14ac:dyDescent="0.25">
      <c r="A265" s="2" t="s">
        <v>273</v>
      </c>
      <c r="B265" t="str">
        <f>VLOOKUP($A265,[1]masterlist!$B$4:$S$879,18,0)</f>
        <v>Miscellaneous services</v>
      </c>
      <c r="C265" t="str">
        <f>VLOOKUP($A265,[1]masterlist!$B$4:$R$879,17,0)</f>
        <v>New York</v>
      </c>
      <c r="D265" s="10">
        <f t="shared" si="8"/>
        <v>9.406977641816705E-2</v>
      </c>
      <c r="E265" s="9">
        <f t="shared" si="9"/>
        <v>0.26158116310945767</v>
      </c>
      <c r="F265" s="11">
        <f>VLOOKUP($A265,[1]vol2_byyear!$A$4:$CQ$299,95,0)</f>
        <v>-85.548065183242116</v>
      </c>
      <c r="G265" s="12">
        <f>VLOOKUP($A265,[1]vol2_byyear!$A$4:$CM$299,89,0)</f>
        <v>276.18021066872973</v>
      </c>
      <c r="H265" s="13">
        <f>VLOOKUP($A265,[1]vol2_byyear!$A$4:$CM$299,91,0)</f>
        <v>25.980210668729679</v>
      </c>
      <c r="I265" s="12">
        <f>VLOOKUP($A265,[1]vol2_byyear!$A$4:$CM$299,88,0)</f>
        <v>510.7</v>
      </c>
      <c r="J265" s="14">
        <f>VLOOKUP($A265,[1]vol2_byyear!$A$4:$CM$299,90,0)</f>
        <v>133.58950000000002</v>
      </c>
    </row>
    <row r="266" spans="1:10" x14ac:dyDescent="0.25">
      <c r="A266" s="2" t="s">
        <v>274</v>
      </c>
      <c r="B266" t="str">
        <f>VLOOKUP($A266,[1]masterlist!$B$4:$S$879,18,0)</f>
        <v>Miscellaneous services</v>
      </c>
      <c r="C266" t="str">
        <f>VLOOKUP($A266,[1]masterlist!$B$4:$R$879,17,0)</f>
        <v>Illinois</v>
      </c>
      <c r="D266" s="10">
        <f t="shared" si="8"/>
        <v>8.0192991702720887E-2</v>
      </c>
      <c r="E266" s="9">
        <f t="shared" si="9"/>
        <v>0.1666960042246084</v>
      </c>
      <c r="F266" s="11">
        <f>VLOOKUP($A266,[1]vol2_byyear!$A$4:$CQ$299,95,0)</f>
        <v>-98.284722827368569</v>
      </c>
      <c r="G266" s="12">
        <f>VLOOKUP($A266,[1]vol2_byyear!$A$4:$CM$299,89,0)</f>
        <v>384.34595409771327</v>
      </c>
      <c r="H266" s="13">
        <f>VLOOKUP($A266,[1]vol2_byyear!$A$4:$CM$299,91,0)</f>
        <v>30.821851907932263</v>
      </c>
      <c r="I266" s="12">
        <f>VLOOKUP($A266,[1]vol2_byyear!$A$4:$CM$299,88,0)</f>
        <v>1136.1999999999998</v>
      </c>
      <c r="J266" s="14">
        <f>VLOOKUP($A266,[1]vol2_byyear!$A$4:$CM$299,90,0)</f>
        <v>189.40000000000003</v>
      </c>
    </row>
    <row r="267" spans="1:10" x14ac:dyDescent="0.25">
      <c r="A267" s="2" t="s">
        <v>275</v>
      </c>
      <c r="B267" t="str">
        <f>VLOOKUP($A267,[1]masterlist!$B$4:$S$879,18,0)</f>
        <v>Utilities, gas and electric</v>
      </c>
      <c r="C267" t="str">
        <f>VLOOKUP($A267,[1]masterlist!$B$4:$R$879,17,0)</f>
        <v>Minnesota</v>
      </c>
      <c r="D267" s="10">
        <f t="shared" si="8"/>
        <v>-2.555540718611507E-2</v>
      </c>
      <c r="E267" s="9">
        <f t="shared" si="9"/>
        <v>-8.1026333558406483E-3</v>
      </c>
      <c r="F267" s="11">
        <f>VLOOKUP($A267,[1]vol2_byyear!$A$4:$CQ$299,95,0)</f>
        <v>-103.39023217054569</v>
      </c>
      <c r="G267" s="12">
        <f>VLOOKUP($A267,[1]vol2_byyear!$A$4:$CM$299,89,0)</f>
        <v>6193.2490000000007</v>
      </c>
      <c r="H267" s="13">
        <f>VLOOKUP($A267,[1]vol2_byyear!$A$4:$CM$299,91,0)</f>
        <v>-158.27099999999999</v>
      </c>
      <c r="I267" s="12">
        <f>VLOOKUP($A267,[1]vol2_byyear!$A$4:$CM$299,88,0)</f>
        <v>5924</v>
      </c>
      <c r="J267" s="14">
        <f>VLOOKUP($A267,[1]vol2_byyear!$A$4:$CM$299,90,0)</f>
        <v>-48</v>
      </c>
    </row>
    <row r="268" spans="1:10" x14ac:dyDescent="0.25">
      <c r="A268" s="2" t="s">
        <v>276</v>
      </c>
      <c r="B268" t="str">
        <f>VLOOKUP($A268,[1]masterlist!$B$4:$S$879,18,0)</f>
        <v>Miscellaneous manufacturing</v>
      </c>
      <c r="C268" t="str">
        <f>VLOOKUP($A268,[1]masterlist!$B$4:$R$879,17,0)</f>
        <v>Michigan</v>
      </c>
      <c r="D268" s="10">
        <f t="shared" si="8"/>
        <v>4.885590599876314E-2</v>
      </c>
      <c r="E268" s="9">
        <f t="shared" si="9"/>
        <v>8.1592320722755504E-2</v>
      </c>
      <c r="F268" s="11">
        <f>VLOOKUP($A268,[1]vol2_byyear!$A$4:$CQ$299,95,0)</f>
        <v>-115.95238095238095</v>
      </c>
      <c r="G268" s="12">
        <f>VLOOKUP($A268,[1]vol2_byyear!$A$4:$CM$299,89,0)</f>
        <v>1617</v>
      </c>
      <c r="H268" s="13">
        <f>VLOOKUP($A268,[1]vol2_byyear!$A$4:$CM$299,91,0)</f>
        <v>79</v>
      </c>
      <c r="I268" s="12">
        <f>VLOOKUP($A268,[1]vol2_byyear!$A$4:$CM$299,88,0)</f>
        <v>3542</v>
      </c>
      <c r="J268" s="14">
        <f>VLOOKUP($A268,[1]vol2_byyear!$A$4:$CM$299,90,0)</f>
        <v>289</v>
      </c>
    </row>
    <row r="269" spans="1:10" x14ac:dyDescent="0.25">
      <c r="A269" s="2" t="s">
        <v>277</v>
      </c>
      <c r="B269" t="str">
        <f>VLOOKUP($A269,[1]masterlist!$B$4:$S$879,18,0)</f>
        <v>Utilities, gas and electric</v>
      </c>
      <c r="C269" t="str">
        <f>VLOOKUP($A269,[1]masterlist!$B$4:$R$879,17,0)</f>
        <v>California</v>
      </c>
      <c r="D269" s="10">
        <f t="shared" si="8"/>
        <v>-3.5685172236958614E-2</v>
      </c>
      <c r="E269" s="9">
        <f t="shared" si="9"/>
        <v>1.8529805555618094E-3</v>
      </c>
      <c r="F269" s="11">
        <f>VLOOKUP($A269,[1]vol2_byyear!$A$4:$CQ$299,95,0)</f>
        <v>-121.54953060844984</v>
      </c>
      <c r="G269" s="12">
        <f>VLOOKUP($A269,[1]vol2_byyear!$A$4:$CM$299,89,0)</f>
        <v>3614.9468228262208</v>
      </c>
      <c r="H269" s="13">
        <f>VLOOKUP($A269,[1]vol2_byyear!$A$4:$CM$299,91,0)</f>
        <v>-129</v>
      </c>
      <c r="I269" s="12">
        <f>VLOOKUP($A269,[1]vol2_byyear!$A$4:$CM$299,88,0)</f>
        <v>3238.0264228843171</v>
      </c>
      <c r="J269" s="14">
        <f>VLOOKUP($A269,[1]vol2_byyear!$A$4:$CM$299,90,0)</f>
        <v>6</v>
      </c>
    </row>
    <row r="270" spans="1:10" x14ac:dyDescent="0.25">
      <c r="A270" s="2" t="s">
        <v>278</v>
      </c>
      <c r="B270" t="str">
        <f>VLOOKUP($A270,[1]masterlist!$B$4:$S$879,18,0)</f>
        <v>Financial</v>
      </c>
      <c r="C270" t="str">
        <f>VLOOKUP($A270,[1]masterlist!$B$4:$R$879,17,0)</f>
        <v>Ohio</v>
      </c>
      <c r="D270" s="10">
        <f t="shared" si="8"/>
        <v>0.13786685779533758</v>
      </c>
      <c r="E270" s="9">
        <f t="shared" si="9"/>
        <v>0.16462256002763861</v>
      </c>
      <c r="F270" s="11">
        <f>VLOOKUP($A270,[1]vol2_byyear!$A$4:$CQ$299,95,0)</f>
        <v>-154.88876022279067</v>
      </c>
      <c r="G270" s="12">
        <f>VLOOKUP($A270,[1]vol2_byyear!$A$4:$CM$299,89,0)</f>
        <v>3528.5129999999999</v>
      </c>
      <c r="H270" s="13">
        <f>VLOOKUP($A270,[1]vol2_byyear!$A$4:$CM$299,91,0)</f>
        <v>486.46500000000003</v>
      </c>
      <c r="I270" s="12">
        <f>VLOOKUP($A270,[1]vol2_byyear!$A$4:$CM$299,88,0)</f>
        <v>5789</v>
      </c>
      <c r="J270" s="14">
        <f>VLOOKUP($A270,[1]vol2_byyear!$A$4:$CM$299,90,0)</f>
        <v>953</v>
      </c>
    </row>
    <row r="271" spans="1:10" x14ac:dyDescent="0.25">
      <c r="A271" s="2" t="s">
        <v>279</v>
      </c>
      <c r="B271" t="str">
        <f>VLOOKUP($A271,[1]masterlist!$B$4:$S$879,18,0)</f>
        <v>Food &amp; beverages &amp; tobacco</v>
      </c>
      <c r="C271" t="str">
        <f>VLOOKUP($A271,[1]masterlist!$B$4:$R$879,17,0)</f>
        <v>Texas</v>
      </c>
      <c r="D271" s="10">
        <f t="shared" si="8"/>
        <v>0.1730009052277357</v>
      </c>
      <c r="E271" s="9">
        <f t="shared" si="9"/>
        <v>0.20237942001870904</v>
      </c>
      <c r="F271" s="11">
        <f>VLOOKUP($A271,[1]vol2_byyear!$A$4:$CQ$299,95,0)</f>
        <v>-157.0281615577525</v>
      </c>
      <c r="G271" s="12">
        <f>VLOOKUP($A271,[1]vol2_byyear!$A$4:$CM$299,89,0)</f>
        <v>3550.1852644814612</v>
      </c>
      <c r="H271" s="13">
        <f>VLOOKUP($A271,[1]vol2_byyear!$A$4:$CM$299,91,0)</f>
        <v>614.1852644814611</v>
      </c>
      <c r="I271" s="12">
        <f>VLOOKUP($A271,[1]vol2_byyear!$A$4:$CM$299,88,0)</f>
        <v>5345</v>
      </c>
      <c r="J271" s="14">
        <f>VLOOKUP($A271,[1]vol2_byyear!$A$4:$CM$299,90,0)</f>
        <v>1081.7179999999998</v>
      </c>
    </row>
    <row r="272" spans="1:10" x14ac:dyDescent="0.25">
      <c r="A272" s="2" t="s">
        <v>280</v>
      </c>
      <c r="B272" t="str">
        <f>VLOOKUP($A272,[1]masterlist!$B$4:$S$879,18,0)</f>
        <v>Information Technology Services</v>
      </c>
      <c r="C272" t="str">
        <f>VLOOKUP($A272,[1]masterlist!$B$4:$R$879,17,0)</f>
        <v>Virginia</v>
      </c>
      <c r="D272" s="10">
        <f t="shared" si="8"/>
        <v>-2.5996233266472484E-3</v>
      </c>
      <c r="E272" s="9">
        <f t="shared" si="9"/>
        <v>8.5927128809273196E-2</v>
      </c>
      <c r="F272" s="11">
        <f>VLOOKUP($A272,[1]vol2_byyear!$A$4:$CQ$299,95,0)</f>
        <v>-157.11267629972053</v>
      </c>
      <c r="G272" s="12">
        <f>VLOOKUP($A272,[1]vol2_byyear!$A$4:$CM$299,89,0)</f>
        <v>1072.0371073287567</v>
      </c>
      <c r="H272" s="13">
        <f>VLOOKUP($A272,[1]vol2_byyear!$A$4:$CM$299,91,0)</f>
        <v>-2.786892671243276</v>
      </c>
      <c r="I272" s="12">
        <f>VLOOKUP($A272,[1]vol2_byyear!$A$4:$CM$299,88,0)</f>
        <v>1774.748</v>
      </c>
      <c r="J272" s="14">
        <f>VLOOKUP($A272,[1]vol2_byyear!$A$4:$CM$299,90,0)</f>
        <v>152.499</v>
      </c>
    </row>
    <row r="273" spans="1:10" x14ac:dyDescent="0.25">
      <c r="A273" s="2" t="s">
        <v>281</v>
      </c>
      <c r="B273" t="str">
        <f>VLOOKUP($A273,[1]masterlist!$B$4:$S$879,18,0)</f>
        <v>Miscellaneous manufacturing</v>
      </c>
      <c r="C273" t="str">
        <f>VLOOKUP($A273,[1]masterlist!$B$4:$R$879,17,0)</f>
        <v>Virginia</v>
      </c>
      <c r="D273" s="10">
        <f t="shared" si="8"/>
        <v>5.4434966008299446E-2</v>
      </c>
      <c r="E273" s="9">
        <f t="shared" si="9"/>
        <v>0.10558249657958949</v>
      </c>
      <c r="F273" s="11">
        <f>VLOOKUP($A273,[1]vol2_byyear!$A$4:$CQ$299,95,0)</f>
        <v>-161.50959908031376</v>
      </c>
      <c r="G273" s="12">
        <f>VLOOKUP($A273,[1]vol2_byyear!$A$4:$CM$299,89,0)</f>
        <v>2121.3182921745824</v>
      </c>
      <c r="H273" s="13">
        <f>VLOOKUP($A273,[1]vol2_byyear!$A$4:$CM$299,91,0)</f>
        <v>115.47388912730723</v>
      </c>
      <c r="I273" s="12">
        <f>VLOOKUP($A273,[1]vol2_byyear!$A$4:$CM$299,88,0)</f>
        <v>3157.7203684388978</v>
      </c>
      <c r="J273" s="14">
        <f>VLOOKUP($A273,[1]vol2_byyear!$A$4:$CM$299,90,0)</f>
        <v>333.4</v>
      </c>
    </row>
    <row r="274" spans="1:10" x14ac:dyDescent="0.25">
      <c r="A274" s="2" t="s">
        <v>282</v>
      </c>
      <c r="B274" t="str">
        <f>VLOOKUP($A274,[1]masterlist!$B$4:$S$879,18,0)</f>
        <v>Miscellaneous services</v>
      </c>
      <c r="C274" t="str">
        <f>VLOOKUP($A274,[1]masterlist!$B$4:$R$879,17,0)</f>
        <v>New York</v>
      </c>
      <c r="D274" s="10">
        <f t="shared" si="8"/>
        <v>6.7450967370853737E-2</v>
      </c>
      <c r="E274" s="9">
        <f t="shared" si="9"/>
        <v>8.4163362381385429E-2</v>
      </c>
      <c r="F274" s="11">
        <f>VLOOKUP($A274,[1]vol2_byyear!$A$4:$CQ$299,95,0)</f>
        <v>-162.82814185269484</v>
      </c>
      <c r="G274" s="12">
        <f>VLOOKUP($A274,[1]vol2_byyear!$A$4:$CM$299,89,0)</f>
        <v>7957.9194439716939</v>
      </c>
      <c r="H274" s="13">
        <f>VLOOKUP($A274,[1]vol2_byyear!$A$4:$CM$299,91,0)</f>
        <v>536.76936475521723</v>
      </c>
      <c r="I274" s="12">
        <f>VLOOKUP($A274,[1]vol2_byyear!$A$4:$CM$299,88,0)</f>
        <v>9742.956754557621</v>
      </c>
      <c r="J274" s="14">
        <f>VLOOKUP($A274,[1]vol2_byyear!$A$4:$CM$299,90,0)</f>
        <v>820</v>
      </c>
    </row>
    <row r="275" spans="1:10" x14ac:dyDescent="0.25">
      <c r="A275" s="2" t="s">
        <v>283</v>
      </c>
      <c r="B275" t="str">
        <f>VLOOKUP($A275,[1]masterlist!$B$4:$S$879,18,0)</f>
        <v>Utilities, gas and electric</v>
      </c>
      <c r="C275" t="str">
        <f>VLOOKUP($A275,[1]masterlist!$B$4:$R$879,17,0)</f>
        <v>Missouri</v>
      </c>
      <c r="D275" s="10">
        <f t="shared" si="8"/>
        <v>-4.143718856543404E-2</v>
      </c>
      <c r="E275" s="9">
        <f t="shared" si="9"/>
        <v>-1.1856770215793219E-3</v>
      </c>
      <c r="F275" s="11">
        <f>VLOOKUP($A275,[1]vol2_byyear!$A$4:$CQ$299,95,0)</f>
        <v>-169.74062418043533</v>
      </c>
      <c r="G275" s="12">
        <f>VLOOKUP($A275,[1]vol2_byyear!$A$4:$CM$299,89,0)</f>
        <v>3813</v>
      </c>
      <c r="H275" s="13">
        <f>VLOOKUP($A275,[1]vol2_byyear!$A$4:$CM$299,91,0)</f>
        <v>-158</v>
      </c>
      <c r="I275" s="12">
        <f>VLOOKUP($A275,[1]vol2_byyear!$A$4:$CM$299,88,0)</f>
        <v>4217</v>
      </c>
      <c r="J275" s="14">
        <f>VLOOKUP($A275,[1]vol2_byyear!$A$4:$CM$299,90,0)</f>
        <v>-5</v>
      </c>
    </row>
    <row r="276" spans="1:10" x14ac:dyDescent="0.25">
      <c r="A276" s="2" t="s">
        <v>284</v>
      </c>
      <c r="B276" t="str">
        <f>VLOOKUP($A276,[1]masterlist!$B$4:$S$879,18,0)</f>
        <v>Miscellaneous manufacturing</v>
      </c>
      <c r="C276" t="str">
        <f>VLOOKUP($A276,[1]masterlist!$B$4:$R$879,17,0)</f>
        <v>Ohio</v>
      </c>
      <c r="D276" s="10">
        <f t="shared" si="8"/>
        <v>-2.0952450876919264E-2</v>
      </c>
      <c r="E276" s="9">
        <f t="shared" si="9"/>
        <v>7.5196323083326619E-2</v>
      </c>
      <c r="F276" s="11">
        <f>VLOOKUP($A276,[1]vol2_byyear!$A$4:$CQ$299,95,0)</f>
        <v>-171.33730988942091</v>
      </c>
      <c r="G276" s="12">
        <f>VLOOKUP($A276,[1]vol2_byyear!$A$4:$CM$299,89,0)</f>
        <v>795.33576642335765</v>
      </c>
      <c r="H276" s="13">
        <f>VLOOKUP($A276,[1]vol2_byyear!$A$4:$CM$299,91,0)</f>
        <v>-16.664233576642335</v>
      </c>
      <c r="I276" s="12">
        <f>VLOOKUP($A276,[1]vol2_byyear!$A$4:$CM$299,88,0)</f>
        <v>1782.0020249063482</v>
      </c>
      <c r="J276" s="14">
        <f>VLOOKUP($A276,[1]vol2_byyear!$A$4:$CM$299,90,0)</f>
        <v>134</v>
      </c>
    </row>
    <row r="277" spans="1:10" x14ac:dyDescent="0.25">
      <c r="A277" s="2" t="s">
        <v>285</v>
      </c>
      <c r="B277" t="str">
        <f>VLOOKUP($A277,[1]masterlist!$B$4:$S$879,18,0)</f>
        <v>Miscellaneous manufacturing</v>
      </c>
      <c r="C277" t="str">
        <f>VLOOKUP($A277,[1]masterlist!$B$4:$R$879,17,0)</f>
        <v>Indiana</v>
      </c>
      <c r="D277" s="10">
        <f t="shared" si="8"/>
        <v>0</v>
      </c>
      <c r="E277" s="9">
        <f t="shared" si="9"/>
        <v>0.16746871992300288</v>
      </c>
      <c r="F277" s="11">
        <f>VLOOKUP($A277,[1]vol2_byyear!$A$4:$CQ$299,95,0)</f>
        <v>-174</v>
      </c>
      <c r="G277" s="12">
        <f>VLOOKUP($A277,[1]vol2_byyear!$A$4:$CM$299,89,0)</f>
        <v>387</v>
      </c>
      <c r="H277" s="13">
        <f>VLOOKUP($A277,[1]vol2_byyear!$A$4:$CM$299,91,0)</f>
        <v>0</v>
      </c>
      <c r="I277" s="12">
        <f>VLOOKUP($A277,[1]vol2_byyear!$A$4:$CM$299,88,0)</f>
        <v>1039</v>
      </c>
      <c r="J277" s="14">
        <f>VLOOKUP($A277,[1]vol2_byyear!$A$4:$CM$299,90,0)</f>
        <v>174</v>
      </c>
    </row>
    <row r="278" spans="1:10" x14ac:dyDescent="0.25">
      <c r="A278" s="2" t="s">
        <v>286</v>
      </c>
      <c r="B278" t="str">
        <f>VLOOKUP($A278,[1]masterlist!$B$4:$S$879,18,0)</f>
        <v>Utilities, gas and electric</v>
      </c>
      <c r="C278" t="str">
        <f>VLOOKUP($A278,[1]masterlist!$B$4:$R$879,17,0)</f>
        <v>Massachusetts</v>
      </c>
      <c r="D278" s="10">
        <f t="shared" si="8"/>
        <v>8.8345618442549605E-3</v>
      </c>
      <c r="E278" s="9">
        <f t="shared" si="9"/>
        <v>4.5897043964041574E-2</v>
      </c>
      <c r="F278" s="11">
        <f>VLOOKUP($A278,[1]vol2_byyear!$A$4:$CQ$299,95,0)</f>
        <v>-208.74223698308069</v>
      </c>
      <c r="G278" s="12">
        <f>VLOOKUP($A278,[1]vol2_byyear!$A$4:$CM$299,89,0)</f>
        <v>5335.3545194632234</v>
      </c>
      <c r="H278" s="13">
        <f>VLOOKUP($A278,[1]vol2_byyear!$A$4:$CM$299,91,0)</f>
        <v>47.135519463223055</v>
      </c>
      <c r="I278" s="12">
        <f>VLOOKUP($A278,[1]vol2_byyear!$A$4:$CM$299,88,0)</f>
        <v>5632.1710000000003</v>
      </c>
      <c r="J278" s="14">
        <f>VLOOKUP($A278,[1]vol2_byyear!$A$4:$CM$299,90,0)</f>
        <v>258.5</v>
      </c>
    </row>
    <row r="279" spans="1:10" x14ac:dyDescent="0.25">
      <c r="A279" s="2" t="s">
        <v>287</v>
      </c>
      <c r="B279" t="str">
        <f>VLOOKUP($A279,[1]masterlist!$B$4:$S$879,18,0)</f>
        <v>Miscellaneous services</v>
      </c>
      <c r="C279" t="str">
        <f>VLOOKUP($A279,[1]masterlist!$B$4:$R$879,17,0)</f>
        <v>Connecticut</v>
      </c>
      <c r="D279" s="10">
        <f t="shared" si="8"/>
        <v>5.4974602426861877E-2</v>
      </c>
      <c r="E279" s="9">
        <f t="shared" si="9"/>
        <v>9.4430994598621712E-2</v>
      </c>
      <c r="F279" s="11">
        <f>VLOOKUP($A279,[1]vol2_byyear!$A$4:$CQ$299,95,0)</f>
        <v>-211.84136957017856</v>
      </c>
      <c r="G279" s="12">
        <f>VLOOKUP($A279,[1]vol2_byyear!$A$4:$CM$299,89,0)</f>
        <v>2864.4732797146839</v>
      </c>
      <c r="H279" s="13">
        <f>VLOOKUP($A279,[1]vol2_byyear!$A$4:$CM$299,91,0)</f>
        <v>157.47327971468385</v>
      </c>
      <c r="I279" s="12">
        <f>VLOOKUP($A279,[1]vol2_byyear!$A$4:$CM$299,88,0)</f>
        <v>5369</v>
      </c>
      <c r="J279" s="14">
        <f>VLOOKUP($A279,[1]vol2_byyear!$A$4:$CM$299,90,0)</f>
        <v>507.00000999999997</v>
      </c>
    </row>
    <row r="280" spans="1:10" x14ac:dyDescent="0.25">
      <c r="A280" s="2" t="s">
        <v>288</v>
      </c>
      <c r="B280" t="str">
        <f>VLOOKUP($A280,[1]masterlist!$B$4:$S$879,18,0)</f>
        <v>Financial</v>
      </c>
      <c r="C280" t="str">
        <f>VLOOKUP($A280,[1]masterlist!$B$4:$R$879,17,0)</f>
        <v>Missouri</v>
      </c>
      <c r="D280" s="10">
        <f t="shared" si="8"/>
        <v>-1.241707780251365E-2</v>
      </c>
      <c r="E280" s="9">
        <f t="shared" si="9"/>
        <v>0.10583822904302601</v>
      </c>
      <c r="F280" s="11">
        <f>VLOOKUP($A280,[1]vol2_byyear!$A$4:$CQ$299,95,0)</f>
        <v>-225.06314522251054</v>
      </c>
      <c r="G280" s="12">
        <f>VLOOKUP($A280,[1]vol2_byyear!$A$4:$CM$299,89,0)</f>
        <v>2493.904</v>
      </c>
      <c r="H280" s="13">
        <f>VLOOKUP($A280,[1]vol2_byyear!$A$4:$CM$299,91,0)</f>
        <v>-30.967000000000002</v>
      </c>
      <c r="I280" s="12">
        <f>VLOOKUP($A280,[1]vol2_byyear!$A$4:$CM$299,88,0)</f>
        <v>1903.1970000000001</v>
      </c>
      <c r="J280" s="14">
        <f>VLOOKUP($A280,[1]vol2_byyear!$A$4:$CM$299,90,0)</f>
        <v>201.43099999999998</v>
      </c>
    </row>
    <row r="281" spans="1:10" x14ac:dyDescent="0.25">
      <c r="A281" s="2" t="s">
        <v>289</v>
      </c>
      <c r="B281" t="str">
        <f>VLOOKUP($A281,[1]masterlist!$B$4:$S$879,18,0)</f>
        <v>Motor vehicles and parts</v>
      </c>
      <c r="C281" t="str">
        <f>VLOOKUP($A281,[1]masterlist!$B$4:$R$879,17,0)</f>
        <v>Michigan</v>
      </c>
      <c r="D281" s="10">
        <f t="shared" si="8"/>
        <v>-8.5474189675870341E-3</v>
      </c>
      <c r="E281" s="9">
        <f t="shared" si="9"/>
        <v>1.7482517482517483E-3</v>
      </c>
      <c r="F281" s="11">
        <f>VLOOKUP($A281,[1]vol2_byyear!$A$4:$CQ$299,95,0)</f>
        <v>-247.34319327731092</v>
      </c>
      <c r="G281" s="12">
        <f>VLOOKUP($A281,[1]vol2_byyear!$A$4:$CM$299,89,0)</f>
        <v>20825</v>
      </c>
      <c r="H281" s="13">
        <f>VLOOKUP($A281,[1]vol2_byyear!$A$4:$CM$299,91,0)</f>
        <v>-178</v>
      </c>
      <c r="I281" s="12">
        <f>VLOOKUP($A281,[1]vol2_byyear!$A$4:$CM$299,88,0)</f>
        <v>24024</v>
      </c>
      <c r="J281" s="14">
        <f>VLOOKUP($A281,[1]vol2_byyear!$A$4:$CM$299,90,0)</f>
        <v>42</v>
      </c>
    </row>
    <row r="282" spans="1:10" x14ac:dyDescent="0.25">
      <c r="A282" s="2" t="s">
        <v>290</v>
      </c>
      <c r="B282" t="str">
        <f>VLOOKUP($A282,[1]masterlist!$B$4:$S$879,18,0)</f>
        <v>Medical Products and Equipment</v>
      </c>
      <c r="C282" t="str">
        <f>VLOOKUP($A282,[1]masterlist!$B$4:$R$879,17,0)</f>
        <v>California</v>
      </c>
      <c r="D282" s="10">
        <f t="shared" si="8"/>
        <v>1.6292893717551233E-2</v>
      </c>
      <c r="E282" s="9">
        <f t="shared" si="9"/>
        <v>0.31312826864204024</v>
      </c>
      <c r="F282" s="11">
        <f>VLOOKUP($A282,[1]vol2_byyear!$A$4:$CQ$299,95,0)</f>
        <v>-252.97112106577248</v>
      </c>
      <c r="G282" s="12">
        <f>VLOOKUP($A282,[1]vol2_byyear!$A$4:$CM$299,89,0)</f>
        <v>367.71154725554112</v>
      </c>
      <c r="H282" s="13">
        <f>VLOOKUP($A282,[1]vol2_byyear!$A$4:$CM$299,91,0)</f>
        <v>5.9910851581508489</v>
      </c>
      <c r="I282" s="12">
        <f>VLOOKUP($A282,[1]vol2_byyear!$A$4:$CM$299,88,0)</f>
        <v>852.22699999999986</v>
      </c>
      <c r="J282" s="14">
        <f>VLOOKUP($A282,[1]vol2_byyear!$A$4:$CM$299,90,0)</f>
        <v>266.85636499999998</v>
      </c>
    </row>
    <row r="283" spans="1:10" x14ac:dyDescent="0.25">
      <c r="A283" s="2" t="s">
        <v>291</v>
      </c>
      <c r="B283" t="str">
        <f>VLOOKUP($A283,[1]masterlist!$B$4:$S$879,18,0)</f>
        <v>Chemicals</v>
      </c>
      <c r="C283" t="str">
        <f>VLOOKUP($A283,[1]masterlist!$B$4:$R$879,17,0)</f>
        <v>Tennessee</v>
      </c>
      <c r="D283" s="10">
        <f t="shared" si="8"/>
        <v>7.0302233902759526E-2</v>
      </c>
      <c r="E283" s="9">
        <f t="shared" si="9"/>
        <v>0.20811654526534859</v>
      </c>
      <c r="F283" s="11">
        <f>VLOOKUP($A283,[1]vol2_byyear!$A$4:$CQ$299,95,0)</f>
        <v>-264.8791064388962</v>
      </c>
      <c r="G283" s="12">
        <f>VLOOKUP($A283,[1]vol2_byyear!$A$4:$CM$299,89,0)</f>
        <v>3044</v>
      </c>
      <c r="H283" s="13">
        <f>VLOOKUP($A283,[1]vol2_byyear!$A$4:$CM$299,91,0)</f>
        <v>214</v>
      </c>
      <c r="I283" s="12">
        <f>VLOOKUP($A283,[1]vol2_byyear!$A$4:$CM$299,88,0)</f>
        <v>1922</v>
      </c>
      <c r="J283" s="14">
        <f>VLOOKUP($A283,[1]vol2_byyear!$A$4:$CM$299,90,0)</f>
        <v>400</v>
      </c>
    </row>
    <row r="284" spans="1:10" x14ac:dyDescent="0.25">
      <c r="A284" s="2" t="s">
        <v>292</v>
      </c>
      <c r="B284" t="str">
        <f>VLOOKUP($A284,[1]masterlist!$B$4:$S$879,18,0)</f>
        <v>Computer software</v>
      </c>
      <c r="C284" t="str">
        <f>VLOOKUP($A284,[1]masterlist!$B$4:$R$879,17,0)</f>
        <v>California</v>
      </c>
      <c r="D284" s="10">
        <f t="shared" si="8"/>
        <v>0.15898060096229699</v>
      </c>
      <c r="E284" s="9">
        <f t="shared" si="9"/>
        <v>0.23613580301628645</v>
      </c>
      <c r="F284" s="11">
        <f>VLOOKUP($A284,[1]vol2_byyear!$A$4:$CQ$299,95,0)</f>
        <v>-275.0618444617669</v>
      </c>
      <c r="G284" s="12">
        <f>VLOOKUP($A284,[1]vol2_byyear!$A$4:$CM$299,89,0)</f>
        <v>1711.3219999999999</v>
      </c>
      <c r="H284" s="13">
        <f>VLOOKUP($A284,[1]vol2_byyear!$A$4:$CM$299,91,0)</f>
        <v>272.06700000000001</v>
      </c>
      <c r="I284" s="12">
        <f>VLOOKUP($A284,[1]vol2_byyear!$A$4:$CM$299,88,0)</f>
        <v>3565.0460000000003</v>
      </c>
      <c r="J284" s="14">
        <f>VLOOKUP($A284,[1]vol2_byyear!$A$4:$CM$299,90,0)</f>
        <v>841.83500000000004</v>
      </c>
    </row>
    <row r="285" spans="1:10" x14ac:dyDescent="0.25">
      <c r="A285" s="2" t="s">
        <v>293</v>
      </c>
      <c r="B285" t="str">
        <f>VLOOKUP($A285,[1]masterlist!$B$4:$S$879,18,0)</f>
        <v>Computer software</v>
      </c>
      <c r="C285" t="str">
        <f>VLOOKUP($A285,[1]masterlist!$B$4:$R$879,17,0)</f>
        <v>California</v>
      </c>
      <c r="D285" s="10">
        <f t="shared" si="8"/>
        <v>-0.50849271905255566</v>
      </c>
      <c r="E285" s="9">
        <f t="shared" si="9"/>
        <v>-0.1607711556673293</v>
      </c>
      <c r="F285" s="11">
        <f>VLOOKUP($A285,[1]vol2_byyear!$A$4:$CQ$299,95,0)</f>
        <v>-277.21927780105483</v>
      </c>
      <c r="G285" s="12">
        <f>VLOOKUP($A285,[1]vol2_byyear!$A$4:$CM$299,89,0)</f>
        <v>170.01275296912112</v>
      </c>
      <c r="H285" s="13">
        <f>VLOOKUP($A285,[1]vol2_byyear!$A$4:$CM$299,91,0)</f>
        <v>-86.450247030878856</v>
      </c>
      <c r="I285" s="12">
        <f>VLOOKUP($A285,[1]vol2_byyear!$A$4:$CM$299,88,0)</f>
        <v>797.24500000000012</v>
      </c>
      <c r="J285" s="14">
        <f>VLOOKUP($A285,[1]vol2_byyear!$A$4:$CM$299,90,0)</f>
        <v>-128.17399999999998</v>
      </c>
    </row>
    <row r="286" spans="1:10" x14ac:dyDescent="0.25">
      <c r="A286" s="2" t="s">
        <v>294</v>
      </c>
      <c r="B286" t="str">
        <f>VLOOKUP($A286,[1]masterlist!$B$4:$S$879,18,0)</f>
        <v>Oil, gas &amp; pipelines</v>
      </c>
      <c r="C286" t="str">
        <f>VLOOKUP($A286,[1]masterlist!$B$4:$R$879,17,0)</f>
        <v>Texas</v>
      </c>
      <c r="D286" s="10">
        <f t="shared" si="8"/>
        <v>-3.377276708229051E-2</v>
      </c>
      <c r="E286" s="9">
        <f t="shared" si="9"/>
        <v>-4.5640898987404296E-3</v>
      </c>
      <c r="F286" s="11">
        <f>VLOOKUP($A286,[1]vol2_byyear!$A$4:$CQ$299,95,0)</f>
        <v>-281.58555694331972</v>
      </c>
      <c r="G286" s="12">
        <f>VLOOKUP($A286,[1]vol2_byyear!$A$4:$CM$299,89,0)</f>
        <v>6869.4400856971615</v>
      </c>
      <c r="H286" s="13">
        <f>VLOOKUP($A286,[1]vol2_byyear!$A$4:$CM$299,91,0)</f>
        <v>-232</v>
      </c>
      <c r="I286" s="12">
        <f>VLOOKUP($A286,[1]vol2_byyear!$A$4:$CM$299,88,0)</f>
        <v>9640.4761904761908</v>
      </c>
      <c r="J286" s="14">
        <f>VLOOKUP($A286,[1]vol2_byyear!$A$4:$CM$299,90,0)</f>
        <v>-44</v>
      </c>
    </row>
    <row r="287" spans="1:10" x14ac:dyDescent="0.25">
      <c r="A287" s="2" t="s">
        <v>295</v>
      </c>
      <c r="B287" t="str">
        <f>VLOOKUP($A287,[1]masterlist!$B$4:$S$879,18,0)</f>
        <v>Pharmaceuticals</v>
      </c>
      <c r="C287" t="str">
        <f>VLOOKUP($A287,[1]masterlist!$B$4:$R$879,17,0)</f>
        <v>California</v>
      </c>
      <c r="D287" s="10">
        <f t="shared" si="8"/>
        <v>0.21019030936092287</v>
      </c>
      <c r="E287" s="9">
        <f t="shared" si="9"/>
        <v>0.22701076078237101</v>
      </c>
      <c r="F287" s="11">
        <f>VLOOKUP($A287,[1]vol2_byyear!$A$4:$CQ$299,95,0)</f>
        <v>-321.57400344148778</v>
      </c>
      <c r="G287" s="12">
        <f>VLOOKUP($A287,[1]vol2_byyear!$A$4:$CM$299,89,0)</f>
        <v>11503.86051265567</v>
      </c>
      <c r="H287" s="13">
        <f>VLOOKUP($A287,[1]vol2_byyear!$A$4:$CM$299,91,0)</f>
        <v>2418</v>
      </c>
      <c r="I287" s="12">
        <f>VLOOKUP($A287,[1]vol2_byyear!$A$4:$CM$299,88,0)</f>
        <v>19118.036453613928</v>
      </c>
      <c r="J287" s="14">
        <f>VLOOKUP($A287,[1]vol2_byyear!$A$4:$CM$299,90,0)</f>
        <v>4340</v>
      </c>
    </row>
    <row r="288" spans="1:10" x14ac:dyDescent="0.25">
      <c r="A288" s="2" t="s">
        <v>296</v>
      </c>
      <c r="B288" t="str">
        <f>VLOOKUP($A288,[1]masterlist!$B$4:$S$879,18,0)</f>
        <v>Utilities, gas and electric</v>
      </c>
      <c r="C288" t="str">
        <f>VLOOKUP($A288,[1]masterlist!$B$4:$R$879,17,0)</f>
        <v>Florida</v>
      </c>
      <c r="D288" s="10">
        <f t="shared" si="8"/>
        <v>-4.4086773967809655E-3</v>
      </c>
      <c r="E288" s="9">
        <f t="shared" si="9"/>
        <v>1.432055206765942E-2</v>
      </c>
      <c r="F288" s="11">
        <f>VLOOKUP($A288,[1]vol2_byyear!$A$4:$CQ$299,95,0)</f>
        <v>-360.96843946815954</v>
      </c>
      <c r="G288" s="12">
        <f>VLOOKUP($A288,[1]vol2_byyear!$A$4:$CM$299,89,0)</f>
        <v>14290</v>
      </c>
      <c r="H288" s="13">
        <f>VLOOKUP($A288,[1]vol2_byyear!$A$4:$CM$299,91,0)</f>
        <v>-63</v>
      </c>
      <c r="I288" s="12">
        <f>VLOOKUP($A288,[1]vol2_byyear!$A$4:$CM$299,88,0)</f>
        <v>19273</v>
      </c>
      <c r="J288" s="14">
        <f>VLOOKUP($A288,[1]vol2_byyear!$A$4:$CM$299,90,0)</f>
        <v>276</v>
      </c>
    </row>
    <row r="289" spans="1:10" x14ac:dyDescent="0.25">
      <c r="A289" s="2" t="s">
        <v>297</v>
      </c>
      <c r="B289" t="str">
        <f>VLOOKUP($A289,[1]masterlist!$B$4:$S$879,18,0)</f>
        <v>Financial</v>
      </c>
      <c r="C289" t="str">
        <f>VLOOKUP($A289,[1]masterlist!$B$4:$R$879,17,0)</f>
        <v>New York</v>
      </c>
      <c r="D289" s="10">
        <f t="shared" si="8"/>
        <v>2.6093425643743651E-3</v>
      </c>
      <c r="E289" s="9">
        <f t="shared" si="9"/>
        <v>0.12373516378863718</v>
      </c>
      <c r="F289" s="11">
        <f>VLOOKUP($A289,[1]vol2_byyear!$A$4:$CQ$299,95,0)</f>
        <v>-401.65831046414689</v>
      </c>
      <c r="G289" s="12">
        <f>VLOOKUP($A289,[1]vol2_byyear!$A$4:$CM$299,89,0)</f>
        <v>1449.0239999999999</v>
      </c>
      <c r="H289" s="13">
        <f>VLOOKUP($A289,[1]vol2_byyear!$A$4:$CM$299,91,0)</f>
        <v>3.7809999999999997</v>
      </c>
      <c r="I289" s="12">
        <f>VLOOKUP($A289,[1]vol2_byyear!$A$4:$CM$299,88,0)</f>
        <v>3316.0419999999999</v>
      </c>
      <c r="J289" s="14">
        <f>VLOOKUP($A289,[1]vol2_byyear!$A$4:$CM$299,90,0)</f>
        <v>410.31099999999998</v>
      </c>
    </row>
    <row r="290" spans="1:10" x14ac:dyDescent="0.25">
      <c r="A290" s="2" t="s">
        <v>298</v>
      </c>
      <c r="B290" t="str">
        <f>VLOOKUP($A290,[1]masterlist!$B$4:$S$879,18,0)</f>
        <v>Financial</v>
      </c>
      <c r="C290" t="str">
        <f>VLOOKUP($A290,[1]masterlist!$B$4:$R$879,17,0)</f>
        <v>Massachusetts</v>
      </c>
      <c r="D290" s="10">
        <f t="shared" si="8"/>
        <v>1.679056270408999E-2</v>
      </c>
      <c r="E290" s="9">
        <f t="shared" si="9"/>
        <v>9.901604554865423E-2</v>
      </c>
      <c r="F290" s="11">
        <f>VLOOKUP($A290,[1]vol2_byyear!$A$4:$CQ$299,95,0)</f>
        <v>-476.57889856709431</v>
      </c>
      <c r="G290" s="12">
        <f>VLOOKUP($A290,[1]vol2_byyear!$A$4:$CM$299,89,0)</f>
        <v>4654.1457154695636</v>
      </c>
      <c r="H290" s="13">
        <f>VLOOKUP($A290,[1]vol2_byyear!$A$4:$CM$299,91,0)</f>
        <v>78.145725469563473</v>
      </c>
      <c r="I290" s="12">
        <f>VLOOKUP($A290,[1]vol2_byyear!$A$4:$CM$299,88,0)</f>
        <v>5796</v>
      </c>
      <c r="J290" s="14">
        <f>VLOOKUP($A290,[1]vol2_byyear!$A$4:$CM$299,90,0)</f>
        <v>573.89699999999993</v>
      </c>
    </row>
    <row r="291" spans="1:10" x14ac:dyDescent="0.25">
      <c r="A291" s="2" t="s">
        <v>299</v>
      </c>
      <c r="B291" t="str">
        <f>VLOOKUP($A291,[1]masterlist!$B$4:$S$879,18,0)</f>
        <v>Financial</v>
      </c>
      <c r="C291" t="str">
        <f>VLOOKUP($A291,[1]masterlist!$B$4:$R$879,17,0)</f>
        <v>Michigan</v>
      </c>
      <c r="D291" s="10">
        <f t="shared" si="8"/>
        <v>-6.9220119981541306E-4</v>
      </c>
      <c r="E291" s="9">
        <f t="shared" si="9"/>
        <v>4.6471764593848205E-2</v>
      </c>
      <c r="F291" s="11">
        <f>VLOOKUP($A291,[1]vol2_byyear!$A$4:$CQ$299,95,0)</f>
        <v>-495.26880479926166</v>
      </c>
      <c r="G291" s="12">
        <f>VLOOKUP($A291,[1]vol2_byyear!$A$4:$CM$299,89,0)</f>
        <v>4334</v>
      </c>
      <c r="H291" s="13">
        <f>VLOOKUP($A291,[1]vol2_byyear!$A$4:$CM$299,91,0)</f>
        <v>-3</v>
      </c>
      <c r="I291" s="12">
        <f>VLOOKUP($A291,[1]vol2_byyear!$A$4:$CM$299,88,0)</f>
        <v>10501</v>
      </c>
      <c r="J291" s="14">
        <f>VLOOKUP($A291,[1]vol2_byyear!$A$4:$CM$299,90,0)</f>
        <v>488</v>
      </c>
    </row>
    <row r="292" spans="1:10" x14ac:dyDescent="0.25">
      <c r="A292" s="2" t="s">
        <v>300</v>
      </c>
      <c r="B292" t="str">
        <f>VLOOKUP($A292,[1]masterlist!$B$4:$S$879,18,0)</f>
        <v>Retail &amp; wholesale trade</v>
      </c>
      <c r="C292" t="str">
        <f>VLOOKUP($A292,[1]masterlist!$B$4:$R$879,17,0)</f>
        <v>California</v>
      </c>
      <c r="D292" s="10">
        <f t="shared" si="8"/>
        <v>-4.5231153426547085E-2</v>
      </c>
      <c r="E292" s="9">
        <f t="shared" si="9"/>
        <v>1.1996422455174351E-2</v>
      </c>
      <c r="F292" s="11">
        <f>VLOOKUP($A292,[1]vol2_byyear!$A$4:$CQ$299,95,0)</f>
        <v>-601.39789931463235</v>
      </c>
      <c r="G292" s="12">
        <f>VLOOKUP($A292,[1]vol2_byyear!$A$4:$CM$299,89,0)</f>
        <v>768.47881673519885</v>
      </c>
      <c r="H292" s="13">
        <f>VLOOKUP($A292,[1]vol2_byyear!$A$4:$CM$299,91,0)</f>
        <v>-34.759183264801138</v>
      </c>
      <c r="I292" s="12">
        <f>VLOOKUP($A292,[1]vol2_byyear!$A$4:$CM$299,88,0)</f>
        <v>10508.883</v>
      </c>
      <c r="J292" s="14">
        <f>VLOOKUP($A292,[1]vol2_byyear!$A$4:$CM$299,90,0)</f>
        <v>126.069</v>
      </c>
    </row>
    <row r="293" spans="1:10" x14ac:dyDescent="0.25">
      <c r="A293" s="2" t="s">
        <v>301</v>
      </c>
      <c r="B293" t="str">
        <f>VLOOKUP($A293,[1]masterlist!$B$4:$S$879,18,0)</f>
        <v>Metals &amp; metal products</v>
      </c>
      <c r="C293" t="str">
        <f>VLOOKUP($A293,[1]masterlist!$B$4:$R$879,17,0)</f>
        <v>Michigan</v>
      </c>
      <c r="D293" s="10">
        <f t="shared" si="8"/>
        <v>-1.6557106735950265E-3</v>
      </c>
      <c r="E293" s="9">
        <f t="shared" si="9"/>
        <v>0.23470948012232415</v>
      </c>
      <c r="F293" s="11">
        <f>VLOOKUP($A293,[1]vol2_byyear!$A$4:$CQ$299,95,0)</f>
        <v>-618.33133912212452</v>
      </c>
      <c r="G293" s="12">
        <f>VLOOKUP($A293,[1]vol2_byyear!$A$4:$CM$299,89,0)</f>
        <v>1689.2031583009307</v>
      </c>
      <c r="H293" s="13">
        <f>VLOOKUP($A293,[1]vol2_byyear!$A$4:$CM$299,91,0)</f>
        <v>-2.7968316990692799</v>
      </c>
      <c r="I293" s="12">
        <f>VLOOKUP($A293,[1]vol2_byyear!$A$4:$CM$299,88,0)</f>
        <v>2616</v>
      </c>
      <c r="J293" s="14">
        <f>VLOOKUP($A293,[1]vol2_byyear!$A$4:$CM$299,90,0)</f>
        <v>614</v>
      </c>
    </row>
    <row r="294" spans="1:10" x14ac:dyDescent="0.25">
      <c r="A294" s="2" t="s">
        <v>302</v>
      </c>
      <c r="B294" t="str">
        <f>VLOOKUP($A294,[1]masterlist!$B$4:$S$879,18,0)</f>
        <v>Miscellaneous manufacturing</v>
      </c>
      <c r="C294" t="str">
        <f>VLOOKUP($A294,[1]masterlist!$B$4:$R$879,17,0)</f>
        <v>Georgia</v>
      </c>
      <c r="D294" s="10">
        <f t="shared" si="8"/>
        <v>9.8736178254064649E-3</v>
      </c>
      <c r="E294" s="9">
        <f t="shared" si="9"/>
        <v>0.10916768662249472</v>
      </c>
      <c r="F294" s="11">
        <f>VLOOKUP($A294,[1]vol2_byyear!$A$4:$CQ$299,95,0)</f>
        <v>-674.96930558059091</v>
      </c>
      <c r="G294" s="12">
        <f>VLOOKUP($A294,[1]vol2_byyear!$A$4:$CM$299,89,0)</f>
        <v>2994.6470000000004</v>
      </c>
      <c r="H294" s="13">
        <f>VLOOKUP($A294,[1]vol2_byyear!$A$4:$CM$299,91,0)</f>
        <v>29.567999999999998</v>
      </c>
      <c r="I294" s="12">
        <f>VLOOKUP($A294,[1]vol2_byyear!$A$4:$CM$299,88,0)</f>
        <v>6797.68</v>
      </c>
      <c r="J294" s="14">
        <f>VLOOKUP($A294,[1]vol2_byyear!$A$4:$CM$299,90,0)</f>
        <v>742.08699999999999</v>
      </c>
    </row>
    <row r="295" spans="1:10" x14ac:dyDescent="0.25">
      <c r="A295" s="2" t="s">
        <v>303</v>
      </c>
      <c r="B295" t="str">
        <f>VLOOKUP($A295,[1]masterlist!$B$4:$S$879,18,0)</f>
        <v>Financial</v>
      </c>
      <c r="C295" t="str">
        <f>VLOOKUP($A295,[1]masterlist!$B$4:$R$879,17,0)</f>
        <v>Connecticut</v>
      </c>
      <c r="D295" s="10">
        <f t="shared" si="8"/>
        <v>1.6096842534806987E-2</v>
      </c>
      <c r="E295" s="9">
        <f t="shared" si="9"/>
        <v>9.3174886949206018E-2</v>
      </c>
      <c r="F295" s="11">
        <f>VLOOKUP($A295,[1]vol2_byyear!$A$4:$CQ$299,95,0)</f>
        <v>-732.9351243365204</v>
      </c>
      <c r="G295" s="12">
        <f>VLOOKUP($A295,[1]vol2_byyear!$A$4:$CM$299,89,0)</f>
        <v>4913.0851581508523</v>
      </c>
      <c r="H295" s="13">
        <f>VLOOKUP($A295,[1]vol2_byyear!$A$4:$CM$299,91,0)</f>
        <v>79.085158150851555</v>
      </c>
      <c r="I295" s="12">
        <f>VLOOKUP($A295,[1]vol2_byyear!$A$4:$CM$299,88,0)</f>
        <v>9509</v>
      </c>
      <c r="J295" s="14">
        <f>VLOOKUP($A295,[1]vol2_byyear!$A$4:$CM$299,90,0)</f>
        <v>886</v>
      </c>
    </row>
    <row r="296" spans="1:10" x14ac:dyDescent="0.25">
      <c r="A296" s="2" t="s">
        <v>304</v>
      </c>
      <c r="B296" t="str">
        <f>VLOOKUP($A296,[1]masterlist!$B$4:$S$879,18,0)</f>
        <v>Semiconductors &amp; other electronic components</v>
      </c>
      <c r="C296" t="str">
        <f>VLOOKUP($A296,[1]masterlist!$B$4:$R$879,17,0)</f>
        <v>California</v>
      </c>
      <c r="D296" s="10">
        <f t="shared" si="8"/>
        <v>-6.7035336352899655E-2</v>
      </c>
      <c r="E296" s="9">
        <f t="shared" si="9"/>
        <v>5.7890885437840475E-2</v>
      </c>
      <c r="F296" s="11">
        <f>VLOOKUP($A296,[1]vol2_byyear!$A$4:$CQ$299,95,0)</f>
        <v>-1536.4676018043128</v>
      </c>
      <c r="G296" s="12">
        <f>VLOOKUP($A296,[1]vol2_byyear!$A$4:$CM$299,89,0)</f>
        <v>985.96359854014599</v>
      </c>
      <c r="H296" s="13">
        <f>VLOOKUP($A296,[1]vol2_byyear!$A$4:$CM$299,91,0)</f>
        <v>-66.094401459854012</v>
      </c>
      <c r="I296" s="12">
        <f>VLOOKUP($A296,[1]vol2_byyear!$A$4:$CM$299,88,0)</f>
        <v>12299</v>
      </c>
      <c r="J296" s="14">
        <f>VLOOKUP($A296,[1]vol2_byyear!$A$4:$CM$299,90,0)</f>
        <v>712</v>
      </c>
    </row>
    <row r="297" spans="1:10" x14ac:dyDescent="0.25">
      <c r="A297" s="2" t="s">
        <v>305</v>
      </c>
      <c r="B297" t="str">
        <f>VLOOKUP($A297,[1]masterlist!$B$4:$S$879,18,0)</f>
        <v>Miscellaneous manufacturing</v>
      </c>
      <c r="C297" t="str">
        <f>VLOOKUP($A297,[1]masterlist!$B$4:$R$879,17,0)</f>
        <v>Tennessee</v>
      </c>
      <c r="D297" s="10">
        <f t="shared" si="8"/>
        <v>-0.23974131696504328</v>
      </c>
      <c r="E297" s="9">
        <f t="shared" si="9"/>
        <v>0.23123684825812485</v>
      </c>
      <c r="F297" s="11">
        <f>VLOOKUP($A297,[1]vol2_byyear!$A$4:$CQ$299,95,0)</f>
        <v>-2014.3736126594902</v>
      </c>
      <c r="G297" s="12">
        <f>VLOOKUP($A297,[1]vol2_byyear!$A$4:$CM$299,89,0)</f>
        <v>2795.7445255474458</v>
      </c>
      <c r="H297" s="13">
        <f>VLOOKUP($A297,[1]vol2_byyear!$A$4:$CM$299,91,0)</f>
        <v>-670.25547445255472</v>
      </c>
      <c r="I297" s="12">
        <f>VLOOKUP($A297,[1]vol2_byyear!$A$4:$CM$299,88,0)</f>
        <v>4277</v>
      </c>
      <c r="J297" s="14">
        <f>VLOOKUP($A297,[1]vol2_byyear!$A$4:$CM$299,90,0)</f>
        <v>989</v>
      </c>
    </row>
    <row r="298" spans="1:10" x14ac:dyDescent="0.25">
      <c r="A298" s="2" t="s">
        <v>306</v>
      </c>
      <c r="B298" t="str">
        <f>VLOOKUP($A298,[1]masterlist!$B$4:$S$879,18,0)</f>
        <v>Financial</v>
      </c>
      <c r="C298" t="str">
        <f>VLOOKUP($A298,[1]masterlist!$B$4:$R$879,17,0)</f>
        <v>New York</v>
      </c>
      <c r="D298" s="10">
        <f t="shared" si="8"/>
        <v>-1.4403298261610879E-2</v>
      </c>
      <c r="E298" s="9">
        <f t="shared" si="9"/>
        <v>0.14372065141372764</v>
      </c>
      <c r="F298" s="11">
        <f>VLOOKUP($A298,[1]vol2_byyear!$A$4:$CQ$299,95,0)</f>
        <v>-6330.650449201853</v>
      </c>
      <c r="G298" s="12">
        <f>VLOOKUP($A298,[1]vol2_byyear!$A$4:$CM$299,89,0)</f>
        <v>13798.259552178846</v>
      </c>
      <c r="H298" s="13">
        <f>VLOOKUP($A298,[1]vol2_byyear!$A$4:$CM$299,91,0)</f>
        <v>-198.74044782115328</v>
      </c>
      <c r="I298" s="12">
        <f>VLOOKUP($A298,[1]vol2_byyear!$A$4:$CM$299,88,0)</f>
        <v>40036</v>
      </c>
      <c r="J298" s="14">
        <f>VLOOKUP($A298,[1]vol2_byyear!$A$4:$CM$299,90,0)</f>
        <v>5754</v>
      </c>
    </row>
    <row r="299" spans="1:10" x14ac:dyDescent="0.25">
      <c r="A299" s="15" t="s">
        <v>307</v>
      </c>
      <c r="B299" s="27" t="str">
        <f>VLOOKUP($A299,[1]masterlist!$B$4:$S$879,18,0)</f>
        <v>Financial</v>
      </c>
      <c r="C299" s="25" t="str">
        <f>VLOOKUP($A299,[1]masterlist!$B$4:$R$879,17,0)</f>
        <v>New York</v>
      </c>
      <c r="D299" s="26">
        <f t="shared" si="8"/>
        <v>5.9455333720325403E-2</v>
      </c>
      <c r="E299" s="16">
        <f t="shared" si="9"/>
        <v>0.10435274314228174</v>
      </c>
      <c r="F299" s="17">
        <f>VLOOKUP($A299,[1]vol2_byyear!$A$4:$CQ$299,95,0)</f>
        <v>-6351.2998118625928</v>
      </c>
      <c r="G299" s="18">
        <f>VLOOKUP($A299,[1]vol2_byyear!$A$4:$CM$299,89,0)</f>
        <v>81688.768274168266</v>
      </c>
      <c r="H299" s="19">
        <f>VLOOKUP($A299,[1]vol2_byyear!$A$4:$CM$299,91,0)</f>
        <v>4856.8329789430045</v>
      </c>
      <c r="I299" s="18">
        <f>VLOOKUP($A299,[1]vol2_byyear!$A$4:$CM$299,88,0)</f>
        <v>141462.50070180206</v>
      </c>
      <c r="J299" s="20">
        <f>VLOOKUP($A299,[1]vol2_byyear!$A$4:$CM$299,90,0)</f>
        <v>14762</v>
      </c>
    </row>
  </sheetData>
  <autoFilter ref="A3:J3" xr:uid="{E0B7FC29-9BF5-483E-BCF4-9068AA2F7266}"/>
  <mergeCells count="3">
    <mergeCell ref="D2:E2"/>
    <mergeCell ref="G2:H2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saved table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Spandan Marasini</dc:creator>
  <cp:keywords/>
  <dc:description/>
  <cp:lastModifiedBy>Alex Welch</cp:lastModifiedBy>
  <cp:revision/>
  <dcterms:created xsi:type="dcterms:W3CDTF">2024-05-02T14:57:00Z</dcterms:created>
  <dcterms:modified xsi:type="dcterms:W3CDTF">2024-05-02T18:07:13Z</dcterms:modified>
  <cp:category/>
  <cp:contentStatus/>
</cp:coreProperties>
</file>