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Welch\Downloads\"/>
    </mc:Choice>
  </mc:AlternateContent>
  <xr:revisionPtr revIDLastSave="0" documentId="13_ncr:1_{78823725-FF7E-4825-BD74-C108431AA06E}" xr6:coauthVersionLast="47" xr6:coauthVersionMax="47" xr10:uidLastSave="{00000000-0000-0000-0000-000000000000}"/>
  <bookViews>
    <workbookView xWindow="-108" yWindow="-108" windowWidth="23256" windowHeight="14016" xr2:uid="{F71E7A71-8231-40AA-B8E9-EDA099B28964}"/>
  </bookViews>
  <sheets>
    <sheet name="saved table 2" sheetId="1" r:id="rId1"/>
  </sheets>
  <externalReferences>
    <externalReference r:id="rId2"/>
  </externalReferences>
  <definedNames>
    <definedName name="_xlnm._FilterDatabase" localSheetId="0" hidden="1">'saved table 2'!$A$3:$J$3</definedName>
    <definedName name="_Order1" hidden="1">0</definedName>
    <definedName name="_Order2" hidden="1">0</definedName>
    <definedName name="Alt22ETR22">[1]T1a_ByETR_alt22!$M$4:$M$347</definedName>
    <definedName name="Alt22Name">[1]T1a_ByETR_alt22!$A$4:$A$347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4" i="1" l="1"/>
  <c r="D280" i="1"/>
  <c r="D275" i="1"/>
  <c r="D273" i="1"/>
  <c r="D228" i="1"/>
  <c r="D212" i="1"/>
  <c r="D204" i="1"/>
  <c r="E186" i="1"/>
  <c r="D182" i="1"/>
  <c r="E170" i="1"/>
  <c r="E167" i="1"/>
  <c r="E156" i="1"/>
  <c r="E146" i="1"/>
  <c r="E130" i="1"/>
  <c r="E114" i="1"/>
  <c r="D93" i="1"/>
  <c r="D76" i="1"/>
  <c r="D20" i="1"/>
  <c r="E115" i="1" l="1"/>
  <c r="D32" i="1"/>
  <c r="D61" i="1"/>
  <c r="D85" i="1"/>
  <c r="D109" i="1"/>
  <c r="E171" i="1"/>
  <c r="E67" i="1"/>
  <c r="D233" i="1"/>
  <c r="E271" i="1"/>
  <c r="E30" i="1"/>
  <c r="E297" i="1"/>
  <c r="D77" i="1"/>
  <c r="D125" i="1"/>
  <c r="E278" i="1"/>
  <c r="E40" i="1"/>
  <c r="E273" i="1"/>
  <c r="E275" i="1"/>
  <c r="E197" i="1"/>
  <c r="D199" i="1"/>
  <c r="D172" i="1"/>
  <c r="E178" i="1"/>
  <c r="D290" i="1"/>
  <c r="D70" i="1"/>
  <c r="E84" i="1"/>
  <c r="D110" i="1"/>
  <c r="E132" i="1"/>
  <c r="D83" i="1"/>
  <c r="D115" i="1"/>
  <c r="E129" i="1"/>
  <c r="D163" i="1"/>
  <c r="D211" i="1"/>
  <c r="E225" i="1"/>
  <c r="E124" i="1"/>
  <c r="D37" i="1"/>
  <c r="D45" i="1"/>
  <c r="E51" i="1"/>
  <c r="E276" i="1"/>
  <c r="D66" i="1"/>
  <c r="E80" i="1"/>
  <c r="E88" i="1"/>
  <c r="E96" i="1"/>
  <c r="D98" i="1"/>
  <c r="D130" i="1"/>
  <c r="E136" i="1"/>
  <c r="D138" i="1"/>
  <c r="E192" i="1"/>
  <c r="E200" i="1"/>
  <c r="E232" i="1"/>
  <c r="D234" i="1"/>
  <c r="D266" i="1"/>
  <c r="D5" i="1"/>
  <c r="E11" i="1"/>
  <c r="E19" i="1"/>
  <c r="E83" i="1"/>
  <c r="E134" i="1"/>
  <c r="D136" i="1"/>
  <c r="E139" i="1"/>
  <c r="D149" i="1"/>
  <c r="D171" i="1"/>
  <c r="D190" i="1"/>
  <c r="E196" i="1"/>
  <c r="E204" i="1"/>
  <c r="D260" i="1"/>
  <c r="D268" i="1"/>
  <c r="E222" i="1"/>
  <c r="D111" i="1"/>
  <c r="D189" i="1"/>
  <c r="E211" i="1"/>
  <c r="D55" i="1"/>
  <c r="D200" i="1"/>
  <c r="D227" i="1"/>
  <c r="E236" i="1"/>
  <c r="D246" i="1"/>
  <c r="D52" i="1"/>
  <c r="D213" i="1"/>
  <c r="D235" i="1"/>
  <c r="D100" i="1"/>
  <c r="D108" i="1"/>
  <c r="D156" i="1"/>
  <c r="D164" i="1"/>
  <c r="E224" i="1"/>
  <c r="E227" i="1"/>
  <c r="E238" i="1"/>
  <c r="D240" i="1"/>
  <c r="E243" i="1"/>
  <c r="D253" i="1"/>
  <c r="D224" i="1"/>
  <c r="D254" i="1"/>
  <c r="D44" i="1"/>
  <c r="E50" i="1"/>
  <c r="E109" i="1"/>
  <c r="E187" i="1"/>
  <c r="D68" i="1"/>
  <c r="D54" i="1"/>
  <c r="D62" i="1"/>
  <c r="E198" i="1"/>
  <c r="E252" i="1"/>
  <c r="D197" i="1"/>
  <c r="E73" i="1"/>
  <c r="E81" i="1"/>
  <c r="D91" i="1"/>
  <c r="E164" i="1"/>
  <c r="E281" i="1"/>
  <c r="D286" i="1"/>
  <c r="E57" i="1"/>
  <c r="D152" i="1"/>
  <c r="D11" i="1"/>
  <c r="D69" i="1"/>
  <c r="E219" i="1"/>
  <c r="D291" i="1"/>
  <c r="D65" i="1"/>
  <c r="D229" i="1"/>
  <c r="E28" i="1"/>
  <c r="D30" i="1"/>
  <c r="E36" i="1"/>
  <c r="D13" i="1"/>
  <c r="D35" i="1"/>
  <c r="D43" i="1"/>
  <c r="E44" i="1"/>
  <c r="E49" i="1"/>
  <c r="D51" i="1"/>
  <c r="E87" i="1"/>
  <c r="D89" i="1"/>
  <c r="E118" i="1"/>
  <c r="D120" i="1"/>
  <c r="E137" i="1"/>
  <c r="D139" i="1"/>
  <c r="D147" i="1"/>
  <c r="D158" i="1"/>
  <c r="E161" i="1"/>
  <c r="E173" i="1"/>
  <c r="D175" i="1"/>
  <c r="E257" i="1"/>
  <c r="E274" i="1"/>
  <c r="E283" i="1"/>
  <c r="E286" i="1"/>
  <c r="D288" i="1"/>
  <c r="E291" i="1"/>
  <c r="E27" i="1"/>
  <c r="D133" i="1"/>
  <c r="D298" i="1"/>
  <c r="E24" i="1"/>
  <c r="E43" i="1"/>
  <c r="E77" i="1"/>
  <c r="E86" i="1"/>
  <c r="D88" i="1"/>
  <c r="E94" i="1"/>
  <c r="E105" i="1"/>
  <c r="D107" i="1"/>
  <c r="E117" i="1"/>
  <c r="D119" i="1"/>
  <c r="E122" i="1"/>
  <c r="E152" i="1"/>
  <c r="D154" i="1"/>
  <c r="E155" i="1"/>
  <c r="D157" i="1"/>
  <c r="E172" i="1"/>
  <c r="D179" i="1"/>
  <c r="E199" i="1"/>
  <c r="D201" i="1"/>
  <c r="E207" i="1"/>
  <c r="D209" i="1"/>
  <c r="E259" i="1"/>
  <c r="E293" i="1"/>
  <c r="D21" i="1"/>
  <c r="E131" i="1"/>
  <c r="E268" i="1"/>
  <c r="E296" i="1"/>
  <c r="D12" i="1"/>
  <c r="E253" i="1"/>
  <c r="E256" i="1"/>
  <c r="E267" i="1"/>
  <c r="E8" i="1"/>
  <c r="E16" i="1"/>
  <c r="E128" i="1"/>
  <c r="E210" i="1"/>
  <c r="D267" i="1"/>
  <c r="E4" i="1"/>
  <c r="E12" i="1"/>
  <c r="E53" i="1"/>
  <c r="E62" i="1"/>
  <c r="D64" i="1"/>
  <c r="D95" i="1"/>
  <c r="D106" i="1"/>
  <c r="E116" i="1"/>
  <c r="E138" i="1"/>
  <c r="D140" i="1"/>
  <c r="D148" i="1"/>
  <c r="E149" i="1"/>
  <c r="D151" i="1"/>
  <c r="E179" i="1"/>
  <c r="D203" i="1"/>
  <c r="E220" i="1"/>
  <c r="E250" i="1"/>
  <c r="D269" i="1"/>
  <c r="D29" i="1"/>
  <c r="E63" i="1"/>
  <c r="E150" i="1"/>
  <c r="D196" i="1"/>
  <c r="E235" i="1"/>
  <c r="E176" i="1"/>
  <c r="E203" i="1"/>
  <c r="D294" i="1"/>
  <c r="E61" i="1"/>
  <c r="D177" i="1"/>
  <c r="D252" i="1"/>
  <c r="D279" i="1"/>
  <c r="E15" i="1"/>
  <c r="D28" i="1"/>
  <c r="E32" i="1"/>
  <c r="E35" i="1"/>
  <c r="D46" i="1"/>
  <c r="E52" i="1"/>
  <c r="E55" i="1"/>
  <c r="D57" i="1"/>
  <c r="E70" i="1"/>
  <c r="D72" i="1"/>
  <c r="D78" i="1"/>
  <c r="E85" i="1"/>
  <c r="D124" i="1"/>
  <c r="E162" i="1"/>
  <c r="D165" i="1"/>
  <c r="D174" i="1"/>
  <c r="D188" i="1"/>
  <c r="E189" i="1"/>
  <c r="D191" i="1"/>
  <c r="E194" i="1"/>
  <c r="E209" i="1"/>
  <c r="E212" i="1"/>
  <c r="E241" i="1"/>
  <c r="D243" i="1"/>
  <c r="E258" i="1"/>
  <c r="E261" i="1"/>
  <c r="D263" i="1"/>
  <c r="D276" i="1"/>
  <c r="E282" i="1"/>
  <c r="E299" i="1"/>
  <c r="D49" i="1"/>
  <c r="E107" i="1"/>
  <c r="E151" i="1"/>
  <c r="D270" i="1"/>
  <c r="D293" i="1"/>
  <c r="E29" i="1"/>
  <c r="E20" i="1"/>
  <c r="E60" i="1"/>
  <c r="E66" i="1"/>
  <c r="E75" i="1"/>
  <c r="D84" i="1"/>
  <c r="D92" i="1"/>
  <c r="D114" i="1"/>
  <c r="D118" i="1"/>
  <c r="E127" i="1"/>
  <c r="D132" i="1"/>
  <c r="E133" i="1"/>
  <c r="D135" i="1"/>
  <c r="D141" i="1"/>
  <c r="E153" i="1"/>
  <c r="D155" i="1"/>
  <c r="D161" i="1"/>
  <c r="E180" i="1"/>
  <c r="E266" i="1"/>
  <c r="E279" i="1"/>
  <c r="D101" i="1"/>
  <c r="E148" i="1"/>
  <c r="E175" i="1"/>
  <c r="E218" i="1"/>
  <c r="E244" i="1"/>
  <c r="E277" i="1"/>
  <c r="D123" i="1"/>
  <c r="E174" i="1"/>
  <c r="D176" i="1"/>
  <c r="E188" i="1"/>
  <c r="E202" i="1"/>
  <c r="D205" i="1"/>
  <c r="E217" i="1"/>
  <c r="D219" i="1"/>
  <c r="E228" i="1"/>
  <c r="E234" i="1"/>
  <c r="D245" i="1"/>
  <c r="E246" i="1"/>
  <c r="D248" i="1"/>
  <c r="E290" i="1"/>
  <c r="D292" i="1"/>
  <c r="D295" i="1"/>
  <c r="E47" i="1"/>
  <c r="E76" i="1"/>
  <c r="E145" i="1"/>
  <c r="D296" i="1"/>
  <c r="D19" i="1"/>
  <c r="E25" i="1"/>
  <c r="E31" i="1"/>
  <c r="D33" i="1"/>
  <c r="D36" i="1"/>
  <c r="E37" i="1"/>
  <c r="D39" i="1"/>
  <c r="D53" i="1"/>
  <c r="E54" i="1"/>
  <c r="D56" i="1"/>
  <c r="D71" i="1"/>
  <c r="D86" i="1"/>
  <c r="E92" i="1"/>
  <c r="E185" i="1"/>
  <c r="D195" i="1"/>
  <c r="D210" i="1"/>
  <c r="D259" i="1"/>
  <c r="D283" i="1"/>
  <c r="E9" i="1"/>
  <c r="E64" i="1"/>
  <c r="D180" i="1"/>
  <c r="D220" i="1"/>
  <c r="D285" i="1"/>
  <c r="E294" i="1"/>
  <c r="D4" i="1"/>
  <c r="E5" i="1"/>
  <c r="E10" i="1"/>
  <c r="D18" i="1"/>
  <c r="E42" i="1"/>
  <c r="E45" i="1"/>
  <c r="E59" i="1"/>
  <c r="D67" i="1"/>
  <c r="E74" i="1"/>
  <c r="E89" i="1"/>
  <c r="E97" i="1"/>
  <c r="D99" i="1"/>
  <c r="E108" i="1"/>
  <c r="E123" i="1"/>
  <c r="E126" i="1"/>
  <c r="D128" i="1"/>
  <c r="D134" i="1"/>
  <c r="D137" i="1"/>
  <c r="D181" i="1"/>
  <c r="D218" i="1"/>
  <c r="D221" i="1"/>
  <c r="E237" i="1"/>
  <c r="D239" i="1"/>
  <c r="D250" i="1"/>
  <c r="E251" i="1"/>
  <c r="E289" i="1"/>
  <c r="E18" i="1"/>
  <c r="D60" i="1"/>
  <c r="D81" i="1"/>
  <c r="D116" i="1"/>
  <c r="D6" i="1"/>
  <c r="D26" i="1"/>
  <c r="D38" i="1"/>
  <c r="E82" i="1"/>
  <c r="E91" i="1"/>
  <c r="E99" i="1"/>
  <c r="E160" i="1"/>
  <c r="E163" i="1"/>
  <c r="E184" i="1"/>
  <c r="D186" i="1"/>
  <c r="E190" i="1"/>
  <c r="D226" i="1"/>
  <c r="E233" i="1"/>
  <c r="D236" i="1"/>
  <c r="D258" i="1"/>
  <c r="D261" i="1"/>
  <c r="D299" i="1"/>
  <c r="D173" i="1"/>
  <c r="D187" i="1"/>
  <c r="E260" i="1"/>
  <c r="E17" i="1"/>
  <c r="D251" i="1"/>
  <c r="E68" i="1"/>
  <c r="E100" i="1"/>
  <c r="D117" i="1"/>
  <c r="D131" i="1"/>
  <c r="E292" i="1"/>
  <c r="D284" i="1"/>
  <c r="E14" i="1"/>
  <c r="E7" i="1"/>
  <c r="D9" i="1"/>
  <c r="D244" i="1"/>
  <c r="D277" i="1"/>
  <c r="E106" i="1"/>
  <c r="E147" i="1"/>
  <c r="D237" i="1"/>
  <c r="D16" i="1"/>
  <c r="D27" i="1"/>
  <c r="E140" i="1"/>
  <c r="E154" i="1"/>
  <c r="E169" i="1"/>
  <c r="E195" i="1"/>
  <c r="D59" i="1"/>
  <c r="D63" i="1"/>
  <c r="D127" i="1"/>
  <c r="D208" i="1"/>
  <c r="E216" i="1"/>
  <c r="E285" i="1"/>
  <c r="E298" i="1"/>
  <c r="E21" i="1"/>
  <c r="D23" i="1"/>
  <c r="E34" i="1"/>
  <c r="E41" i="1"/>
  <c r="E46" i="1"/>
  <c r="D48" i="1"/>
  <c r="E56" i="1"/>
  <c r="D58" i="1"/>
  <c r="E71" i="1"/>
  <c r="D73" i="1"/>
  <c r="E78" i="1"/>
  <c r="D80" i="1"/>
  <c r="D87" i="1"/>
  <c r="D90" i="1"/>
  <c r="E98" i="1"/>
  <c r="D102" i="1"/>
  <c r="E110" i="1"/>
  <c r="D112" i="1"/>
  <c r="E120" i="1"/>
  <c r="D122" i="1"/>
  <c r="E135" i="1"/>
  <c r="D142" i="1"/>
  <c r="D145" i="1"/>
  <c r="E158" i="1"/>
  <c r="D160" i="1"/>
  <c r="E168" i="1"/>
  <c r="D178" i="1"/>
  <c r="D183" i="1"/>
  <c r="E191" i="1"/>
  <c r="D193" i="1"/>
  <c r="E201" i="1"/>
  <c r="E208" i="1"/>
  <c r="E213" i="1"/>
  <c r="D215" i="1"/>
  <c r="D222" i="1"/>
  <c r="D225" i="1"/>
  <c r="E230" i="1"/>
  <c r="D232" i="1"/>
  <c r="E240" i="1"/>
  <c r="D242" i="1"/>
  <c r="D247" i="1"/>
  <c r="D262" i="1"/>
  <c r="E265" i="1"/>
  <c r="E270" i="1"/>
  <c r="D272" i="1"/>
  <c r="E280" i="1"/>
  <c r="D282" i="1"/>
  <c r="D287" i="1"/>
  <c r="E295" i="1"/>
  <c r="D297" i="1"/>
  <c r="E125" i="1"/>
  <c r="D153" i="1"/>
  <c r="D168" i="1"/>
  <c r="E181" i="1"/>
  <c r="E226" i="1"/>
  <c r="E255" i="1"/>
  <c r="D257" i="1"/>
  <c r="D31" i="1"/>
  <c r="E113" i="1"/>
  <c r="E143" i="1"/>
  <c r="E166" i="1"/>
  <c r="E206" i="1"/>
  <c r="E248" i="1"/>
  <c r="D255" i="1"/>
  <c r="E263" i="1"/>
  <c r="E6" i="1"/>
  <c r="D8" i="1"/>
  <c r="E13" i="1"/>
  <c r="D15" i="1"/>
  <c r="E23" i="1"/>
  <c r="E26" i="1"/>
  <c r="E33" i="1"/>
  <c r="E38" i="1"/>
  <c r="D40" i="1"/>
  <c r="E48" i="1"/>
  <c r="D50" i="1"/>
  <c r="E58" i="1"/>
  <c r="E65" i="1"/>
  <c r="D79" i="1"/>
  <c r="D82" i="1"/>
  <c r="E90" i="1"/>
  <c r="D94" i="1"/>
  <c r="E95" i="1"/>
  <c r="D97" i="1"/>
  <c r="E102" i="1"/>
  <c r="D104" i="1"/>
  <c r="E112" i="1"/>
  <c r="D126" i="1"/>
  <c r="D129" i="1"/>
  <c r="E142" i="1"/>
  <c r="D144" i="1"/>
  <c r="E165" i="1"/>
  <c r="D167" i="1"/>
  <c r="D170" i="1"/>
  <c r="E183" i="1"/>
  <c r="D185" i="1"/>
  <c r="E193" i="1"/>
  <c r="E205" i="1"/>
  <c r="D207" i="1"/>
  <c r="D214" i="1"/>
  <c r="E215" i="1"/>
  <c r="D217" i="1"/>
  <c r="E247" i="1"/>
  <c r="D249" i="1"/>
  <c r="E262" i="1"/>
  <c r="D264" i="1"/>
  <c r="E269" i="1"/>
  <c r="E272" i="1"/>
  <c r="D274" i="1"/>
  <c r="E287" i="1"/>
  <c r="D289" i="1"/>
  <c r="E39" i="1"/>
  <c r="E103" i="1"/>
  <c r="D198" i="1"/>
  <c r="E245" i="1"/>
  <c r="E288" i="1"/>
  <c r="D10" i="1"/>
  <c r="D22" i="1"/>
  <c r="D25" i="1"/>
  <c r="D42" i="1"/>
  <c r="D47" i="1"/>
  <c r="D75" i="1"/>
  <c r="E104" i="1"/>
  <c r="E119" i="1"/>
  <c r="D121" i="1"/>
  <c r="E144" i="1"/>
  <c r="E157" i="1"/>
  <c r="D159" i="1"/>
  <c r="D162" i="1"/>
  <c r="D192" i="1"/>
  <c r="D202" i="1"/>
  <c r="E229" i="1"/>
  <c r="D231" i="1"/>
  <c r="E239" i="1"/>
  <c r="E242" i="1"/>
  <c r="E249" i="1"/>
  <c r="D271" i="1"/>
  <c r="D41" i="1"/>
  <c r="E93" i="1"/>
  <c r="D105" i="1"/>
  <c r="D150" i="1"/>
  <c r="E223" i="1"/>
  <c r="D265" i="1"/>
  <c r="D238" i="1"/>
  <c r="D241" i="1"/>
  <c r="E254" i="1"/>
  <c r="D256" i="1"/>
  <c r="E264" i="1"/>
  <c r="D278" i="1"/>
  <c r="D281" i="1"/>
  <c r="D7" i="1"/>
  <c r="D14" i="1"/>
  <c r="D17" i="1"/>
  <c r="E22" i="1"/>
  <c r="D24" i="1"/>
  <c r="D34" i="1"/>
  <c r="E69" i="1"/>
  <c r="E72" i="1"/>
  <c r="D74" i="1"/>
  <c r="E79" i="1"/>
  <c r="D96" i="1"/>
  <c r="E101" i="1"/>
  <c r="D103" i="1"/>
  <c r="E111" i="1"/>
  <c r="D113" i="1"/>
  <c r="E121" i="1"/>
  <c r="E141" i="1"/>
  <c r="D143" i="1"/>
  <c r="D146" i="1"/>
  <c r="E159" i="1"/>
  <c r="D166" i="1"/>
  <c r="D169" i="1"/>
  <c r="E177" i="1"/>
  <c r="E182" i="1"/>
  <c r="D184" i="1"/>
  <c r="D194" i="1"/>
  <c r="D206" i="1"/>
  <c r="E214" i="1"/>
  <c r="D216" i="1"/>
  <c r="E221" i="1"/>
  <c r="D223" i="1"/>
  <c r="D230" i="1"/>
  <c r="E231" i="1"/>
</calcChain>
</file>

<file path=xl/sharedStrings.xml><?xml version="1.0" encoding="utf-8"?>
<sst xmlns="http://schemas.openxmlformats.org/spreadsheetml/2006/main" count="902" uniqueCount="382">
  <si>
    <t>Company</t>
  </si>
  <si>
    <t>Effective Tax Rate</t>
  </si>
  <si>
    <t>Saved Taxes</t>
  </si>
  <si>
    <t>2013-2016</t>
  </si>
  <si>
    <t>2018-2021</t>
  </si>
  <si>
    <t>($ figures in millions)</t>
  </si>
  <si>
    <t>Industry</t>
  </si>
  <si>
    <t>State Headquarters</t>
  </si>
  <si>
    <t>2013-16</t>
  </si>
  <si>
    <t>2018-21</t>
  </si>
  <si>
    <t>Profits</t>
  </si>
  <si>
    <t>Tax</t>
  </si>
  <si>
    <t>Verizon Communications</t>
  </si>
  <si>
    <t>Walmart</t>
  </si>
  <si>
    <t>AT&amp;T</t>
  </si>
  <si>
    <t>Meta</t>
  </si>
  <si>
    <t>Home Depot</t>
  </si>
  <si>
    <t>Intel</t>
  </si>
  <si>
    <t>Comcast</t>
  </si>
  <si>
    <t>Walt Disney</t>
  </si>
  <si>
    <t>Visa</t>
  </si>
  <si>
    <t>Capital One Financial</t>
  </si>
  <si>
    <t>Lockheed Martin</t>
  </si>
  <si>
    <t>Amazon.com</t>
  </si>
  <si>
    <t>Lowe's</t>
  </si>
  <si>
    <t>United Parcel Service</t>
  </si>
  <si>
    <t>Texas Instruments</t>
  </si>
  <si>
    <t>Anthem</t>
  </si>
  <si>
    <t>PepsiCo</t>
  </si>
  <si>
    <t>Humana</t>
  </si>
  <si>
    <t>U.S. Bancorp</t>
  </si>
  <si>
    <t>Centene</t>
  </si>
  <si>
    <t>CVS Health</t>
  </si>
  <si>
    <t>Target</t>
  </si>
  <si>
    <t>Bank of America</t>
  </si>
  <si>
    <t>Cigna</t>
  </si>
  <si>
    <t>Charles Schwab</t>
  </si>
  <si>
    <t>Unum Group</t>
  </si>
  <si>
    <t>Union Pacific</t>
  </si>
  <si>
    <t>Discover Financial Services</t>
  </si>
  <si>
    <t>Synchrony Financial</t>
  </si>
  <si>
    <t>Progressive</t>
  </si>
  <si>
    <t>HCA Holdings</t>
  </si>
  <si>
    <t>Publix Super Markets</t>
  </si>
  <si>
    <t>Honeywell International</t>
  </si>
  <si>
    <t>Thermo Fisher Scientific</t>
  </si>
  <si>
    <t>FedEx</t>
  </si>
  <si>
    <t>MasterCard</t>
  </si>
  <si>
    <t>Biogen</t>
  </si>
  <si>
    <t>Deere</t>
  </si>
  <si>
    <t>Dollar General</t>
  </si>
  <si>
    <t>Costco Wholesale</t>
  </si>
  <si>
    <t>T. Rowe Price</t>
  </si>
  <si>
    <t>Bank of New York Mellon Corp.</t>
  </si>
  <si>
    <t>McDonald's</t>
  </si>
  <si>
    <t>Nike</t>
  </si>
  <si>
    <t>Nucor</t>
  </si>
  <si>
    <t>Emerson Electric</t>
  </si>
  <si>
    <t>Northrop Grumman</t>
  </si>
  <si>
    <t>3M</t>
  </si>
  <si>
    <t>Procter &amp; Gamble</t>
  </si>
  <si>
    <t>AmerisourceBergen</t>
  </si>
  <si>
    <t>CME Group</t>
  </si>
  <si>
    <t>Norfolk Southern</t>
  </si>
  <si>
    <t>Southern</t>
  </si>
  <si>
    <t>Cummins</t>
  </si>
  <si>
    <t>Republic Services</t>
  </si>
  <si>
    <t>Northern Trust</t>
  </si>
  <si>
    <t>Lumen Technologies</t>
  </si>
  <si>
    <t>Waste Management</t>
  </si>
  <si>
    <t>Duke Energy</t>
  </si>
  <si>
    <t>CSX</t>
  </si>
  <si>
    <t>Dollar Tree</t>
  </si>
  <si>
    <t>Intercontinental Exchange</t>
  </si>
  <si>
    <t>Automatic Data Processing</t>
  </si>
  <si>
    <t>O'Reilly Automotive</t>
  </si>
  <si>
    <t>D.R. Horton</t>
  </si>
  <si>
    <t>DISH Network</t>
  </si>
  <si>
    <t>AutoZone</t>
  </si>
  <si>
    <t>Intuitive Surgical</t>
  </si>
  <si>
    <t>Best Buy</t>
  </si>
  <si>
    <t>CDW</t>
  </si>
  <si>
    <t>Kimberly-Clark</t>
  </si>
  <si>
    <t>Lennar</t>
  </si>
  <si>
    <t>General Dynamics</t>
  </si>
  <si>
    <t>Travelers Cos.</t>
  </si>
  <si>
    <t>Zions bancorp</t>
  </si>
  <si>
    <t>American Financial Group</t>
  </si>
  <si>
    <t>Hershey</t>
  </si>
  <si>
    <t>Ross Stores</t>
  </si>
  <si>
    <t>Cintas</t>
  </si>
  <si>
    <t>Archer Daniels Midland</t>
  </si>
  <si>
    <t>Yum Brands</t>
  </si>
  <si>
    <t>CBRE Group</t>
  </si>
  <si>
    <t>Raymond James Financial</t>
  </si>
  <si>
    <t>ConAgra Foods</t>
  </si>
  <si>
    <t>KeyCorp</t>
  </si>
  <si>
    <t>Paccar</t>
  </si>
  <si>
    <t>Steel Dynamics</t>
  </si>
  <si>
    <t>W.W. Grainger</t>
  </si>
  <si>
    <t>Zoetis</t>
  </si>
  <si>
    <t>Exelon</t>
  </si>
  <si>
    <t>NVR</t>
  </si>
  <si>
    <t>Fifth Third Bancorp</t>
  </si>
  <si>
    <t>Kroger</t>
  </si>
  <si>
    <t>Franklin Resources</t>
  </si>
  <si>
    <t>Paychex</t>
  </si>
  <si>
    <t>Danaher</t>
  </si>
  <si>
    <t>Roper Technologies</t>
  </si>
  <si>
    <t>Darden Restaurants</t>
  </si>
  <si>
    <t>Illinois Tool Works</t>
  </si>
  <si>
    <t>Copart</t>
  </si>
  <si>
    <t>PNC Financial Services Group</t>
  </si>
  <si>
    <t>Fox Corporation</t>
  </si>
  <si>
    <t>KLA</t>
  </si>
  <si>
    <t>CarMax</t>
  </si>
  <si>
    <t>Dominion Energy</t>
  </si>
  <si>
    <t>Quest Diagnostics</t>
  </si>
  <si>
    <t>Citigroup</t>
  </si>
  <si>
    <t>Omnicom Group</t>
  </si>
  <si>
    <t>General Mills</t>
  </si>
  <si>
    <t>Huntington Ingalls Industries</t>
  </si>
  <si>
    <t>Hormel Foods</t>
  </si>
  <si>
    <t>Regeneron Pharmaceuticals</t>
  </si>
  <si>
    <t>Intuit</t>
  </si>
  <si>
    <t>Packaging Corporation of America</t>
  </si>
  <si>
    <t>DTE Energy</t>
  </si>
  <si>
    <t>Fastenal</t>
  </si>
  <si>
    <t>Expeditors International</t>
  </si>
  <si>
    <t>Westlake Chemical</t>
  </si>
  <si>
    <t>Oshkosh</t>
  </si>
  <si>
    <t>Comerica</t>
  </si>
  <si>
    <t>BlackRock</t>
  </si>
  <si>
    <t>Monster Beverage</t>
  </si>
  <si>
    <t>Booz Allen Hamilton Holding</t>
  </si>
  <si>
    <t>Chipotle Mexican Grill</t>
  </si>
  <si>
    <t>J.M. Smucker</t>
  </si>
  <si>
    <t>Tractor Supply</t>
  </si>
  <si>
    <t>Ecolab</t>
  </si>
  <si>
    <t>Bread Financial</t>
  </si>
  <si>
    <t>Brown-Forman</t>
  </si>
  <si>
    <t>Campbell Soup</t>
  </si>
  <si>
    <t>DaVita</t>
  </si>
  <si>
    <t>Domino's Pizza</t>
  </si>
  <si>
    <t>Broadridge Financial</t>
  </si>
  <si>
    <t>Laboratory Corp. of America</t>
  </si>
  <si>
    <t>AutoNation</t>
  </si>
  <si>
    <t>UGI</t>
  </si>
  <si>
    <t>M&amp;T Bank</t>
  </si>
  <si>
    <t>Rockwell Automation</t>
  </si>
  <si>
    <t>Dick's Sporting Goods</t>
  </si>
  <si>
    <t>McCormick &amp; Co</t>
  </si>
  <si>
    <t>Advance Auto Parts</t>
  </si>
  <si>
    <t>Celanese</t>
  </si>
  <si>
    <t>Sherwin-Williams</t>
  </si>
  <si>
    <t>Reliance Steel &amp; Aluminum</t>
  </si>
  <si>
    <t>Church &amp; Dwight</t>
  </si>
  <si>
    <t>Foot Locker</t>
  </si>
  <si>
    <t>Mastec</t>
  </si>
  <si>
    <t>Williams-Sonoma</t>
  </si>
  <si>
    <t>Clorox</t>
  </si>
  <si>
    <t>CACI International</t>
  </si>
  <si>
    <t>Textron</t>
  </si>
  <si>
    <t>Ulta Beauty</t>
  </si>
  <si>
    <t>Truist Financial</t>
  </si>
  <si>
    <t>Skyworks Solutions</t>
  </si>
  <si>
    <t>Kellogg</t>
  </si>
  <si>
    <t>Mohawk Industries</t>
  </si>
  <si>
    <t>Snap-on</t>
  </si>
  <si>
    <t>Jacobs Engineering Group</t>
  </si>
  <si>
    <t>Brown &amp; Brown</t>
  </si>
  <si>
    <t>Edwards Lifesciences</t>
  </si>
  <si>
    <t>American Electric Power</t>
  </si>
  <si>
    <t>Verisk Analytics</t>
  </si>
  <si>
    <t>Discovery Communications</t>
  </si>
  <si>
    <t>Big Lots</t>
  </si>
  <si>
    <t>Ansys</t>
  </si>
  <si>
    <t>Bath &amp; Body Works</t>
  </si>
  <si>
    <t>Universal Health Services</t>
  </si>
  <si>
    <t>J.B. Hunt Transport Services</t>
  </si>
  <si>
    <t>LKQ</t>
  </si>
  <si>
    <t>Knight-Swift Transportation Holdings</t>
  </si>
  <si>
    <t>Moody's</t>
  </si>
  <si>
    <t>Old Dominion Freight Line</t>
  </si>
  <si>
    <t>Air Products &amp; Chemicals</t>
  </si>
  <si>
    <t>Marsh &amp; McLennan</t>
  </si>
  <si>
    <t>Ametek</t>
  </si>
  <si>
    <t>C.H. Robinson Worldwide</t>
  </si>
  <si>
    <t>Activision Blizzard</t>
  </si>
  <si>
    <t>Pool Corporation</t>
  </si>
  <si>
    <t>Analog Devices</t>
  </si>
  <si>
    <t>W.R. Berkley</t>
  </si>
  <si>
    <t>Robert Half International</t>
  </si>
  <si>
    <t>Fleetcor Technologies</t>
  </si>
  <si>
    <t>Quanta Services</t>
  </si>
  <si>
    <t>Amphenol</t>
  </si>
  <si>
    <t>Nasdaq</t>
  </si>
  <si>
    <t>Principal Financial</t>
  </si>
  <si>
    <t>Hubbell</t>
  </si>
  <si>
    <t>MDU Resources</t>
  </si>
  <si>
    <t>Genuine Parts</t>
  </si>
  <si>
    <t>Westinghouse Air Brake</t>
  </si>
  <si>
    <t>Parker Hannifin</t>
  </si>
  <si>
    <t>MSCI</t>
  </si>
  <si>
    <t>Regions Financial</t>
  </si>
  <si>
    <t>CBOE Global Markets</t>
  </si>
  <si>
    <t>Dover</t>
  </si>
  <si>
    <t>H&amp;R Block</t>
  </si>
  <si>
    <t>Lithia Motors</t>
  </si>
  <si>
    <t>A.O. Smith</t>
  </si>
  <si>
    <t>Graham Holdings</t>
  </si>
  <si>
    <t>Thor Industries</t>
  </si>
  <si>
    <t>Fortune Brands</t>
  </si>
  <si>
    <t>F5 Networks</t>
  </si>
  <si>
    <t>Henry Schein</t>
  </si>
  <si>
    <t>Polaris Industries</t>
  </si>
  <si>
    <t>Landstar System</t>
  </si>
  <si>
    <t>Asbury Automotive Group</t>
  </si>
  <si>
    <t>Emcor Group</t>
  </si>
  <si>
    <t>Paycom</t>
  </si>
  <si>
    <t>Group 1 Automotive</t>
  </si>
  <si>
    <t>UFP Industries</t>
  </si>
  <si>
    <t>CMS Energy</t>
  </si>
  <si>
    <t>Trimble</t>
  </si>
  <si>
    <t>Casey's General Stores</t>
  </si>
  <si>
    <t>Bio-Techne</t>
  </si>
  <si>
    <t>Martin Marietta</t>
  </si>
  <si>
    <t>Williams</t>
  </si>
  <si>
    <t>Molson Coors</t>
  </si>
  <si>
    <t>IDEX</t>
  </si>
  <si>
    <t>Penske Automotive Group</t>
  </si>
  <si>
    <t>Jack Henry &amp; Associates</t>
  </si>
  <si>
    <t>Factset</t>
  </si>
  <si>
    <t>Oneok</t>
  </si>
  <si>
    <t>Evergy</t>
  </si>
  <si>
    <t>Rollins</t>
  </si>
  <si>
    <t>Nordson</t>
  </si>
  <si>
    <t>Arthur J. Gallagher</t>
  </si>
  <si>
    <t>Fidelity National Information Services</t>
  </si>
  <si>
    <t>Select Medical Holdings</t>
  </si>
  <si>
    <t>SAIC</t>
  </si>
  <si>
    <t>Tyler Technologies</t>
  </si>
  <si>
    <t>Consolidated Edison</t>
  </si>
  <si>
    <t>Arista Networks</t>
  </si>
  <si>
    <t>IDEXX Laboratories</t>
  </si>
  <si>
    <t>RPM International</t>
  </si>
  <si>
    <t>MarketAxess</t>
  </si>
  <si>
    <t>Interpublic Group</t>
  </si>
  <si>
    <t>PPG Industries</t>
  </si>
  <si>
    <t>Insight Enterprises</t>
  </si>
  <si>
    <t>Alliant Energy</t>
  </si>
  <si>
    <t>IPG Photonics</t>
  </si>
  <si>
    <t>SpartanNash</t>
  </si>
  <si>
    <t>Leggett &amp; Platt</t>
  </si>
  <si>
    <t>Teledyne Technologies</t>
  </si>
  <si>
    <t>Stryker</t>
  </si>
  <si>
    <t>Sanmina-SCI</t>
  </si>
  <si>
    <t>Atmos Energy</t>
  </si>
  <si>
    <t>Commercial Metals</t>
  </si>
  <si>
    <t>Charles River Laboratories</t>
  </si>
  <si>
    <t>ManpowerGroup</t>
  </si>
  <si>
    <t>Mettler Toledo</t>
  </si>
  <si>
    <t>Sonic Automotive</t>
  </si>
  <si>
    <t>Ameriprise Financial</t>
  </si>
  <si>
    <t>PPL</t>
  </si>
  <si>
    <t>Graphic Packaging</t>
  </si>
  <si>
    <t>Wesco International</t>
  </si>
  <si>
    <t>Kansas City Southern</t>
  </si>
  <si>
    <t>Sprouts Farmers Market</t>
  </si>
  <si>
    <t>L3Harris Technologies</t>
  </si>
  <si>
    <t>Rush Enterprises</t>
  </si>
  <si>
    <t>Boise Cascade</t>
  </si>
  <si>
    <t>American Water Works</t>
  </si>
  <si>
    <t>ABM Industries</t>
  </si>
  <si>
    <t>Jones Lang LaSalle</t>
  </si>
  <si>
    <t>Xcel Energy</t>
  </si>
  <si>
    <t>Whirlpool</t>
  </si>
  <si>
    <t>Sempra Energy</t>
  </si>
  <si>
    <t>Huntington Bancshares</t>
  </si>
  <si>
    <t>Keurig Dr Pepper</t>
  </si>
  <si>
    <t>Verisign</t>
  </si>
  <si>
    <t>Westrock</t>
  </si>
  <si>
    <t>CBS</t>
  </si>
  <si>
    <t>Ameren</t>
  </si>
  <si>
    <t>Owens Corning</t>
  </si>
  <si>
    <t>Berry Global Group</t>
  </si>
  <si>
    <t>Eversource Energy</t>
  </si>
  <si>
    <t>United Rentals</t>
  </si>
  <si>
    <t>Reinsurance Group of America</t>
  </si>
  <si>
    <t>General Motors</t>
  </si>
  <si>
    <t>Align Technology</t>
  </si>
  <si>
    <t>Eastman Chemical</t>
  </si>
  <si>
    <t>Adobe</t>
  </si>
  <si>
    <t>Cadence Design Systems</t>
  </si>
  <si>
    <t>Kinder Morgan</t>
  </si>
  <si>
    <t>Amgen</t>
  </si>
  <si>
    <t>NextEra Energy</t>
  </si>
  <si>
    <t>Jefferies Financial</t>
  </si>
  <si>
    <t>State Street Corp.</t>
  </si>
  <si>
    <t>Ally Financial</t>
  </si>
  <si>
    <t>Netflix</t>
  </si>
  <si>
    <t>Masco</t>
  </si>
  <si>
    <t>PulteGroup</t>
  </si>
  <si>
    <t>Hartford Financial Services</t>
  </si>
  <si>
    <t>Nvidia</t>
  </si>
  <si>
    <t>International Paper</t>
  </si>
  <si>
    <t>Morgan Stanley</t>
  </si>
  <si>
    <t>J.P. Morgan Chase &amp; Co.</t>
  </si>
  <si>
    <t>Telecommunications</t>
  </si>
  <si>
    <t>New York</t>
  </si>
  <si>
    <t>Retail &amp; wholesale trade</t>
  </si>
  <si>
    <t>Arkansas</t>
  </si>
  <si>
    <t>Texas</t>
  </si>
  <si>
    <t>Internet services &amp; retailing</t>
  </si>
  <si>
    <t>California</t>
  </si>
  <si>
    <t>Georgia</t>
  </si>
  <si>
    <t>Semiconductors &amp; other electronic components</t>
  </si>
  <si>
    <t>Pennsylvania</t>
  </si>
  <si>
    <t>Miscellaneous services</t>
  </si>
  <si>
    <t>Financial Data Services</t>
  </si>
  <si>
    <t>Financial</t>
  </si>
  <si>
    <t>Virginia</t>
  </si>
  <si>
    <t>Aerospace &amp; defense</t>
  </si>
  <si>
    <t>Maryland</t>
  </si>
  <si>
    <t>Washington</t>
  </si>
  <si>
    <t>North Carolina</t>
  </si>
  <si>
    <t>Health care</t>
  </si>
  <si>
    <t>Indiana</t>
  </si>
  <si>
    <t>Food &amp; beverages &amp; tobacco</t>
  </si>
  <si>
    <t>Kentucky</t>
  </si>
  <si>
    <t>Minnesota</t>
  </si>
  <si>
    <t>Missouri</t>
  </si>
  <si>
    <t>Rhode Island</t>
  </si>
  <si>
    <t>Connecticut</t>
  </si>
  <si>
    <t>Tennessee</t>
  </si>
  <si>
    <t>Transportation</t>
  </si>
  <si>
    <t>Nebraska</t>
  </si>
  <si>
    <t>Illinois</t>
  </si>
  <si>
    <t>Ohio</t>
  </si>
  <si>
    <t>Florida</t>
  </si>
  <si>
    <t>Industrial machinery</t>
  </si>
  <si>
    <t>New Jersey</t>
  </si>
  <si>
    <t>Miscellaneous manufacturing</t>
  </si>
  <si>
    <t>Massachusetts</t>
  </si>
  <si>
    <t>Pharmaceuticals</t>
  </si>
  <si>
    <t>Oregon</t>
  </si>
  <si>
    <t>Metals &amp; metal products</t>
  </si>
  <si>
    <t>Household &amp; personal products</t>
  </si>
  <si>
    <t>Utilities, gas and electric</t>
  </si>
  <si>
    <t>Arizona</t>
  </si>
  <si>
    <t>Louisiana</t>
  </si>
  <si>
    <t>Miscellaneous Services</t>
  </si>
  <si>
    <t>Miscellaneous Manufacturing</t>
  </si>
  <si>
    <t>Colorado</t>
  </si>
  <si>
    <t>Medical Products and Equipment</t>
  </si>
  <si>
    <t>Information Technology Services</t>
  </si>
  <si>
    <t>Engineering &amp; construction</t>
  </si>
  <si>
    <t>Utah</t>
  </si>
  <si>
    <t>District of Columbia</t>
  </si>
  <si>
    <t>Computer software</t>
  </si>
  <si>
    <t>Michigan</t>
  </si>
  <si>
    <t>Industrial Machinery</t>
  </si>
  <si>
    <t>Chemicals</t>
  </si>
  <si>
    <t>Motor vehicles and parts</t>
  </si>
  <si>
    <t>Wisconsin</t>
  </si>
  <si>
    <t>Food &amp; Beverages &amp; Tobacco</t>
  </si>
  <si>
    <t>information technology services</t>
  </si>
  <si>
    <t>Financial data services</t>
  </si>
  <si>
    <t>Household &amp; Personal products</t>
  </si>
  <si>
    <t>Financial data Services</t>
  </si>
  <si>
    <t>Network and other communications equipment</t>
  </si>
  <si>
    <t>Iowa</t>
  </si>
  <si>
    <t>Electronics, electrical equipment</t>
  </si>
  <si>
    <t>Oil, gas &amp; pipelines</t>
  </si>
  <si>
    <t>North Dakota</t>
  </si>
  <si>
    <t>financial data services</t>
  </si>
  <si>
    <t>Alabama</t>
  </si>
  <si>
    <t>Motor Vehicles and parts</t>
  </si>
  <si>
    <t>Computer Software</t>
  </si>
  <si>
    <t>Oklahoma</t>
  </si>
  <si>
    <t>Maine</t>
  </si>
  <si>
    <t>Idaho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</si>
</sst>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%_);\–#,##0%_);\—_)_)"/>
  </numFmts>
  <fonts count="5" x14ac:knownFonts="1">
    <font>
      <sz val="10"/>
      <name val="Times New Roman"/>
    </font>
    <font>
      <sz val="10"/>
      <color theme="0" tint="-4.9989318521683403E-2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102C4E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0" fillId="0" borderId="5" xfId="0" applyBorder="1"/>
    <xf numFmtId="164" fontId="0" fillId="0" borderId="6" xfId="1" applyFont="1" applyBorder="1"/>
    <xf numFmtId="164" fontId="0" fillId="0" borderId="7" xfId="1" applyFont="1" applyBorder="1"/>
    <xf numFmtId="41" fontId="0" fillId="0" borderId="7" xfId="0" applyNumberFormat="1" applyBorder="1"/>
    <xf numFmtId="41" fontId="0" fillId="0" borderId="6" xfId="0" applyNumberFormat="1" applyBorder="1"/>
    <xf numFmtId="41" fontId="0" fillId="0" borderId="8" xfId="0" applyNumberFormat="1" applyBorder="1"/>
    <xf numFmtId="41" fontId="0" fillId="0" borderId="9" xfId="0" applyNumberFormat="1" applyBorder="1"/>
    <xf numFmtId="164" fontId="0" fillId="0" borderId="3" xfId="1" applyFont="1" applyBorder="1"/>
    <xf numFmtId="164" fontId="0" fillId="0" borderId="4" xfId="1" applyFon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0" xfId="0" applyNumberFormat="1"/>
    <xf numFmtId="41" fontId="0" fillId="0" borderId="10" xfId="0" applyNumberFormat="1" applyBorder="1"/>
    <xf numFmtId="0" fontId="0" fillId="0" borderId="11" xfId="0" applyBorder="1"/>
    <xf numFmtId="164" fontId="0" fillId="0" borderId="13" xfId="1" applyFont="1" applyBorder="1"/>
    <xf numFmtId="41" fontId="0" fillId="0" borderId="13" xfId="0" applyNumberFormat="1" applyBorder="1"/>
    <xf numFmtId="41" fontId="0" fillId="0" borderId="12" xfId="0" applyNumberFormat="1" applyBorder="1"/>
    <xf numFmtId="41" fontId="0" fillId="0" borderId="14" xfId="0" applyNumberFormat="1" applyBorder="1"/>
    <xf numFmtId="41" fontId="0" fillId="0" borderId="15" xfId="0" applyNumberFormat="1" applyBorder="1"/>
    <xf numFmtId="0" fontId="3" fillId="2" borderId="1" xfId="0" applyFont="1" applyFill="1" applyBorder="1"/>
    <xf numFmtId="0" fontId="4" fillId="2" borderId="2" xfId="0" applyFont="1" applyFill="1" applyBorder="1"/>
    <xf numFmtId="0" fontId="3" fillId="2" borderId="0" xfId="0" applyFont="1" applyFill="1"/>
    <xf numFmtId="0" fontId="4" fillId="2" borderId="0" xfId="0" applyFont="1" applyFill="1"/>
    <xf numFmtId="0" fontId="0" fillId="0" borderId="13" xfId="0" applyBorder="1"/>
    <xf numFmtId="164" fontId="0" fillId="0" borderId="14" xfId="1" applyFont="1" applyBorder="1"/>
    <xf numFmtId="0" fontId="0" fillId="0" borderId="14" xfId="0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02C4E"/>
      <color rgb="FF0C00A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tepdc.sharepoint.com/sites/ITEPCorporateSite/Shared%20Documents/CorpStudy/2023/corpstudy22.xlsx" TargetMode="External"/><Relationship Id="rId1" Type="http://schemas.openxmlformats.org/officeDocument/2006/relationships/externalLinkPath" Target="https://itepdc.sharepoint.com/sites/ITEPCorporateSite/Shared%20Documents/CorpStudy/2023/corpstudy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W-zO-VwN1EaA8bNN7Obza2ui86p8hK1BiYupgTo5V7n9wgg2QYaUT54fUDv6e1to" itemId="01FARBTXXRVFDLI3KENBAIC7RMLWVZJOBF">
      <xxl21:absoluteUrl r:id="rId2"/>
    </xxl21:alternateUrls>
    <sheetNames>
      <sheetName val="incshareliars"/>
      <sheetName val="scraps"/>
      <sheetName val="ROADMAP"/>
      <sheetName val="T1_Rates"/>
      <sheetName val="T2_foreign_v_US"/>
      <sheetName val="T3_IndustrySum"/>
      <sheetName val="t9_deleted"/>
      <sheetName val="t4_taxbreaks25"/>
      <sheetName val="t5_R&amp;D_cred"/>
      <sheetName val="t7_50lowrateguys"/>
      <sheetName val="t8_R&amp;Dtop6"/>
      <sheetName val="t9_FDII big guys"/>
      <sheetName val="T10_Rates-noR&amp;D"/>
      <sheetName val="t11_TaxBreaksByInd"/>
      <sheetName val="t12_stockoptions"/>
      <sheetName val="t13_depreciation"/>
      <sheetName val="t13_depreciation (2)"/>
      <sheetName val="a1_ByETR"/>
      <sheetName val="lastlist"/>
      <sheetName val="a2_alphabetical"/>
      <sheetName val="a3_byindustry"/>
      <sheetName val="a3_byindustry (2)"/>
      <sheetName val="a5_NORND_byindustry_UPDATED"/>
      <sheetName val="masterlist"/>
      <sheetName val="puzzles remaining"/>
      <sheetName val="data_taxbreaks"/>
      <sheetName val="results_step1"/>
      <sheetName val="results_step2_GILTI"/>
      <sheetName val="T6_zeroes"/>
      <sheetName val="inc adjustments look"/>
      <sheetName val="tally"/>
      <sheetName val="results_ALT_RND"/>
      <sheetName val="additions"/>
      <sheetName val="compatibility checker"/>
      <sheetName val="v2_findings"/>
      <sheetName val="appendix2_alpha"/>
      <sheetName val="Table1_IndustrySum"/>
      <sheetName val="thing1_rates"/>
      <sheetName val="thing2_dumb"/>
      <sheetName val="thing2a_dumb"/>
      <sheetName val="thing3_dumber"/>
      <sheetName val="thing4_lessdumb"/>
      <sheetName val="thing5_bagofhammers"/>
      <sheetName val="MPE Table 1"/>
      <sheetName val="saved table 2"/>
      <sheetName val="results_preTCJA"/>
      <sheetName val="vol2_byyear"/>
      <sheetName val="SM FR think"/>
      <sheetName val="vol2_taxbreaks"/>
      <sheetName val="v2_industrysum"/>
      <sheetName val="steve thing"/>
      <sheetName val="notes on tax hike cos"/>
      <sheetName val="v2_in_byindust_cont"/>
      <sheetName val="offshore think"/>
      <sheetName val="in_byindust_cont"/>
      <sheetName val="tally_pretcja"/>
      <sheetName val="in_byindust_cont_alt_nornd"/>
      <sheetName val="FDIIeffect"/>
      <sheetName val="FDII_ALL"/>
      <sheetName val="stockoptioneffect"/>
      <sheetName val="depreciationeffect"/>
      <sheetName val="R&amp;D cap work"/>
      <sheetName val="taxbreaks"/>
      <sheetName val="Sheet10"/>
      <sheetName val="foreign v US"/>
      <sheetName val="pantsonfire"/>
      <sheetName val="T1a_ByETR_alt22"/>
      <sheetName val="remaining"/>
      <sheetName val="industry lookup"/>
      <sheetName val="UTB CY"/>
      <sheetName val="totals"/>
      <sheetName val="fun things"/>
      <sheetName val="crushkilldestroy"/>
      <sheetName val="stat percent of CIT represente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B4" t="str">
            <v>Walmart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A4" t="str">
            <v>Walmart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A4" t="str">
            <v>Analog Devices</v>
          </cell>
          <cell r="M4">
            <v>0.32219590352192179</v>
          </cell>
        </row>
        <row r="5">
          <cell r="A5" t="str">
            <v>Align Technology</v>
          </cell>
          <cell r="M5">
            <v>0.57466292038582134</v>
          </cell>
        </row>
        <row r="6">
          <cell r="A6" t="str">
            <v>Edwards Lifesciences</v>
          </cell>
          <cell r="M6">
            <v>0.29522481700941094</v>
          </cell>
        </row>
        <row r="7">
          <cell r="A7" t="str">
            <v>Gilead Sciences</v>
          </cell>
          <cell r="M7">
            <v>0.37537713978683468</v>
          </cell>
        </row>
        <row r="8">
          <cell r="A8" t="str">
            <v>McDonald's</v>
          </cell>
          <cell r="M8">
            <v>0.32337313246233668</v>
          </cell>
        </row>
        <row r="9">
          <cell r="A9" t="str">
            <v>Trimble</v>
          </cell>
          <cell r="M9">
            <v>0.35965746907706947</v>
          </cell>
        </row>
        <row r="10">
          <cell r="A10" t="str">
            <v>Revvity</v>
          </cell>
          <cell r="M10">
            <v>0.27666975803616572</v>
          </cell>
        </row>
        <row r="11">
          <cell r="A11" t="str">
            <v>Teleflex</v>
          </cell>
          <cell r="M11">
            <v>0.21104990862526063</v>
          </cell>
        </row>
        <row r="12">
          <cell r="A12" t="str">
            <v>Sonic Automotive</v>
          </cell>
          <cell r="M12">
            <v>0.25181208053691273</v>
          </cell>
        </row>
        <row r="13">
          <cell r="A13" t="str">
            <v>Waters</v>
          </cell>
          <cell r="M13">
            <v>0.22194751611800526</v>
          </cell>
        </row>
        <row r="14">
          <cell r="A14" t="str">
            <v>Eastman Chemical</v>
          </cell>
          <cell r="M14">
            <v>0.23255813953488372</v>
          </cell>
        </row>
        <row r="15">
          <cell r="A15" t="str">
            <v>Amgen</v>
          </cell>
          <cell r="M15">
            <v>0.339182291883805</v>
          </cell>
        </row>
        <row r="16">
          <cell r="A16" t="str">
            <v>International Paper</v>
          </cell>
          <cell r="M16">
            <v>0.32130219391365888</v>
          </cell>
        </row>
        <row r="17">
          <cell r="A17" t="str">
            <v>Molina Healthcare</v>
          </cell>
          <cell r="M17">
            <v>0.29032258064516131</v>
          </cell>
        </row>
        <row r="18">
          <cell r="A18" t="str">
            <v>CBOE Global Markets</v>
          </cell>
          <cell r="M18">
            <v>0.31105574534464764</v>
          </cell>
        </row>
        <row r="19">
          <cell r="A19" t="str">
            <v>Omnicom Group</v>
          </cell>
          <cell r="M19">
            <v>0.26189852379636325</v>
          </cell>
        </row>
        <row r="20">
          <cell r="A20" t="str">
            <v>Zoetis</v>
          </cell>
          <cell r="M20">
            <v>0.25767263427109977</v>
          </cell>
        </row>
        <row r="21">
          <cell r="A21" t="str">
            <v>Cigna</v>
          </cell>
          <cell r="M21">
            <v>0.38851171551408964</v>
          </cell>
        </row>
        <row r="22">
          <cell r="A22" t="str">
            <v>CVS Health</v>
          </cell>
          <cell r="M22">
            <v>0.26206058339566191</v>
          </cell>
        </row>
        <row r="23">
          <cell r="A23" t="str">
            <v>NetApp</v>
          </cell>
          <cell r="M23">
            <v>0.25721758530183725</v>
          </cell>
        </row>
        <row r="24">
          <cell r="A24" t="str">
            <v>Henry Schein</v>
          </cell>
          <cell r="M24">
            <v>0.34352167253161198</v>
          </cell>
        </row>
        <row r="25">
          <cell r="A25" t="str">
            <v>Regeneron Pharmaceuticals</v>
          </cell>
          <cell r="M25">
            <v>0.14851722895905878</v>
          </cell>
        </row>
        <row r="26">
          <cell r="A26" t="str">
            <v>Biogen</v>
          </cell>
          <cell r="M26">
            <v>2.61785912368275E-2</v>
          </cell>
        </row>
        <row r="27">
          <cell r="A27" t="str">
            <v>Adobe</v>
          </cell>
          <cell r="M27">
            <v>0.2546549835706462</v>
          </cell>
        </row>
        <row r="28">
          <cell r="A28" t="str">
            <v>Leggett &amp; Platt</v>
          </cell>
          <cell r="M28">
            <v>0.31021194605009628</v>
          </cell>
        </row>
        <row r="29">
          <cell r="A29" t="str">
            <v>A.O. Smith</v>
          </cell>
          <cell r="M29">
            <v>2.7292225201072386</v>
          </cell>
        </row>
        <row r="30">
          <cell r="A30" t="str">
            <v>Gartner</v>
          </cell>
          <cell r="M30">
            <v>0.23878908211861774</v>
          </cell>
        </row>
        <row r="31">
          <cell r="A31" t="str">
            <v>EPAM Systems</v>
          </cell>
          <cell r="M31">
            <v>-0.24647907900888266</v>
          </cell>
        </row>
        <row r="32">
          <cell r="A32" t="str">
            <v>Wesco International</v>
          </cell>
          <cell r="M32">
            <v>0.20349376323696761</v>
          </cell>
        </row>
        <row r="33">
          <cell r="A33" t="str">
            <v>Universal Health Services</v>
          </cell>
          <cell r="M33">
            <v>0.23606932536332129</v>
          </cell>
        </row>
        <row r="34">
          <cell r="A34" t="str">
            <v>Thor Industries</v>
          </cell>
          <cell r="M34">
            <v>0.22742400063770329</v>
          </cell>
        </row>
        <row r="35">
          <cell r="A35" t="str">
            <v>Charles River Laboratories</v>
          </cell>
          <cell r="M35">
            <v>0.28834546746835205</v>
          </cell>
        </row>
        <row r="36">
          <cell r="A36" t="str">
            <v>Keurig Dr Pepper</v>
          </cell>
          <cell r="M36">
            <v>0.28709723166999851</v>
          </cell>
        </row>
        <row r="37">
          <cell r="A37" t="str">
            <v>Fleetcor Technologies</v>
          </cell>
          <cell r="M37">
            <v>0.35260690861019339</v>
          </cell>
        </row>
        <row r="38">
          <cell r="A38" t="str">
            <v>Select Medical Holdings</v>
          </cell>
          <cell r="M38">
            <v>0.20143401836886404</v>
          </cell>
        </row>
        <row r="39">
          <cell r="A39" t="str">
            <v>Emcor Group</v>
          </cell>
          <cell r="M39">
            <v>0.20690696613700521</v>
          </cell>
        </row>
        <row r="40">
          <cell r="A40" t="str">
            <v>Masco</v>
          </cell>
          <cell r="M40">
            <v>0.19312796208530805</v>
          </cell>
        </row>
        <row r="41">
          <cell r="A41" t="str">
            <v>CDW</v>
          </cell>
          <cell r="M41">
            <v>0.2203813691778681</v>
          </cell>
        </row>
        <row r="42">
          <cell r="A42" t="str">
            <v>Illinois Tool Works</v>
          </cell>
          <cell r="M42">
            <v>0.23488943488943489</v>
          </cell>
        </row>
        <row r="43">
          <cell r="A43" t="str">
            <v>Cadence Design Systems</v>
          </cell>
          <cell r="M43">
            <v>0.24625446108565532</v>
          </cell>
        </row>
        <row r="44">
          <cell r="A44" t="str">
            <v>Roper Technologies</v>
          </cell>
          <cell r="M44">
            <v>0.23804991539763107</v>
          </cell>
        </row>
        <row r="45">
          <cell r="A45" t="str">
            <v>Caterpillar</v>
          </cell>
          <cell r="M45">
            <v>0.3802450471035474</v>
          </cell>
        </row>
        <row r="46">
          <cell r="A46" t="str">
            <v>Bread Financial</v>
          </cell>
          <cell r="M46">
            <v>0.31425364758698093</v>
          </cell>
        </row>
        <row r="47">
          <cell r="A47" t="str">
            <v>Laboratory Corp. of America</v>
          </cell>
          <cell r="M47">
            <v>0.10507416081186573</v>
          </cell>
        </row>
        <row r="48">
          <cell r="A48" t="str">
            <v>Otis Worldwide</v>
          </cell>
          <cell r="M48">
            <v>0.16646211742718378</v>
          </cell>
        </row>
        <row r="49">
          <cell r="A49" t="str">
            <v>C.H. Robinson Worldwide</v>
          </cell>
          <cell r="M49">
            <v>0.20013076774500027</v>
          </cell>
        </row>
        <row r="50">
          <cell r="A50" t="str">
            <v>Lowe's</v>
          </cell>
          <cell r="M50">
            <v>0.26265486725663717</v>
          </cell>
        </row>
        <row r="51">
          <cell r="A51" t="str">
            <v>Clorox</v>
          </cell>
          <cell r="M51">
            <v>0.58542568732795086</v>
          </cell>
        </row>
        <row r="52">
          <cell r="A52" t="str">
            <v>BlackRock</v>
          </cell>
          <cell r="M52">
            <v>5.5278560589637982E-2</v>
          </cell>
        </row>
        <row r="53">
          <cell r="A53" t="str">
            <v>Williams-Sonoma</v>
          </cell>
          <cell r="M53">
            <v>0.23724344875957259</v>
          </cell>
        </row>
        <row r="54">
          <cell r="A54" t="str">
            <v>Anthem</v>
          </cell>
          <cell r="M54">
            <v>0.19354413702239789</v>
          </cell>
        </row>
        <row r="55">
          <cell r="A55" t="str">
            <v>T. Rowe Price</v>
          </cell>
          <cell r="M55">
            <v>0.28794027756901647</v>
          </cell>
        </row>
        <row r="56">
          <cell r="A56" t="str">
            <v>First American</v>
          </cell>
          <cell r="M56">
            <v>0.53012048192771088</v>
          </cell>
        </row>
        <row r="57">
          <cell r="A57" t="str">
            <v>AutoNation</v>
          </cell>
          <cell r="M57">
            <v>0.2112797022616662</v>
          </cell>
        </row>
        <row r="58">
          <cell r="A58" t="str">
            <v>Robert Half International</v>
          </cell>
          <cell r="M58">
            <v>0.18674416322257723</v>
          </cell>
        </row>
        <row r="59">
          <cell r="A59" t="str">
            <v>Genuine Parts</v>
          </cell>
          <cell r="M59">
            <v>0.18341134348209251</v>
          </cell>
        </row>
        <row r="60">
          <cell r="A60" t="str">
            <v>Dick's Sporting Goods</v>
          </cell>
          <cell r="M60">
            <v>0.19225250641281078</v>
          </cell>
        </row>
        <row r="61">
          <cell r="A61" t="str">
            <v>Franklin Resources</v>
          </cell>
          <cell r="M61">
            <v>0.12917778099872726</v>
          </cell>
        </row>
        <row r="62">
          <cell r="A62" t="str">
            <v>Progressive</v>
          </cell>
          <cell r="M62">
            <v>0.63930975207709662</v>
          </cell>
        </row>
        <row r="63">
          <cell r="A63" t="str">
            <v>Raymond James Financial</v>
          </cell>
          <cell r="M63">
            <v>0.21520152985469379</v>
          </cell>
        </row>
        <row r="64">
          <cell r="A64" t="str">
            <v>Sherwin-Williams</v>
          </cell>
          <cell r="M64">
            <v>0.19496044031647747</v>
          </cell>
        </row>
        <row r="65">
          <cell r="A65" t="str">
            <v>Paccar</v>
          </cell>
          <cell r="M65">
            <v>0.17982873488837814</v>
          </cell>
        </row>
        <row r="66">
          <cell r="A66" t="str">
            <v>Apple</v>
          </cell>
          <cell r="M66">
            <v>0.17046927663987554</v>
          </cell>
        </row>
        <row r="67">
          <cell r="A67" t="str">
            <v>Charles Schwab</v>
          </cell>
          <cell r="M67">
            <v>0.2086370664899492</v>
          </cell>
        </row>
        <row r="68">
          <cell r="A68" t="str">
            <v>W.R. Berkley</v>
          </cell>
          <cell r="M68">
            <v>0.23154662361532374</v>
          </cell>
        </row>
        <row r="69">
          <cell r="A69" t="str">
            <v>Rollins</v>
          </cell>
          <cell r="M69">
            <v>0.21126241089540584</v>
          </cell>
        </row>
        <row r="70">
          <cell r="A70" t="str">
            <v>Citizens Financial Group</v>
          </cell>
          <cell r="M70">
            <v>0.14285714285714285</v>
          </cell>
        </row>
        <row r="71">
          <cell r="A71" t="str">
            <v>Automatic Data Processing</v>
          </cell>
          <cell r="M71">
            <v>0.21372414319517594</v>
          </cell>
        </row>
        <row r="72">
          <cell r="A72" t="str">
            <v>Rush Enterprises</v>
          </cell>
          <cell r="M72">
            <v>0.19363855044203643</v>
          </cell>
        </row>
        <row r="73">
          <cell r="A73" t="str">
            <v>Landstar System</v>
          </cell>
          <cell r="M73">
            <v>0.21435475986577329</v>
          </cell>
        </row>
        <row r="74">
          <cell r="A74" t="str">
            <v>L3Harris Technologies</v>
          </cell>
          <cell r="M74">
            <v>-7.6546941469885143E-3</v>
          </cell>
        </row>
        <row r="75">
          <cell r="A75" t="str">
            <v>Builders FirstSource</v>
          </cell>
          <cell r="M75">
            <v>0.22907125839251874</v>
          </cell>
        </row>
        <row r="76">
          <cell r="A76" t="str">
            <v>Ulta Beauty</v>
          </cell>
          <cell r="M76">
            <v>0.20063412387018886</v>
          </cell>
        </row>
        <row r="77">
          <cell r="A77" t="str">
            <v>LKQ</v>
          </cell>
          <cell r="M77">
            <v>0.20825147347740669</v>
          </cell>
        </row>
        <row r="78">
          <cell r="A78" t="str">
            <v>Bath &amp; Body Works</v>
          </cell>
          <cell r="M78">
            <v>0.19933554817275748</v>
          </cell>
        </row>
        <row r="79">
          <cell r="A79" t="str">
            <v>Home Depot</v>
          </cell>
          <cell r="M79">
            <v>0.1948284435604177</v>
          </cell>
        </row>
        <row r="80">
          <cell r="A80" t="str">
            <v>Ameriprise Financial</v>
          </cell>
          <cell r="M80">
            <v>0.17069081153588195</v>
          </cell>
        </row>
        <row r="81">
          <cell r="A81" t="str">
            <v>KLA</v>
          </cell>
          <cell r="M81">
            <v>0.1757618975567444</v>
          </cell>
        </row>
        <row r="82">
          <cell r="A82" t="str">
            <v>Synchrony Financial</v>
          </cell>
          <cell r="M82">
            <v>0.25060188224994528</v>
          </cell>
        </row>
        <row r="83">
          <cell r="A83" t="str">
            <v>Paychex</v>
          </cell>
          <cell r="M83">
            <v>0.18849360468126974</v>
          </cell>
        </row>
        <row r="84">
          <cell r="A84" t="str">
            <v>Moody's</v>
          </cell>
          <cell r="M84">
            <v>0.13468869123252858</v>
          </cell>
        </row>
        <row r="85">
          <cell r="A85" t="str">
            <v>Polaris Industries</v>
          </cell>
          <cell r="M85">
            <v>0.10660944206008585</v>
          </cell>
        </row>
        <row r="86">
          <cell r="A86" t="str">
            <v>Fifth Third Bancorp</v>
          </cell>
          <cell r="M86">
            <v>0.17674418604651163</v>
          </cell>
        </row>
        <row r="87">
          <cell r="A87" t="str">
            <v>UFP Industries</v>
          </cell>
          <cell r="M87">
            <v>0.21773340950777278</v>
          </cell>
        </row>
        <row r="88">
          <cell r="A88" t="str">
            <v>Reliance Steel &amp; Aluminum</v>
          </cell>
          <cell r="M88">
            <v>0.20078608062119543</v>
          </cell>
        </row>
        <row r="89">
          <cell r="A89" t="str">
            <v>Discover Financial Services</v>
          </cell>
          <cell r="M89">
            <v>0.24490137077900367</v>
          </cell>
        </row>
        <row r="90">
          <cell r="A90" t="str">
            <v>Microsoft</v>
          </cell>
          <cell r="M90">
            <v>0.14797042164883575</v>
          </cell>
        </row>
        <row r="91">
          <cell r="A91" t="str">
            <v>Boise Cascade</v>
          </cell>
          <cell r="M91">
            <v>0.16199860168529867</v>
          </cell>
        </row>
        <row r="92">
          <cell r="A92" t="str">
            <v>Centene</v>
          </cell>
          <cell r="M92">
            <v>0.27936507936507937</v>
          </cell>
        </row>
        <row r="93">
          <cell r="A93" t="str">
            <v>H&amp;R Block</v>
          </cell>
          <cell r="M93">
            <v>0.22717469111190391</v>
          </cell>
        </row>
        <row r="94">
          <cell r="A94" t="str">
            <v>Quanta Services</v>
          </cell>
          <cell r="M94">
            <v>0.19433081581816589</v>
          </cell>
        </row>
        <row r="95">
          <cell r="A95" t="str">
            <v>Fastenal</v>
          </cell>
          <cell r="M95">
            <v>0.20677780386632233</v>
          </cell>
        </row>
        <row r="96">
          <cell r="A96" t="str">
            <v>Berry Global Group</v>
          </cell>
          <cell r="M96">
            <v>0.20279720279720279</v>
          </cell>
        </row>
        <row r="97">
          <cell r="A97" t="str">
            <v>Northern Trust</v>
          </cell>
          <cell r="M97">
            <v>0.31917551530293564</v>
          </cell>
        </row>
        <row r="98">
          <cell r="A98" t="str">
            <v>Zions bancorp</v>
          </cell>
          <cell r="M98">
            <v>0.20309810671256454</v>
          </cell>
        </row>
        <row r="99">
          <cell r="A99" t="str">
            <v>Meta</v>
          </cell>
          <cell r="M99">
            <v>-1.5732013770969763E-2</v>
          </cell>
        </row>
        <row r="100">
          <cell r="A100" t="str">
            <v>CME Group</v>
          </cell>
          <cell r="M100">
            <v>0.19921661797283849</v>
          </cell>
        </row>
        <row r="101">
          <cell r="A101" t="str">
            <v>Monster Beverage</v>
          </cell>
          <cell r="M101">
            <v>0.1928995774171606</v>
          </cell>
        </row>
        <row r="102">
          <cell r="A102" t="str">
            <v>Insight Enterprises</v>
          </cell>
          <cell r="M102">
            <v>0.23605440860631158</v>
          </cell>
        </row>
        <row r="103">
          <cell r="A103" t="str">
            <v>Ross Stores</v>
          </cell>
          <cell r="M103">
            <v>0.17538344515909066</v>
          </cell>
        </row>
        <row r="104">
          <cell r="A104" t="str">
            <v>Old Dominion Freight Line</v>
          </cell>
          <cell r="M104">
            <v>0.18123918354157448</v>
          </cell>
        </row>
        <row r="105">
          <cell r="A105" t="str">
            <v>3M</v>
          </cell>
          <cell r="M105">
            <v>4.9669749009247026E-2</v>
          </cell>
        </row>
        <row r="106">
          <cell r="A106" t="str">
            <v>Arista Networks</v>
          </cell>
          <cell r="M106">
            <v>0.1336307822472986</v>
          </cell>
        </row>
        <row r="107">
          <cell r="A107" t="str">
            <v>Sealed Air</v>
          </cell>
          <cell r="M107">
            <v>0.37745098039215685</v>
          </cell>
        </row>
        <row r="108">
          <cell r="A108" t="str">
            <v>CarMax</v>
          </cell>
          <cell r="M108">
            <v>0.18930564157051744</v>
          </cell>
        </row>
        <row r="109">
          <cell r="A109" t="str">
            <v>Quest Diagnostics</v>
          </cell>
          <cell r="M109">
            <v>0.18709073900841908</v>
          </cell>
        </row>
        <row r="110">
          <cell r="A110" t="str">
            <v>Parker Hannifin</v>
          </cell>
          <cell r="M110">
            <v>0.11849711618977446</v>
          </cell>
        </row>
        <row r="111">
          <cell r="A111" t="str">
            <v>S&amp;P Global</v>
          </cell>
          <cell r="M111">
            <v>0.24107586958838356</v>
          </cell>
        </row>
        <row r="112">
          <cell r="A112" t="str">
            <v>Tractor Supply</v>
          </cell>
          <cell r="M112">
            <v>0.16554476053199782</v>
          </cell>
        </row>
        <row r="113">
          <cell r="A113" t="str">
            <v>HCA Holdings</v>
          </cell>
          <cell r="M113">
            <v>0.17170155964591821</v>
          </cell>
        </row>
        <row r="114">
          <cell r="A114" t="str">
            <v>Cisco Systems</v>
          </cell>
          <cell r="M114">
            <v>2.3678582340360525E-2</v>
          </cell>
        </row>
        <row r="115">
          <cell r="A115" t="str">
            <v>Visa</v>
          </cell>
          <cell r="M115">
            <v>0.18966725043782837</v>
          </cell>
        </row>
        <row r="116">
          <cell r="A116" t="str">
            <v>Ametek</v>
          </cell>
          <cell r="M116">
            <v>0.21368812442903112</v>
          </cell>
        </row>
        <row r="117">
          <cell r="A117" t="str">
            <v>Nucor</v>
          </cell>
          <cell r="M117">
            <v>0.19635264890854673</v>
          </cell>
        </row>
        <row r="118">
          <cell r="A118" t="str">
            <v>D.R. Horton</v>
          </cell>
          <cell r="M118">
            <v>0.19056449915824916</v>
          </cell>
        </row>
        <row r="119">
          <cell r="A119" t="str">
            <v>Fortune Brands</v>
          </cell>
          <cell r="M119">
            <v>0.11405593127399012</v>
          </cell>
        </row>
        <row r="120">
          <cell r="A120" t="str">
            <v>Kroger</v>
          </cell>
          <cell r="M120">
            <v>0.13478991596638656</v>
          </cell>
        </row>
        <row r="121">
          <cell r="A121" t="str">
            <v>Comerica</v>
          </cell>
          <cell r="M121">
            <v>0.20684835779175401</v>
          </cell>
        </row>
        <row r="122">
          <cell r="A122" t="str">
            <v>ConAgra Foods</v>
          </cell>
          <cell r="M122">
            <v>0.19000655906695046</v>
          </cell>
        </row>
        <row r="123">
          <cell r="A123" t="str">
            <v>Lamb Weston</v>
          </cell>
          <cell r="M123">
            <v>0.19794377928162413</v>
          </cell>
        </row>
        <row r="124">
          <cell r="A124" t="str">
            <v>Timken</v>
          </cell>
          <cell r="M124">
            <v>0.14123581336696089</v>
          </cell>
        </row>
        <row r="125">
          <cell r="A125" t="str">
            <v>O'Reilly Automotive</v>
          </cell>
          <cell r="M125">
            <v>0.16934152907807531</v>
          </cell>
        </row>
        <row r="126">
          <cell r="A126" t="str">
            <v>Juniper Networks</v>
          </cell>
          <cell r="M126">
            <v>6.6927512355848373E-2</v>
          </cell>
        </row>
        <row r="127">
          <cell r="A127" t="str">
            <v>Snap-on</v>
          </cell>
          <cell r="M127">
            <v>0.19224125304862774</v>
          </cell>
        </row>
        <row r="128">
          <cell r="A128" t="str">
            <v>A-Mark Precious Metals</v>
          </cell>
          <cell r="M128">
            <v>0.19926378382751508</v>
          </cell>
        </row>
        <row r="129">
          <cell r="A129" t="str">
            <v>Foot Locker</v>
          </cell>
          <cell r="M129">
            <v>0.15496368038740921</v>
          </cell>
        </row>
        <row r="130">
          <cell r="A130" t="str">
            <v>Church &amp; Dwight</v>
          </cell>
          <cell r="M130">
            <v>0.3479965200099428</v>
          </cell>
        </row>
        <row r="131">
          <cell r="A131" t="str">
            <v>Humana</v>
          </cell>
          <cell r="M131">
            <v>0.21814504478474428</v>
          </cell>
        </row>
        <row r="132">
          <cell r="A132" t="str">
            <v>MasterCard</v>
          </cell>
          <cell r="M132">
            <v>0.24346172135045174</v>
          </cell>
        </row>
        <row r="133">
          <cell r="A133" t="str">
            <v>Cummins</v>
          </cell>
          <cell r="M133">
            <v>0.10903392543922071</v>
          </cell>
        </row>
        <row r="134">
          <cell r="A134" t="str">
            <v>IDEX</v>
          </cell>
          <cell r="M134">
            <v>0.20478087649402391</v>
          </cell>
        </row>
        <row r="135">
          <cell r="A135" t="str">
            <v>Marsh &amp; McLennan</v>
          </cell>
          <cell r="M135">
            <v>0.19479553903345725</v>
          </cell>
        </row>
        <row r="136">
          <cell r="A136" t="str">
            <v>IDEXX Laboratories</v>
          </cell>
          <cell r="M136">
            <v>0.18360514391590688</v>
          </cell>
        </row>
        <row r="137">
          <cell r="A137" t="str">
            <v>Jones Lang LaSalle</v>
          </cell>
          <cell r="M137">
            <v>0.19575077584148956</v>
          </cell>
        </row>
        <row r="138">
          <cell r="A138" t="str">
            <v>Rockwell Automation</v>
          </cell>
          <cell r="M138">
            <v>0.20016773832820797</v>
          </cell>
        </row>
        <row r="139">
          <cell r="A139" t="str">
            <v>CF Industries Holdings</v>
          </cell>
          <cell r="M139">
            <v>0.17357334517872597</v>
          </cell>
        </row>
        <row r="140">
          <cell r="A140" t="str">
            <v>Sprouts Farmers Market</v>
          </cell>
          <cell r="M140">
            <v>0.20151749673738201</v>
          </cell>
        </row>
        <row r="141">
          <cell r="A141" t="str">
            <v>IPG Photonics</v>
          </cell>
          <cell r="M141">
            <v>0.30024211231575104</v>
          </cell>
        </row>
        <row r="142">
          <cell r="A142" t="str">
            <v>American Financial Group</v>
          </cell>
          <cell r="M142">
            <v>0.18303145853193517</v>
          </cell>
        </row>
        <row r="143">
          <cell r="A143" t="str">
            <v>Jack Henry &amp; Associates</v>
          </cell>
          <cell r="M143">
            <v>0.28288847003506212</v>
          </cell>
        </row>
        <row r="144">
          <cell r="A144" t="str">
            <v>MarketAxess</v>
          </cell>
          <cell r="M144">
            <v>0.24510394836891009</v>
          </cell>
        </row>
        <row r="145">
          <cell r="A145" t="str">
            <v>Costar Group</v>
          </cell>
          <cell r="M145">
            <v>0.25177446971550038</v>
          </cell>
        </row>
        <row r="146">
          <cell r="A146" t="str">
            <v>Group 1 Automotive</v>
          </cell>
          <cell r="M146">
            <v>0.18427377818473162</v>
          </cell>
        </row>
        <row r="147">
          <cell r="A147" t="str">
            <v>BJ's Wholesale Club</v>
          </cell>
          <cell r="M147">
            <v>0.18366501489778683</v>
          </cell>
        </row>
        <row r="148">
          <cell r="A148" t="str">
            <v>Lockheed Martin</v>
          </cell>
          <cell r="M148">
            <v>-0.1006815365551425</v>
          </cell>
        </row>
        <row r="149">
          <cell r="A149" t="str">
            <v>Pool Corporation</v>
          </cell>
          <cell r="M149">
            <v>0.19041139115686506</v>
          </cell>
        </row>
        <row r="150">
          <cell r="A150" t="str">
            <v>W.W. Grainger</v>
          </cell>
          <cell r="M150">
            <v>0.20481927710843373</v>
          </cell>
        </row>
        <row r="151">
          <cell r="A151" t="str">
            <v>Best Buy</v>
          </cell>
          <cell r="M151">
            <v>0.1358866621202455</v>
          </cell>
        </row>
        <row r="152">
          <cell r="A152" t="str">
            <v>Booz Allen Hamilton Holding</v>
          </cell>
          <cell r="M152">
            <v>-1.0011859873549209</v>
          </cell>
        </row>
        <row r="153">
          <cell r="A153" t="str">
            <v>Travelers Cos.</v>
          </cell>
          <cell r="M153">
            <v>0.20562560620756548</v>
          </cell>
        </row>
        <row r="154">
          <cell r="A154" t="str">
            <v>Capital One Financial</v>
          </cell>
          <cell r="M154">
            <v>0.210928582063626</v>
          </cell>
        </row>
        <row r="155">
          <cell r="A155" t="str">
            <v>Morgan Stanley</v>
          </cell>
          <cell r="M155">
            <v>0.28225535253895301</v>
          </cell>
        </row>
        <row r="156">
          <cell r="A156" t="str">
            <v>DaVita</v>
          </cell>
          <cell r="M156">
            <v>0.3107755383459942</v>
          </cell>
        </row>
        <row r="157">
          <cell r="A157" t="str">
            <v>Procter &amp; Gamble</v>
          </cell>
          <cell r="M157">
            <v>0.17177131189382339</v>
          </cell>
        </row>
        <row r="158">
          <cell r="A158" t="str">
            <v>Lennar</v>
          </cell>
          <cell r="M158">
            <v>0.22555646358080783</v>
          </cell>
        </row>
        <row r="159">
          <cell r="A159" t="str">
            <v>Albertsons</v>
          </cell>
          <cell r="M159">
            <v>0.1734870628992097</v>
          </cell>
        </row>
        <row r="160">
          <cell r="A160" t="str">
            <v>F5 Networks</v>
          </cell>
          <cell r="M160">
            <v>-0.1365750674539167</v>
          </cell>
        </row>
        <row r="161">
          <cell r="A161" t="str">
            <v>AutoZone</v>
          </cell>
          <cell r="M161">
            <v>0.12307856443204135</v>
          </cell>
        </row>
        <row r="162">
          <cell r="A162" t="str">
            <v>Bank of New York Mellon Corp.</v>
          </cell>
          <cell r="M162">
            <v>8.2750553744307009E-2</v>
          </cell>
        </row>
        <row r="163">
          <cell r="A163" t="str">
            <v>Lithia Motors</v>
          </cell>
          <cell r="M163">
            <v>0.16571252693136349</v>
          </cell>
        </row>
        <row r="164">
          <cell r="A164" t="str">
            <v>Brown-Forman</v>
          </cell>
          <cell r="M164">
            <v>0.18352154037627899</v>
          </cell>
        </row>
        <row r="165">
          <cell r="A165" t="str">
            <v>RPM International</v>
          </cell>
          <cell r="M165">
            <v>0.17264582851142862</v>
          </cell>
        </row>
        <row r="166">
          <cell r="A166" t="str">
            <v>ABM Industries</v>
          </cell>
          <cell r="M166">
            <v>-1.2844036697247707E-2</v>
          </cell>
        </row>
        <row r="167">
          <cell r="A167" t="str">
            <v>Dollar Tree</v>
          </cell>
          <cell r="M167">
            <v>0.15631067961165049</v>
          </cell>
        </row>
        <row r="168">
          <cell r="A168" t="str">
            <v>Dover</v>
          </cell>
          <cell r="M168">
            <v>0.10983835058999433</v>
          </cell>
        </row>
        <row r="169">
          <cell r="A169" t="str">
            <v>General Dynamics</v>
          </cell>
          <cell r="M169">
            <v>0.18993268949370792</v>
          </cell>
        </row>
        <row r="170">
          <cell r="A170" t="str">
            <v>Publix Super Markets</v>
          </cell>
          <cell r="M170">
            <v>0.23289246693502014</v>
          </cell>
        </row>
        <row r="171">
          <cell r="A171" t="str">
            <v>NVR</v>
          </cell>
          <cell r="M171">
            <v>0.19376179163210297</v>
          </cell>
        </row>
        <row r="172">
          <cell r="A172" t="str">
            <v>Verisk Analytics</v>
          </cell>
          <cell r="M172">
            <v>0.20438799076212474</v>
          </cell>
        </row>
        <row r="173">
          <cell r="A173" t="str">
            <v>Dollar General</v>
          </cell>
          <cell r="M173">
            <v>0.13131074832499764</v>
          </cell>
        </row>
        <row r="174">
          <cell r="A174" t="str">
            <v>MSCI</v>
          </cell>
          <cell r="M174">
            <v>0.10492953328052582</v>
          </cell>
        </row>
        <row r="175">
          <cell r="A175" t="str">
            <v>Walmart</v>
          </cell>
          <cell r="M175">
            <v>0.11680764140629496</v>
          </cell>
        </row>
        <row r="176">
          <cell r="A176" t="str">
            <v>Kellogg</v>
          </cell>
          <cell r="M176">
            <v>0.12950257289879932</v>
          </cell>
        </row>
        <row r="177">
          <cell r="A177" t="str">
            <v>CSX</v>
          </cell>
          <cell r="M177">
            <v>0.1780848205718672</v>
          </cell>
        </row>
        <row r="178">
          <cell r="A178" t="str">
            <v>Advance Auto Parts</v>
          </cell>
          <cell r="M178">
            <v>0.18331585353717073</v>
          </cell>
        </row>
        <row r="179">
          <cell r="A179" t="str">
            <v>Starbucks</v>
          </cell>
          <cell r="M179">
            <v>0.14381643530368274</v>
          </cell>
        </row>
        <row r="180">
          <cell r="A180" t="str">
            <v>Brown &amp; Brown</v>
          </cell>
          <cell r="M180">
            <v>0.14908697741470445</v>
          </cell>
        </row>
        <row r="181">
          <cell r="A181" t="str">
            <v>Union Pacific</v>
          </cell>
          <cell r="M181">
            <v>0.16777370590929913</v>
          </cell>
        </row>
        <row r="182">
          <cell r="A182" t="str">
            <v>Comcast</v>
          </cell>
          <cell r="M182">
            <v>0.2149942321788659</v>
          </cell>
        </row>
        <row r="183">
          <cell r="A183" t="str">
            <v>Steel Dynamics</v>
          </cell>
          <cell r="M183">
            <v>0.19338557469909065</v>
          </cell>
        </row>
        <row r="184">
          <cell r="A184" t="str">
            <v>Hubbell</v>
          </cell>
          <cell r="M184">
            <v>0.20190212007132952</v>
          </cell>
        </row>
        <row r="185">
          <cell r="A185" t="str">
            <v>CBRE Group</v>
          </cell>
          <cell r="M185">
            <v>0.28749930889589209</v>
          </cell>
        </row>
        <row r="186">
          <cell r="A186" t="str">
            <v>Activision Blizzard</v>
          </cell>
          <cell r="M186">
            <v>0.46969696969696972</v>
          </cell>
        </row>
        <row r="187">
          <cell r="A187" t="str">
            <v>Regions Financial</v>
          </cell>
          <cell r="M187">
            <v>0.17862318840579711</v>
          </cell>
        </row>
        <row r="188">
          <cell r="A188" t="str">
            <v>Campbell Soup</v>
          </cell>
          <cell r="M188">
            <v>0.17278617710583152</v>
          </cell>
        </row>
        <row r="189">
          <cell r="A189" t="str">
            <v>U.S. Bancorp</v>
          </cell>
          <cell r="M189">
            <v>0.17510575567234971</v>
          </cell>
        </row>
        <row r="190">
          <cell r="A190" t="str">
            <v>Mohawk Industries</v>
          </cell>
          <cell r="M190">
            <v>0.87892834639111006</v>
          </cell>
        </row>
        <row r="191">
          <cell r="A191" t="str">
            <v>Northrop Grumman</v>
          </cell>
          <cell r="M191">
            <v>-6.5455791638108288E-2</v>
          </cell>
        </row>
        <row r="192">
          <cell r="A192" t="str">
            <v>Nvidia</v>
          </cell>
          <cell r="M192">
            <v>0.10259399591955698</v>
          </cell>
        </row>
        <row r="193">
          <cell r="A193" t="str">
            <v>Emerson Electric</v>
          </cell>
          <cell r="M193">
            <v>0.19474085365853658</v>
          </cell>
        </row>
        <row r="194">
          <cell r="A194" t="str">
            <v>Expeditors International</v>
          </cell>
          <cell r="M194">
            <v>0.1369996731764436</v>
          </cell>
        </row>
        <row r="195">
          <cell r="A195" t="str">
            <v>Packaging Corporation of America</v>
          </cell>
          <cell r="M195">
            <v>0.14371211539937084</v>
          </cell>
        </row>
        <row r="196">
          <cell r="A196" t="str">
            <v>Nordson</v>
          </cell>
          <cell r="M196">
            <v>0.20215650782674724</v>
          </cell>
        </row>
        <row r="197">
          <cell r="A197" t="str">
            <v>PepsiCo</v>
          </cell>
          <cell r="M197">
            <v>0.12768947442980591</v>
          </cell>
        </row>
        <row r="198">
          <cell r="A198" t="str">
            <v>Jefferies Financial</v>
          </cell>
          <cell r="M198">
            <v>0.26914378686190765</v>
          </cell>
        </row>
        <row r="199">
          <cell r="A199" t="str">
            <v>Asbury Automotive Group</v>
          </cell>
          <cell r="M199">
            <v>0.11022277419855624</v>
          </cell>
        </row>
        <row r="200">
          <cell r="A200" t="str">
            <v>Knight-Swift Transportation Holdings</v>
          </cell>
          <cell r="M200">
            <v>0.18083948403618927</v>
          </cell>
        </row>
        <row r="201">
          <cell r="A201" t="str">
            <v>General Mills</v>
          </cell>
          <cell r="M201">
            <v>0.15175111913629011</v>
          </cell>
        </row>
        <row r="202">
          <cell r="A202" t="str">
            <v>Intuit</v>
          </cell>
          <cell r="M202">
            <v>0.10476190476190476</v>
          </cell>
        </row>
        <row r="203">
          <cell r="A203" t="str">
            <v>Teledyne Technologies</v>
          </cell>
          <cell r="M203">
            <v>2.1978092408955281E-2</v>
          </cell>
        </row>
        <row r="204">
          <cell r="A204" t="str">
            <v>Nasdaq</v>
          </cell>
          <cell r="M204">
            <v>0.14795474325500435</v>
          </cell>
        </row>
        <row r="205">
          <cell r="A205" t="str">
            <v>West Pharmaceutical</v>
          </cell>
          <cell r="M205">
            <v>0.1751295336787565</v>
          </cell>
        </row>
        <row r="206">
          <cell r="A206" t="str">
            <v>Teradyne</v>
          </cell>
          <cell r="M206">
            <v>0.22618038180267003</v>
          </cell>
        </row>
        <row r="207">
          <cell r="A207" t="str">
            <v>Stryker</v>
          </cell>
          <cell r="M207">
            <v>-0.55702211010247671</v>
          </cell>
        </row>
        <row r="208">
          <cell r="A208" t="str">
            <v>Intuitive Surgical</v>
          </cell>
          <cell r="M208">
            <v>0.20132231404958675</v>
          </cell>
        </row>
        <row r="209">
          <cell r="A209" t="str">
            <v>Costco Wholesale</v>
          </cell>
          <cell r="M209">
            <v>0.14706966457795798</v>
          </cell>
        </row>
        <row r="210">
          <cell r="A210" t="str">
            <v>M&amp;T Bank</v>
          </cell>
          <cell r="M210">
            <v>0.12551329997510444</v>
          </cell>
        </row>
        <row r="211">
          <cell r="A211" t="str">
            <v>Thermo Fisher Scientific</v>
          </cell>
          <cell r="M211">
            <v>0.16449375866851595</v>
          </cell>
        </row>
        <row r="212">
          <cell r="A212" t="str">
            <v>Truist Financial</v>
          </cell>
          <cell r="M212">
            <v>0.12311358220810167</v>
          </cell>
        </row>
        <row r="213">
          <cell r="A213" t="str">
            <v>KeyCorp</v>
          </cell>
          <cell r="M213">
            <v>0.16333777185974258</v>
          </cell>
        </row>
        <row r="214">
          <cell r="A214" t="str">
            <v>Cintas</v>
          </cell>
          <cell r="M214">
            <v>0.15764226723915822</v>
          </cell>
        </row>
        <row r="215">
          <cell r="A215" t="str">
            <v>Norfolk Southern</v>
          </cell>
          <cell r="M215">
            <v>0.16133066533266632</v>
          </cell>
        </row>
        <row r="216">
          <cell r="A216" t="str">
            <v>Skyworks Solutions</v>
          </cell>
          <cell r="M216">
            <v>0.13380600392216022</v>
          </cell>
        </row>
        <row r="217">
          <cell r="A217" t="str">
            <v>Target</v>
          </cell>
          <cell r="M217">
            <v>-4.0287769784172658E-2</v>
          </cell>
        </row>
        <row r="218">
          <cell r="A218" t="str">
            <v>Westrock</v>
          </cell>
          <cell r="M218">
            <v>0.25278940072653411</v>
          </cell>
        </row>
        <row r="219">
          <cell r="A219" t="str">
            <v>Coca-Cola</v>
          </cell>
          <cell r="M219">
            <v>0.14037192561487702</v>
          </cell>
        </row>
        <row r="220">
          <cell r="A220" t="str">
            <v>PulteGroup</v>
          </cell>
          <cell r="M220">
            <v>0.18413173652694612</v>
          </cell>
        </row>
        <row r="221">
          <cell r="A221" t="str">
            <v>Interpublic Group</v>
          </cell>
          <cell r="M221">
            <v>0.25640840490049199</v>
          </cell>
        </row>
        <row r="222">
          <cell r="A222" t="str">
            <v>PPG Industries</v>
          </cell>
          <cell r="M222">
            <v>0.21759403170655889</v>
          </cell>
        </row>
        <row r="223">
          <cell r="A223" t="str">
            <v>Westlake Chemical</v>
          </cell>
          <cell r="M223">
            <v>0.15166066426570629</v>
          </cell>
        </row>
        <row r="224">
          <cell r="A224" t="str">
            <v>Bio-Techne</v>
          </cell>
          <cell r="M224">
            <v>0.14047260659037739</v>
          </cell>
        </row>
        <row r="225">
          <cell r="A225" t="str">
            <v>Commercial Metals</v>
          </cell>
          <cell r="M225">
            <v>0.10388937625101802</v>
          </cell>
        </row>
        <row r="226">
          <cell r="A226" t="str">
            <v>Copart</v>
          </cell>
          <cell r="M226">
            <v>0.14886197240457943</v>
          </cell>
        </row>
        <row r="227">
          <cell r="A227" t="str">
            <v>Verisign</v>
          </cell>
          <cell r="M227">
            <v>0.257546439628483</v>
          </cell>
        </row>
        <row r="228">
          <cell r="A228" t="str">
            <v>Tyler Technologies</v>
          </cell>
          <cell r="M228">
            <v>4.8503260775408674E-2</v>
          </cell>
        </row>
        <row r="229">
          <cell r="A229" t="str">
            <v>Waste Management</v>
          </cell>
          <cell r="M229">
            <v>0.15384596939395778</v>
          </cell>
        </row>
        <row r="230">
          <cell r="A230" t="str">
            <v>Huntington Bancshares</v>
          </cell>
          <cell r="M230">
            <v>4.7742413027387118E-2</v>
          </cell>
        </row>
        <row r="231">
          <cell r="A231" t="str">
            <v>CACI International</v>
          </cell>
          <cell r="M231">
            <v>-1.9670928868695599E-2</v>
          </cell>
        </row>
        <row r="232">
          <cell r="A232" t="str">
            <v>Transdigm Group</v>
          </cell>
          <cell r="M232">
            <v>0.19883040935672514</v>
          </cell>
        </row>
        <row r="233">
          <cell r="A233" t="str">
            <v>United Parcel Service</v>
          </cell>
          <cell r="M233">
            <v>0.17983903165234727</v>
          </cell>
        </row>
        <row r="234">
          <cell r="A234" t="str">
            <v>Deere</v>
          </cell>
          <cell r="M234">
            <v>4.54451559595125E-3</v>
          </cell>
        </row>
        <row r="235">
          <cell r="A235" t="str">
            <v>Oshkosh</v>
          </cell>
          <cell r="M235">
            <v>5.8570198105081801E-2</v>
          </cell>
        </row>
        <row r="236">
          <cell r="A236" t="str">
            <v>Graham Holdings</v>
          </cell>
          <cell r="M236">
            <v>0.27144418537120707</v>
          </cell>
        </row>
        <row r="237">
          <cell r="A237" t="str">
            <v>Broadridge Financial</v>
          </cell>
          <cell r="M237">
            <v>7.6889343663207127E-2</v>
          </cell>
        </row>
        <row r="238">
          <cell r="A238" t="str">
            <v>Motorola Solutions</v>
          </cell>
          <cell r="M238">
            <v>0.19528071602929212</v>
          </cell>
        </row>
        <row r="239">
          <cell r="A239" t="str">
            <v>Paycom</v>
          </cell>
          <cell r="M239">
            <v>0.22626395235962807</v>
          </cell>
        </row>
        <row r="240">
          <cell r="A240" t="str">
            <v>Hormel Foods</v>
          </cell>
          <cell r="M240">
            <v>5.6116730232662337E-2</v>
          </cell>
        </row>
        <row r="241">
          <cell r="A241" t="str">
            <v>Hartford Financial Services</v>
          </cell>
          <cell r="M241">
            <v>0.24379432624113476</v>
          </cell>
        </row>
        <row r="242">
          <cell r="A242" t="str">
            <v>Texas Instruments</v>
          </cell>
          <cell r="M242">
            <v>9.4007696536558549E-2</v>
          </cell>
        </row>
        <row r="243">
          <cell r="A243" t="str">
            <v>Ansys</v>
          </cell>
          <cell r="M243">
            <v>3.5115731969500165E-2</v>
          </cell>
        </row>
        <row r="244">
          <cell r="A244" t="str">
            <v>Vertex Pharmaceuticals</v>
          </cell>
          <cell r="M244">
            <v>0.10573849352906491</v>
          </cell>
        </row>
        <row r="245">
          <cell r="A245" t="str">
            <v>Mastec</v>
          </cell>
          <cell r="M245" t="e">
            <v>#N/A</v>
          </cell>
        </row>
        <row r="246">
          <cell r="A246" t="str">
            <v>J.B. Hunt Transport Services</v>
          </cell>
          <cell r="M246">
            <v>6.9784076176851895E-2</v>
          </cell>
        </row>
        <row r="247">
          <cell r="A247" t="str">
            <v>J.P. Morgan Chase &amp; Co.</v>
          </cell>
          <cell r="M247">
            <v>0.1601622764413462</v>
          </cell>
        </row>
        <row r="248">
          <cell r="A248" t="str">
            <v>Kimberly-Clark</v>
          </cell>
          <cell r="M248">
            <v>7.2788353863381852E-2</v>
          </cell>
        </row>
        <row r="249">
          <cell r="A249" t="str">
            <v>PNC Financial Services Group</v>
          </cell>
          <cell r="M249">
            <v>0.10935533491819326</v>
          </cell>
        </row>
        <row r="250">
          <cell r="A250" t="str">
            <v>Archer Daniels Midland</v>
          </cell>
          <cell r="M250">
            <v>0.14421613394216135</v>
          </cell>
        </row>
        <row r="251">
          <cell r="A251" t="str">
            <v>McCormick &amp; Co</v>
          </cell>
          <cell r="M251">
            <v>0.10718552654036523</v>
          </cell>
        </row>
        <row r="252">
          <cell r="A252" t="str">
            <v>Chipotle Mexican Grill</v>
          </cell>
          <cell r="M252">
            <v>0.20557287169474639</v>
          </cell>
        </row>
        <row r="253">
          <cell r="A253" t="str">
            <v>Taylor Morrison Home</v>
          </cell>
          <cell r="M253">
            <v>0.15106939840436254</v>
          </cell>
        </row>
        <row r="254">
          <cell r="A254" t="str">
            <v>Martin Marietta</v>
          </cell>
          <cell r="M254">
            <v>0.16526504771803838</v>
          </cell>
        </row>
        <row r="255">
          <cell r="A255" t="str">
            <v>Reinsurance Group of America</v>
          </cell>
          <cell r="M255">
            <v>2.2556390977443608E-2</v>
          </cell>
        </row>
        <row r="256">
          <cell r="A256" t="str">
            <v>Casey's General Stores</v>
          </cell>
          <cell r="M256">
            <v>0.16869060236785435</v>
          </cell>
        </row>
        <row r="257">
          <cell r="A257" t="str">
            <v>Owens Corning</v>
          </cell>
          <cell r="M257">
            <v>0.14423076923076922</v>
          </cell>
        </row>
        <row r="258">
          <cell r="A258" t="str">
            <v>Hershey</v>
          </cell>
          <cell r="M258">
            <v>7.0465849472031883E-2</v>
          </cell>
        </row>
        <row r="259">
          <cell r="A259" t="str">
            <v>Huntington Ingalls Industries</v>
          </cell>
          <cell r="M259">
            <v>2.2253129346314324E-2</v>
          </cell>
        </row>
        <row r="260">
          <cell r="A260" t="str">
            <v>ManpowerGroup</v>
          </cell>
          <cell r="M260">
            <v>0.10389610389610389</v>
          </cell>
        </row>
        <row r="261">
          <cell r="A261" t="str">
            <v>Domino's Pizza</v>
          </cell>
          <cell r="M261">
            <v>0.14186121498964099</v>
          </cell>
        </row>
        <row r="262">
          <cell r="A262" t="str">
            <v>Coterra Energy</v>
          </cell>
          <cell r="M262">
            <v>0.15537222549597329</v>
          </cell>
        </row>
        <row r="263">
          <cell r="A263" t="str">
            <v>Air Products &amp; Chemicals</v>
          </cell>
          <cell r="M263">
            <v>0.16245369361516671</v>
          </cell>
        </row>
        <row r="264">
          <cell r="A264" t="str">
            <v>State Street Corp.</v>
          </cell>
          <cell r="M264">
            <v>8.6698976844372638E-2</v>
          </cell>
        </row>
        <row r="265">
          <cell r="A265" t="str">
            <v>Etsy</v>
          </cell>
          <cell r="M265">
            <v>0.22275326855839994</v>
          </cell>
        </row>
        <row r="266">
          <cell r="A266" t="str">
            <v>Amphenol</v>
          </cell>
          <cell r="M266">
            <v>0.16892423787391414</v>
          </cell>
        </row>
        <row r="267">
          <cell r="A267" t="str">
            <v>Ecolab</v>
          </cell>
          <cell r="M267">
            <v>0.14294061644044836</v>
          </cell>
        </row>
        <row r="268">
          <cell r="A268" t="str">
            <v>Danaher</v>
          </cell>
          <cell r="M268">
            <v>2.6442307692307692E-2</v>
          </cell>
        </row>
        <row r="269">
          <cell r="A269" t="str">
            <v>CenterPoint Energy</v>
          </cell>
          <cell r="M269">
            <v>0.21444201312910285</v>
          </cell>
        </row>
        <row r="270">
          <cell r="A270" t="str">
            <v>Factset</v>
          </cell>
          <cell r="M270">
            <v>4.7100927924437798E-2</v>
          </cell>
        </row>
        <row r="271">
          <cell r="A271" t="str">
            <v>Textron</v>
          </cell>
          <cell r="M271">
            <v>-6.0489060489060491E-2</v>
          </cell>
        </row>
        <row r="272">
          <cell r="A272" t="str">
            <v>SAIC</v>
          </cell>
          <cell r="M272">
            <v>-0.23380281690140844</v>
          </cell>
        </row>
        <row r="273">
          <cell r="A273" t="str">
            <v>CBS</v>
          </cell>
          <cell r="M273">
            <v>0.15209439115994661</v>
          </cell>
        </row>
        <row r="274">
          <cell r="A274" t="str">
            <v>Yum Brands</v>
          </cell>
          <cell r="M274">
            <v>0.12978524743230627</v>
          </cell>
        </row>
        <row r="275">
          <cell r="A275" t="str">
            <v>Arthur J. Gallagher</v>
          </cell>
          <cell r="M275">
            <v>0.16355802746381706</v>
          </cell>
        </row>
        <row r="276">
          <cell r="A276" t="str">
            <v>Verizon Communications</v>
          </cell>
          <cell r="M276">
            <v>0.10176430862738477</v>
          </cell>
        </row>
        <row r="277">
          <cell r="A277" t="str">
            <v>Honeywell International</v>
          </cell>
          <cell r="M277">
            <v>0.20528135806350203</v>
          </cell>
        </row>
        <row r="278">
          <cell r="A278" t="str">
            <v>Vulcan Materials</v>
          </cell>
          <cell r="M278">
            <v>0.10702813286993558</v>
          </cell>
        </row>
        <row r="279">
          <cell r="A279" t="str">
            <v>Republic Services</v>
          </cell>
          <cell r="M279">
            <v>4.1383252357816522E-2</v>
          </cell>
        </row>
        <row r="280">
          <cell r="A280" t="str">
            <v>Kansas City Southern</v>
          </cell>
          <cell r="M280">
            <v>0.13518886679920478</v>
          </cell>
        </row>
        <row r="281">
          <cell r="A281" t="str">
            <v>Walt Disney</v>
          </cell>
          <cell r="M281">
            <v>8.1044704755202132E-2</v>
          </cell>
        </row>
        <row r="282">
          <cell r="A282" t="str">
            <v>Fortive</v>
          </cell>
          <cell r="M282">
            <v>-6.6549295774647854E-2</v>
          </cell>
        </row>
        <row r="283">
          <cell r="A283" t="str">
            <v>Whirlpool</v>
          </cell>
          <cell r="M283" t="e">
            <v>#N/A</v>
          </cell>
        </row>
        <row r="284">
          <cell r="A284" t="str">
            <v>XPO Logistics</v>
          </cell>
          <cell r="M284">
            <v>-5.647840531561462E-2</v>
          </cell>
        </row>
        <row r="285">
          <cell r="A285" t="str">
            <v>Fox Corporation</v>
          </cell>
          <cell r="M285">
            <v>7.5281564908120921E-2</v>
          </cell>
        </row>
        <row r="286">
          <cell r="A286" t="str">
            <v>Charter Communications</v>
          </cell>
          <cell r="M286">
            <v>0.18639240506329113</v>
          </cell>
        </row>
        <row r="287">
          <cell r="A287" t="str">
            <v>Penske Automotive Group</v>
          </cell>
          <cell r="M287">
            <v>0.14331550802139037</v>
          </cell>
        </row>
        <row r="288">
          <cell r="A288" t="str">
            <v>Agilent Technologies</v>
          </cell>
          <cell r="M288">
            <v>0.2069377990430622</v>
          </cell>
        </row>
        <row r="289">
          <cell r="A289" t="str">
            <v>United Rentals</v>
          </cell>
          <cell r="M289">
            <v>-1.3737373737373737E-2</v>
          </cell>
        </row>
        <row r="290">
          <cell r="A290" t="str">
            <v>MDU Resources</v>
          </cell>
          <cell r="M290">
            <v>0.11564625850340136</v>
          </cell>
        </row>
        <row r="291">
          <cell r="A291" t="str">
            <v>SpartanNash</v>
          </cell>
          <cell r="M291">
            <v>0.19284334426524105</v>
          </cell>
        </row>
        <row r="292">
          <cell r="A292" t="str">
            <v>Graphic Packaging</v>
          </cell>
          <cell r="M292">
            <v>-2.9341786235704704E-2</v>
          </cell>
        </row>
        <row r="293">
          <cell r="A293" t="str">
            <v>Nike</v>
          </cell>
          <cell r="M293">
            <v>5.2467068542085285E-2</v>
          </cell>
        </row>
        <row r="294">
          <cell r="A294" t="str">
            <v>Exelon</v>
          </cell>
          <cell r="M294">
            <v>-9.9337748344370865E-3</v>
          </cell>
        </row>
        <row r="295">
          <cell r="A295" t="str">
            <v>Molson Coors</v>
          </cell>
          <cell r="M295">
            <v>0.13899724098563407</v>
          </cell>
        </row>
        <row r="296">
          <cell r="A296" t="str">
            <v>Eversource Energy</v>
          </cell>
          <cell r="M296">
            <v>5.1716691859209671E-2</v>
          </cell>
        </row>
        <row r="297">
          <cell r="A297" t="str">
            <v>FedEx</v>
          </cell>
          <cell r="M297">
            <v>0.13991740222613966</v>
          </cell>
        </row>
        <row r="298">
          <cell r="A298" t="str">
            <v>Citigroup</v>
          </cell>
          <cell r="M298">
            <v>5.6877766591535955E-2</v>
          </cell>
        </row>
        <row r="299">
          <cell r="A299" t="str">
            <v>Mettler Toledo</v>
          </cell>
          <cell r="M299">
            <v>2.6074963724912726E-3</v>
          </cell>
        </row>
        <row r="300">
          <cell r="A300" t="str">
            <v>Jacobs Engineering Group</v>
          </cell>
          <cell r="M300">
            <v>-9.1237808904216317E-2</v>
          </cell>
        </row>
        <row r="301">
          <cell r="A301" t="str">
            <v>Bank of America</v>
          </cell>
          <cell r="M301">
            <v>4.1208309390650698E-2</v>
          </cell>
        </row>
        <row r="302">
          <cell r="A302" t="str">
            <v>Ally Financial</v>
          </cell>
          <cell r="M302">
            <v>3.6010082823190496E-4</v>
          </cell>
        </row>
        <row r="303">
          <cell r="A303" t="str">
            <v>First Republic Bank</v>
          </cell>
          <cell r="M303">
            <v>3.8322112894873125E-2</v>
          </cell>
        </row>
        <row r="304">
          <cell r="A304" t="str">
            <v>Howmet Aerospace</v>
          </cell>
          <cell r="M304">
            <v>9.357232123137188E-3</v>
          </cell>
        </row>
        <row r="305">
          <cell r="A305" t="str">
            <v>Lumen Technologies</v>
          </cell>
          <cell r="M305">
            <v>0.44836811128945958</v>
          </cell>
        </row>
        <row r="306">
          <cell r="A306" t="str">
            <v>American Water Works</v>
          </cell>
          <cell r="M306">
            <v>8.3503054989816694E-2</v>
          </cell>
        </row>
        <row r="307">
          <cell r="A307" t="str">
            <v>Southern</v>
          </cell>
          <cell r="M307">
            <v>2.3832221163012394E-3</v>
          </cell>
        </row>
        <row r="308">
          <cell r="A308" t="str">
            <v>Salesforce.com</v>
          </cell>
          <cell r="M308">
            <v>-1.2459360268632038</v>
          </cell>
        </row>
        <row r="309">
          <cell r="A309" t="str">
            <v>AT&amp;T</v>
          </cell>
          <cell r="M309">
            <v>3.0546807994248956E-2</v>
          </cell>
        </row>
        <row r="310">
          <cell r="A310" t="str">
            <v>Unum Group</v>
          </cell>
          <cell r="M310">
            <v>0.62033867353692163</v>
          </cell>
        </row>
        <row r="311">
          <cell r="A311" t="str">
            <v>Netflix</v>
          </cell>
          <cell r="M311">
            <v>-4.6839758134898622E-2</v>
          </cell>
        </row>
        <row r="312">
          <cell r="A312" t="str">
            <v>General Motors</v>
          </cell>
          <cell r="M312">
            <v>-0.12953995157384987</v>
          </cell>
        </row>
        <row r="313">
          <cell r="A313" t="str">
            <v>Consolidated Edison</v>
          </cell>
          <cell r="M313">
            <v>2.771141901576684E-2</v>
          </cell>
        </row>
        <row r="314">
          <cell r="A314" t="str">
            <v>NextEra Energy</v>
          </cell>
          <cell r="M314">
            <v>2.3444160272804776E-3</v>
          </cell>
        </row>
        <row r="315">
          <cell r="A315" t="str">
            <v>Darden Restaurants</v>
          </cell>
          <cell r="M315">
            <v>0.15196482550151141</v>
          </cell>
        </row>
        <row r="316">
          <cell r="A316" t="str">
            <v>DISH Network</v>
          </cell>
          <cell r="M316">
            <v>-7.746552240341294E-3</v>
          </cell>
        </row>
        <row r="317">
          <cell r="A317" t="str">
            <v>Oneok</v>
          </cell>
          <cell r="M317">
            <v>2.3244007557922323E-2</v>
          </cell>
        </row>
        <row r="318">
          <cell r="A318" t="str">
            <v>Match Group</v>
          </cell>
          <cell r="M318">
            <v>-6.68500255634744E-2</v>
          </cell>
        </row>
        <row r="319">
          <cell r="A319" t="str">
            <v>Principal Financial</v>
          </cell>
          <cell r="M319">
            <v>-9.7739661817298016E-3</v>
          </cell>
        </row>
        <row r="320">
          <cell r="A320" t="str">
            <v>Sanmina-SCI</v>
          </cell>
          <cell r="M320">
            <v>6.6082423928013386E-3</v>
          </cell>
        </row>
        <row r="321">
          <cell r="A321" t="str">
            <v>Sempra Energy</v>
          </cell>
          <cell r="M321">
            <v>0</v>
          </cell>
        </row>
        <row r="322">
          <cell r="A322" t="str">
            <v>NRG Energy</v>
          </cell>
          <cell r="M322">
            <v>2.1881838074398249E-3</v>
          </cell>
        </row>
        <row r="323">
          <cell r="A323" t="str">
            <v>Alliant Energy</v>
          </cell>
          <cell r="M323">
            <v>9.9150141643059488E-3</v>
          </cell>
        </row>
        <row r="324">
          <cell r="A324" t="str">
            <v>Ameren</v>
          </cell>
          <cell r="M324">
            <v>3.9872408293460922E-3</v>
          </cell>
        </row>
        <row r="325">
          <cell r="A325" t="str">
            <v>Atmos Energy</v>
          </cell>
          <cell r="M325">
            <v>3.4584350490359721E-3</v>
          </cell>
        </row>
        <row r="326">
          <cell r="A326" t="str">
            <v>Kinder Morgan</v>
          </cell>
          <cell r="M326">
            <v>0</v>
          </cell>
        </row>
        <row r="327">
          <cell r="A327" t="str">
            <v>T-Mobile US</v>
          </cell>
          <cell r="M327">
            <v>-7.2083879423328967E-3</v>
          </cell>
        </row>
        <row r="328">
          <cell r="A328" t="str">
            <v>Xcel Energy</v>
          </cell>
          <cell r="M328">
            <v>6.2578222778473093E-4</v>
          </cell>
        </row>
        <row r="329">
          <cell r="A329" t="str">
            <v>FirstEnergy</v>
          </cell>
          <cell r="M329">
            <v>0</v>
          </cell>
        </row>
        <row r="330">
          <cell r="A330" t="str">
            <v>American Electric Power</v>
          </cell>
          <cell r="M330">
            <v>4.7247054891803822E-2</v>
          </cell>
        </row>
        <row r="331">
          <cell r="A331" t="str">
            <v>PPL</v>
          </cell>
          <cell r="M331">
            <v>-2.2446689113355782E-3</v>
          </cell>
        </row>
        <row r="332">
          <cell r="A332" t="str">
            <v>Westinghouse Air Brake</v>
          </cell>
          <cell r="M332">
            <v>0.1002710027100271</v>
          </cell>
        </row>
        <row r="333">
          <cell r="A333" t="str">
            <v>Ball</v>
          </cell>
          <cell r="M333">
            <v>-0.17364016736401675</v>
          </cell>
        </row>
        <row r="334">
          <cell r="A334" t="str">
            <v>Evergy</v>
          </cell>
          <cell r="M334">
            <v>4.0642120015288566E-2</v>
          </cell>
        </row>
        <row r="335">
          <cell r="A335" t="str">
            <v>Williams</v>
          </cell>
          <cell r="M335">
            <v>-1.0183299389002037E-2</v>
          </cell>
        </row>
        <row r="336">
          <cell r="A336" t="str">
            <v>UGI</v>
          </cell>
          <cell r="M336">
            <v>6.9767441860465115E-2</v>
          </cell>
        </row>
        <row r="337">
          <cell r="A337" t="str">
            <v>CMS Energy</v>
          </cell>
          <cell r="M337">
            <v>6.6518847006651885E-3</v>
          </cell>
        </row>
        <row r="338">
          <cell r="A338" t="str">
            <v>AmerisourceBergen</v>
          </cell>
          <cell r="M338">
            <v>0.14954806611873953</v>
          </cell>
        </row>
        <row r="339">
          <cell r="A339" t="str">
            <v>Office Depot</v>
          </cell>
          <cell r="M339">
            <v>0.11304347826086956</v>
          </cell>
        </row>
        <row r="340">
          <cell r="A340" t="str">
            <v>Dominion Energy</v>
          </cell>
          <cell r="M340">
            <v>6.9513406156901684E-3</v>
          </cell>
        </row>
        <row r="341">
          <cell r="A341" t="str">
            <v>Duke Energy</v>
          </cell>
          <cell r="M341">
            <v>2.5006251562890725E-4</v>
          </cell>
        </row>
        <row r="342">
          <cell r="A342" t="str">
            <v>Voya Financial</v>
          </cell>
          <cell r="M342">
            <v>-9.8425196850393699E-3</v>
          </cell>
        </row>
        <row r="343">
          <cell r="A343" t="str">
            <v>DTE Energy</v>
          </cell>
          <cell r="M343">
            <v>-1.1669658886894075E-2</v>
          </cell>
        </row>
        <row r="344">
          <cell r="A344" t="str">
            <v>AECOM Technology</v>
          </cell>
          <cell r="M344">
            <v>0.11686314710404921</v>
          </cell>
        </row>
        <row r="345">
          <cell r="A345" t="str">
            <v>Telephone &amp; Data Systems</v>
          </cell>
          <cell r="M345">
            <v>9.0909090909090905E-3</v>
          </cell>
        </row>
        <row r="346">
          <cell r="A346" t="e">
            <v>#REF!</v>
          </cell>
          <cell r="M346" t="e">
            <v>#REF!</v>
          </cell>
        </row>
        <row r="347">
          <cell r="A347" t="e">
            <v>#REF!</v>
          </cell>
          <cell r="M347" t="e">
            <v>#REF!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A212-FC52-41BC-B8CB-A60FB53B5568}">
  <sheetPr>
    <tabColor rgb="FF7030A0"/>
  </sheetPr>
  <dimension ref="A1:J299"/>
  <sheetViews>
    <sheetView tabSelected="1" zoomScale="110" zoomScaleNormal="110" workbookViewId="0">
      <pane xSplit="1" ySplit="3" topLeftCell="B4" activePane="bottomRight" state="frozen"/>
      <selection pane="topRight" activeCell="B2" sqref="B2"/>
      <selection pane="bottomLeft" activeCell="A4" sqref="A4"/>
      <selection pane="bottomRight"/>
    </sheetView>
  </sheetViews>
  <sheetFormatPr defaultColWidth="9" defaultRowHeight="13.2" x14ac:dyDescent="0.25"/>
  <cols>
    <col min="1" max="1" width="36" bestFit="1" customWidth="1"/>
    <col min="2" max="2" width="44.77734375" bestFit="1" customWidth="1"/>
    <col min="3" max="3" width="21.109375" bestFit="1" customWidth="1"/>
    <col min="4" max="5" width="13.109375" customWidth="1"/>
    <col min="6" max="6" width="13.6640625" customWidth="1"/>
    <col min="7" max="7" width="10.33203125" customWidth="1"/>
    <col min="8" max="8" width="7.6640625" customWidth="1"/>
    <col min="9" max="9" width="10.33203125" customWidth="1"/>
    <col min="10" max="10" width="7.6640625" customWidth="1"/>
  </cols>
  <sheetData>
    <row r="1" spans="1:10" s="1" customFormat="1" ht="13.8" thickBot="1" x14ac:dyDescent="0.3">
      <c r="G1" s="1">
        <v>16</v>
      </c>
      <c r="H1" s="1">
        <v>22</v>
      </c>
      <c r="I1" s="1">
        <v>17</v>
      </c>
      <c r="J1" s="1">
        <v>23</v>
      </c>
    </row>
    <row r="2" spans="1:10" ht="13.8" thickTop="1" x14ac:dyDescent="0.25">
      <c r="A2" s="21" t="s">
        <v>0</v>
      </c>
      <c r="B2" s="23"/>
      <c r="C2" s="23"/>
      <c r="D2" s="29" t="s">
        <v>1</v>
      </c>
      <c r="E2" s="29"/>
      <c r="F2" s="23" t="s">
        <v>2</v>
      </c>
      <c r="G2" s="29" t="s">
        <v>3</v>
      </c>
      <c r="H2" s="29"/>
      <c r="I2" s="29" t="s">
        <v>4</v>
      </c>
      <c r="J2" s="29"/>
    </row>
    <row r="3" spans="1:10" x14ac:dyDescent="0.25">
      <c r="A3" s="22" t="s">
        <v>5</v>
      </c>
      <c r="B3" s="24" t="s">
        <v>6</v>
      </c>
      <c r="C3" s="24" t="s">
        <v>7</v>
      </c>
      <c r="D3" s="28" t="s">
        <v>8</v>
      </c>
      <c r="E3" s="28" t="s">
        <v>9</v>
      </c>
      <c r="F3" s="24"/>
      <c r="G3" s="28" t="s">
        <v>10</v>
      </c>
      <c r="H3" s="28" t="s">
        <v>11</v>
      </c>
      <c r="I3" s="28" t="s">
        <v>10</v>
      </c>
      <c r="J3" s="28" t="s">
        <v>11</v>
      </c>
    </row>
    <row r="4" spans="1:10" x14ac:dyDescent="0.25">
      <c r="A4" s="2" t="s">
        <v>12</v>
      </c>
      <c r="B4" t="s">
        <v>308</v>
      </c>
      <c r="C4" t="s">
        <v>309</v>
      </c>
      <c r="D4" s="3">
        <f>H4/G4</f>
        <v>0.20554884359906447</v>
      </c>
      <c r="E4" s="4">
        <f>J4/I4</f>
        <v>8.3997863480831672E-2</v>
      </c>
      <c r="F4" s="5">
        <v>10718.464404052436</v>
      </c>
      <c r="G4" s="6">
        <v>74858.12</v>
      </c>
      <c r="H4" s="7">
        <v>15387</v>
      </c>
      <c r="I4" s="6">
        <v>88180.814285714281</v>
      </c>
      <c r="J4" s="8">
        <v>7407</v>
      </c>
    </row>
    <row r="5" spans="1:10" x14ac:dyDescent="0.25">
      <c r="A5" s="2" t="s">
        <v>13</v>
      </c>
      <c r="B5" t="s">
        <v>310</v>
      </c>
      <c r="C5" t="s">
        <v>311</v>
      </c>
      <c r="D5" s="10">
        <f t="shared" ref="D5:D68" si="0">H5/G5</f>
        <v>0.30921922145506675</v>
      </c>
      <c r="E5" s="9">
        <f t="shared" ref="E5:E68" si="1">J5/I5</f>
        <v>0.17334686028376312</v>
      </c>
      <c r="F5" s="11">
        <v>8973.1466041140629</v>
      </c>
      <c r="G5" s="12">
        <v>67842.072992700734</v>
      </c>
      <c r="H5" s="13">
        <v>20978.072992700731</v>
      </c>
      <c r="I5" s="12">
        <v>66041</v>
      </c>
      <c r="J5" s="14">
        <v>11448</v>
      </c>
    </row>
    <row r="6" spans="1:10" x14ac:dyDescent="0.25">
      <c r="A6" s="2" t="s">
        <v>14</v>
      </c>
      <c r="B6" t="s">
        <v>308</v>
      </c>
      <c r="C6" t="s">
        <v>312</v>
      </c>
      <c r="D6" s="10">
        <f t="shared" si="0"/>
        <v>0.13097394217359137</v>
      </c>
      <c r="E6" s="9">
        <f t="shared" si="1"/>
        <v>2.5308761720012934E-2</v>
      </c>
      <c r="F6" s="11">
        <v>8170.560078572953</v>
      </c>
      <c r="G6" s="12">
        <v>76832.076923076922</v>
      </c>
      <c r="H6" s="13">
        <v>10063</v>
      </c>
      <c r="I6" s="12">
        <v>77325</v>
      </c>
      <c r="J6" s="14">
        <v>1957</v>
      </c>
    </row>
    <row r="7" spans="1:10" x14ac:dyDescent="0.25">
      <c r="A7" s="2" t="s">
        <v>15</v>
      </c>
      <c r="B7" t="s">
        <v>313</v>
      </c>
      <c r="C7" t="s">
        <v>314</v>
      </c>
      <c r="D7" s="10">
        <f t="shared" si="0"/>
        <v>0.27662808371331699</v>
      </c>
      <c r="E7" s="9">
        <f t="shared" si="1"/>
        <v>0.1775202149658853</v>
      </c>
      <c r="F7" s="11">
        <v>8003.6541564363406</v>
      </c>
      <c r="G7" s="12">
        <v>17106</v>
      </c>
      <c r="H7" s="13">
        <v>4732</v>
      </c>
      <c r="I7" s="12">
        <v>80757</v>
      </c>
      <c r="J7" s="14">
        <v>14336</v>
      </c>
    </row>
    <row r="8" spans="1:10" x14ac:dyDescent="0.25">
      <c r="A8" s="2" t="s">
        <v>16</v>
      </c>
      <c r="B8" t="s">
        <v>310</v>
      </c>
      <c r="C8" t="s">
        <v>315</v>
      </c>
      <c r="D8" s="10">
        <f t="shared" si="0"/>
        <v>0.33638690556378825</v>
      </c>
      <c r="E8" s="9">
        <f t="shared" si="1"/>
        <v>0.20491600993731593</v>
      </c>
      <c r="F8" s="11">
        <v>7990.9325070726145</v>
      </c>
      <c r="G8" s="12">
        <v>37115</v>
      </c>
      <c r="H8" s="13">
        <v>12485</v>
      </c>
      <c r="I8" s="12">
        <v>60781</v>
      </c>
      <c r="J8" s="14">
        <v>12455</v>
      </c>
    </row>
    <row r="9" spans="1:10" x14ac:dyDescent="0.25">
      <c r="A9" s="2" t="s">
        <v>17</v>
      </c>
      <c r="B9" t="s">
        <v>316</v>
      </c>
      <c r="C9" t="s">
        <v>314</v>
      </c>
      <c r="D9" s="10">
        <f t="shared" si="0"/>
        <v>0.26978061640983259</v>
      </c>
      <c r="E9" s="9">
        <f t="shared" si="1"/>
        <v>0.12658979723171612</v>
      </c>
      <c r="F9" s="11">
        <v>7692.8850707281299</v>
      </c>
      <c r="G9" s="12">
        <v>36615.023650215822</v>
      </c>
      <c r="H9" s="13">
        <v>9878.0236502158223</v>
      </c>
      <c r="I9" s="12">
        <v>53724.708852729411</v>
      </c>
      <c r="J9" s="14">
        <v>6801</v>
      </c>
    </row>
    <row r="10" spans="1:10" x14ac:dyDescent="0.25">
      <c r="A10" s="2" t="s">
        <v>18</v>
      </c>
      <c r="B10" t="s">
        <v>308</v>
      </c>
      <c r="C10" t="s">
        <v>317</v>
      </c>
      <c r="D10" s="10">
        <f t="shared" si="0"/>
        <v>0.2418411890577582</v>
      </c>
      <c r="E10" s="9">
        <f t="shared" si="1"/>
        <v>0.14134469247707648</v>
      </c>
      <c r="F10" s="11">
        <v>6605.2176199396226</v>
      </c>
      <c r="G10" s="12">
        <v>46140.826822981151</v>
      </c>
      <c r="H10" s="13">
        <v>11158.752422977865</v>
      </c>
      <c r="I10" s="12">
        <v>65725.849603490889</v>
      </c>
      <c r="J10" s="14">
        <v>9290</v>
      </c>
    </row>
    <row r="11" spans="1:10" x14ac:dyDescent="0.25">
      <c r="A11" s="2" t="s">
        <v>19</v>
      </c>
      <c r="B11" t="s">
        <v>318</v>
      </c>
      <c r="C11" t="s">
        <v>314</v>
      </c>
      <c r="D11" s="10">
        <f t="shared" si="0"/>
        <v>0.26147118983212836</v>
      </c>
      <c r="E11" s="9">
        <f t="shared" si="1"/>
        <v>7.6925127146684091E-2</v>
      </c>
      <c r="F11" s="11">
        <v>6100.745683711415</v>
      </c>
      <c r="G11" s="12">
        <v>45145.962042788829</v>
      </c>
      <c r="H11" s="13">
        <v>11804.3684114441</v>
      </c>
      <c r="I11" s="12">
        <v>33058.11890503476</v>
      </c>
      <c r="J11" s="14">
        <v>2543</v>
      </c>
    </row>
    <row r="12" spans="1:10" x14ac:dyDescent="0.25">
      <c r="A12" s="2" t="s">
        <v>20</v>
      </c>
      <c r="B12" t="s">
        <v>319</v>
      </c>
      <c r="C12" t="s">
        <v>314</v>
      </c>
      <c r="D12" s="10">
        <f t="shared" si="0"/>
        <v>0.32408087613807518</v>
      </c>
      <c r="E12" s="9">
        <f t="shared" si="1"/>
        <v>0.18296368247800981</v>
      </c>
      <c r="F12" s="11">
        <v>5230.0854314293429</v>
      </c>
      <c r="G12" s="12">
        <v>21305.803448374991</v>
      </c>
      <c r="H12" s="13">
        <v>6904.8034483749907</v>
      </c>
      <c r="I12" s="12">
        <v>37062</v>
      </c>
      <c r="J12" s="14">
        <v>6781</v>
      </c>
    </row>
    <row r="13" spans="1:10" x14ac:dyDescent="0.25">
      <c r="A13" s="2" t="s">
        <v>21</v>
      </c>
      <c r="B13" t="s">
        <v>320</v>
      </c>
      <c r="C13" t="s">
        <v>321</v>
      </c>
      <c r="D13" s="10">
        <f t="shared" si="0"/>
        <v>0.30922984210094778</v>
      </c>
      <c r="E13" s="9">
        <f t="shared" si="1"/>
        <v>0.15671336746281492</v>
      </c>
      <c r="F13" s="11">
        <v>5124.9728625414182</v>
      </c>
      <c r="G13" s="12">
        <v>23707.68628856332</v>
      </c>
      <c r="H13" s="13">
        <v>7331.1240875912408</v>
      </c>
      <c r="I13" s="12">
        <v>33602.749307582337</v>
      </c>
      <c r="J13" s="14">
        <v>5266</v>
      </c>
    </row>
    <row r="14" spans="1:10" x14ac:dyDescent="0.25">
      <c r="A14" s="2" t="s">
        <v>22</v>
      </c>
      <c r="B14" t="s">
        <v>322</v>
      </c>
      <c r="C14" t="s">
        <v>323</v>
      </c>
      <c r="D14" s="10">
        <f t="shared" si="0"/>
        <v>0.32890863075254378</v>
      </c>
      <c r="E14" s="9">
        <f t="shared" si="1"/>
        <v>0.151960610676207</v>
      </c>
      <c r="F14" s="11">
        <v>4995.4195547750633</v>
      </c>
      <c r="G14" s="12">
        <v>19361</v>
      </c>
      <c r="H14" s="13">
        <v>6368</v>
      </c>
      <c r="I14" s="12">
        <v>28231</v>
      </c>
      <c r="J14" s="14">
        <v>4290</v>
      </c>
    </row>
    <row r="15" spans="1:10" x14ac:dyDescent="0.25">
      <c r="A15" s="2" t="s">
        <v>23</v>
      </c>
      <c r="B15" t="s">
        <v>310</v>
      </c>
      <c r="C15" t="s">
        <v>324</v>
      </c>
      <c r="D15" s="10">
        <f t="shared" si="0"/>
        <v>0.11017920976373877</v>
      </c>
      <c r="E15" s="9">
        <f t="shared" si="1"/>
        <v>5.0882843430550072E-2</v>
      </c>
      <c r="F15" s="11">
        <v>4657.9074645709716</v>
      </c>
      <c r="G15" s="12">
        <v>7356.5374880282752</v>
      </c>
      <c r="H15" s="13">
        <v>810.53748702827522</v>
      </c>
      <c r="I15" s="12">
        <v>78553</v>
      </c>
      <c r="J15" s="14">
        <v>3997</v>
      </c>
    </row>
    <row r="16" spans="1:10" x14ac:dyDescent="0.25">
      <c r="A16" s="2" t="s">
        <v>24</v>
      </c>
      <c r="B16" t="s">
        <v>310</v>
      </c>
      <c r="C16" t="s">
        <v>325</v>
      </c>
      <c r="D16" s="10">
        <f t="shared" si="0"/>
        <v>0.37072463497020114</v>
      </c>
      <c r="E16" s="9">
        <f t="shared" si="1"/>
        <v>0.20289872749417587</v>
      </c>
      <c r="F16" s="11">
        <v>4586.4982419925354</v>
      </c>
      <c r="G16" s="12">
        <v>16649.309002433089</v>
      </c>
      <c r="H16" s="13">
        <v>6172.3090024330904</v>
      </c>
      <c r="I16" s="12">
        <v>27328.904761904763</v>
      </c>
      <c r="J16" s="14">
        <v>5545</v>
      </c>
    </row>
    <row r="17" spans="1:10" x14ac:dyDescent="0.25">
      <c r="A17" s="2" t="s">
        <v>25</v>
      </c>
      <c r="B17" t="s">
        <v>318</v>
      </c>
      <c r="C17" t="s">
        <v>315</v>
      </c>
      <c r="D17" s="10">
        <f t="shared" si="0"/>
        <v>0.26098215928532492</v>
      </c>
      <c r="E17" s="9">
        <f t="shared" si="1"/>
        <v>0.10326824459328206</v>
      </c>
      <c r="F17" s="11">
        <v>4407.5733018787614</v>
      </c>
      <c r="G17" s="12">
        <v>23315.77</v>
      </c>
      <c r="H17" s="13">
        <v>6085</v>
      </c>
      <c r="I17" s="12">
        <v>27946.635593220337</v>
      </c>
      <c r="J17" s="14">
        <v>2886</v>
      </c>
    </row>
    <row r="18" spans="1:10" x14ac:dyDescent="0.25">
      <c r="A18" s="2" t="s">
        <v>26</v>
      </c>
      <c r="B18" t="s">
        <v>316</v>
      </c>
      <c r="C18" t="s">
        <v>312</v>
      </c>
      <c r="D18" s="10">
        <f t="shared" si="0"/>
        <v>0.29554655870445345</v>
      </c>
      <c r="E18" s="9">
        <f t="shared" si="1"/>
        <v>0.11538891696142832</v>
      </c>
      <c r="F18" s="11">
        <v>4278.3836761133607</v>
      </c>
      <c r="G18" s="12">
        <v>11362</v>
      </c>
      <c r="H18" s="13">
        <v>3358</v>
      </c>
      <c r="I18" s="12">
        <v>23748</v>
      </c>
      <c r="J18" s="14">
        <v>2740.2559999999999</v>
      </c>
    </row>
    <row r="19" spans="1:10" x14ac:dyDescent="0.25">
      <c r="A19" s="2" t="s">
        <v>27</v>
      </c>
      <c r="B19" t="s">
        <v>326</v>
      </c>
      <c r="C19" t="s">
        <v>327</v>
      </c>
      <c r="D19" s="10">
        <f t="shared" si="0"/>
        <v>0.38266301397225438</v>
      </c>
      <c r="E19" s="9">
        <f t="shared" si="1"/>
        <v>0.21954314720812182</v>
      </c>
      <c r="F19" s="11">
        <v>3984.6921053142305</v>
      </c>
      <c r="G19" s="12">
        <v>17056.6485377028</v>
      </c>
      <c r="H19" s="13">
        <v>6526.9485377027986</v>
      </c>
      <c r="I19" s="12">
        <v>24428</v>
      </c>
      <c r="J19" s="14">
        <v>5363</v>
      </c>
    </row>
    <row r="20" spans="1:10" x14ac:dyDescent="0.25">
      <c r="A20" s="2" t="s">
        <v>28</v>
      </c>
      <c r="B20" t="s">
        <v>328</v>
      </c>
      <c r="C20" t="s">
        <v>309</v>
      </c>
      <c r="D20" s="10">
        <f t="shared" si="0"/>
        <v>0.40929909265138337</v>
      </c>
      <c r="E20" s="9">
        <f t="shared" si="1"/>
        <v>0.15077509100364017</v>
      </c>
      <c r="F20" s="11">
        <v>3977.1332413488813</v>
      </c>
      <c r="G20" s="12">
        <v>10755.019707885131</v>
      </c>
      <c r="H20" s="13">
        <v>4402.0198078851299</v>
      </c>
      <c r="I20" s="12">
        <v>15384</v>
      </c>
      <c r="J20" s="14">
        <v>2319.5240000000003</v>
      </c>
    </row>
    <row r="21" spans="1:10" x14ac:dyDescent="0.25">
      <c r="A21" s="2" t="s">
        <v>29</v>
      </c>
      <c r="B21" t="s">
        <v>326</v>
      </c>
      <c r="C21" t="s">
        <v>329</v>
      </c>
      <c r="D21" s="10">
        <f t="shared" si="0"/>
        <v>0.45829426133580015</v>
      </c>
      <c r="E21" s="9">
        <f t="shared" si="1"/>
        <v>0.16449499133840476</v>
      </c>
      <c r="F21" s="11">
        <v>3900.7729077554181</v>
      </c>
      <c r="G21" s="12">
        <v>7768.0550502872056</v>
      </c>
      <c r="H21" s="13">
        <v>3560.0550512872069</v>
      </c>
      <c r="I21" s="12">
        <v>13277</v>
      </c>
      <c r="J21" s="14">
        <v>2184</v>
      </c>
    </row>
    <row r="22" spans="1:10" x14ac:dyDescent="0.25">
      <c r="A22" s="2" t="s">
        <v>30</v>
      </c>
      <c r="B22" t="s">
        <v>320</v>
      </c>
      <c r="C22" t="s">
        <v>330</v>
      </c>
      <c r="D22" s="10">
        <f t="shared" si="0"/>
        <v>0.26701367284653449</v>
      </c>
      <c r="E22" s="9">
        <f t="shared" si="1"/>
        <v>0.1494983486009846</v>
      </c>
      <c r="F22" s="11">
        <v>3771.5368163366784</v>
      </c>
      <c r="G22" s="12">
        <v>30419.394160583943</v>
      </c>
      <c r="H22" s="13">
        <v>8122.3941605839418</v>
      </c>
      <c r="I22" s="12">
        <v>32094</v>
      </c>
      <c r="J22" s="14">
        <v>4798</v>
      </c>
    </row>
    <row r="23" spans="1:10" x14ac:dyDescent="0.25">
      <c r="A23" s="2" t="s">
        <v>31</v>
      </c>
      <c r="B23" t="s">
        <v>326</v>
      </c>
      <c r="C23" t="s">
        <v>331</v>
      </c>
      <c r="D23" s="10">
        <f t="shared" si="0"/>
        <v>0.44214323375262005</v>
      </c>
      <c r="E23" s="9">
        <f t="shared" si="1"/>
        <v>0.17063941702963709</v>
      </c>
      <c r="F23" s="11">
        <v>3731.1218081858278</v>
      </c>
      <c r="G23" s="12">
        <v>2535.8158143638793</v>
      </c>
      <c r="H23" s="13">
        <v>1121.1938043638793</v>
      </c>
      <c r="I23" s="12">
        <v>13742.428571428572</v>
      </c>
      <c r="J23" s="14">
        <v>2345</v>
      </c>
    </row>
    <row r="24" spans="1:10" x14ac:dyDescent="0.25">
      <c r="A24" s="2" t="s">
        <v>32</v>
      </c>
      <c r="B24" t="s">
        <v>310</v>
      </c>
      <c r="C24" t="s">
        <v>332</v>
      </c>
      <c r="D24" s="10">
        <f t="shared" si="0"/>
        <v>0.3527444807166345</v>
      </c>
      <c r="E24" s="9">
        <f t="shared" si="1"/>
        <v>0.25282024852545382</v>
      </c>
      <c r="F24" s="11">
        <v>3489.9537335091768</v>
      </c>
      <c r="G24" s="12">
        <v>30522.721554964315</v>
      </c>
      <c r="H24" s="13">
        <v>10766.721564964315</v>
      </c>
      <c r="I24" s="12">
        <v>34926</v>
      </c>
      <c r="J24" s="14">
        <v>8830</v>
      </c>
    </row>
    <row r="25" spans="1:10" x14ac:dyDescent="0.25">
      <c r="A25" s="2" t="s">
        <v>33</v>
      </c>
      <c r="B25" t="s">
        <v>310</v>
      </c>
      <c r="C25" t="s">
        <v>330</v>
      </c>
      <c r="D25" s="10">
        <f t="shared" si="0"/>
        <v>0.33906617400067179</v>
      </c>
      <c r="E25" s="9">
        <f t="shared" si="1"/>
        <v>0.15725067385444744</v>
      </c>
      <c r="F25" s="11">
        <v>3372.6775277124616</v>
      </c>
      <c r="G25" s="12">
        <v>14885</v>
      </c>
      <c r="H25" s="13">
        <v>5047</v>
      </c>
      <c r="I25" s="12">
        <v>18550</v>
      </c>
      <c r="J25" s="14">
        <v>2917</v>
      </c>
    </row>
    <row r="26" spans="1:10" x14ac:dyDescent="0.25">
      <c r="A26" s="2" t="s">
        <v>34</v>
      </c>
      <c r="B26" t="s">
        <v>320</v>
      </c>
      <c r="C26" t="s">
        <v>325</v>
      </c>
      <c r="D26" s="10">
        <f t="shared" si="0"/>
        <v>6.7665462016747321E-2</v>
      </c>
      <c r="E26" s="9">
        <f t="shared" si="1"/>
        <v>3.7276018991643949E-2</v>
      </c>
      <c r="F26" s="11">
        <v>3358.8486284303217</v>
      </c>
      <c r="G26" s="12">
        <v>48017.821983784859</v>
      </c>
      <c r="H26" s="13">
        <v>3249.148109570729</v>
      </c>
      <c r="I26" s="12">
        <v>110526.82425458491</v>
      </c>
      <c r="J26" s="14">
        <v>4120</v>
      </c>
    </row>
    <row r="27" spans="1:10" x14ac:dyDescent="0.25">
      <c r="A27" s="2" t="s">
        <v>35</v>
      </c>
      <c r="B27" t="s">
        <v>326</v>
      </c>
      <c r="C27" t="s">
        <v>333</v>
      </c>
      <c r="D27" s="10">
        <f t="shared" si="0"/>
        <v>0.36475657966430741</v>
      </c>
      <c r="E27" s="9">
        <f t="shared" si="1"/>
        <v>0.23283355067472913</v>
      </c>
      <c r="F27" s="11">
        <v>3216.0103660959098</v>
      </c>
      <c r="G27" s="12">
        <v>9318.4751081291888</v>
      </c>
      <c r="H27" s="13">
        <v>3398.9751081281902</v>
      </c>
      <c r="I27" s="12">
        <v>24377.93</v>
      </c>
      <c r="J27" s="14">
        <v>5676</v>
      </c>
    </row>
    <row r="28" spans="1:10" x14ac:dyDescent="0.25">
      <c r="A28" s="2" t="s">
        <v>36</v>
      </c>
      <c r="B28" t="s">
        <v>320</v>
      </c>
      <c r="C28" t="s">
        <v>314</v>
      </c>
      <c r="D28" s="10">
        <f t="shared" si="0"/>
        <v>0.3500856653340948</v>
      </c>
      <c r="E28" s="9">
        <f t="shared" si="1"/>
        <v>0.20562229697260931</v>
      </c>
      <c r="F28" s="11">
        <v>3006.2826956025128</v>
      </c>
      <c r="G28" s="12">
        <v>8755</v>
      </c>
      <c r="H28" s="13">
        <v>3065</v>
      </c>
      <c r="I28" s="12">
        <v>20810</v>
      </c>
      <c r="J28" s="14">
        <v>4279</v>
      </c>
    </row>
    <row r="29" spans="1:10" x14ac:dyDescent="0.25">
      <c r="A29" s="2" t="s">
        <v>37</v>
      </c>
      <c r="B29" t="s">
        <v>320</v>
      </c>
      <c r="C29" t="s">
        <v>334</v>
      </c>
      <c r="D29" s="10">
        <f t="shared" si="0"/>
        <v>0.46888424011512553</v>
      </c>
      <c r="E29" s="9">
        <f t="shared" si="1"/>
        <v>-0.12116458872167581</v>
      </c>
      <c r="F29" s="11">
        <v>2744.132217976899</v>
      </c>
      <c r="G29" s="12">
        <v>2349.4071793275098</v>
      </c>
      <c r="H29" s="13">
        <v>1101.5999999999999</v>
      </c>
      <c r="I29" s="12">
        <v>4650.6866616218385</v>
      </c>
      <c r="J29" s="14">
        <v>-563.49853662879354</v>
      </c>
    </row>
    <row r="30" spans="1:10" x14ac:dyDescent="0.25">
      <c r="A30" s="2" t="s">
        <v>38</v>
      </c>
      <c r="B30" t="s">
        <v>335</v>
      </c>
      <c r="C30" t="s">
        <v>336</v>
      </c>
      <c r="D30" s="10">
        <f t="shared" si="0"/>
        <v>0.24021696338427151</v>
      </c>
      <c r="E30" s="9">
        <f t="shared" si="1"/>
        <v>0.15490452699755025</v>
      </c>
      <c r="F30" s="11">
        <v>2542.2252918879067</v>
      </c>
      <c r="G30" s="12">
        <v>29033.288369080379</v>
      </c>
      <c r="H30" s="13">
        <v>6974.2883690803774</v>
      </c>
      <c r="I30" s="12">
        <v>29799</v>
      </c>
      <c r="J30" s="14">
        <v>4616</v>
      </c>
    </row>
    <row r="31" spans="1:10" x14ac:dyDescent="0.25">
      <c r="A31" s="2" t="s">
        <v>39</v>
      </c>
      <c r="B31" t="s">
        <v>320</v>
      </c>
      <c r="C31" t="s">
        <v>337</v>
      </c>
      <c r="D31" s="10">
        <f t="shared" si="0"/>
        <v>0.31158681617397216</v>
      </c>
      <c r="E31" s="9">
        <f t="shared" si="1"/>
        <v>0.18392820301217247</v>
      </c>
      <c r="F31" s="11">
        <v>2475.0451919809725</v>
      </c>
      <c r="G31" s="12">
        <v>14715</v>
      </c>
      <c r="H31" s="13">
        <v>4585</v>
      </c>
      <c r="I31" s="12">
        <v>19388</v>
      </c>
      <c r="J31" s="14">
        <v>3566</v>
      </c>
    </row>
    <row r="32" spans="1:10" x14ac:dyDescent="0.25">
      <c r="A32" s="2" t="s">
        <v>40</v>
      </c>
      <c r="B32" t="s">
        <v>320</v>
      </c>
      <c r="C32" t="s">
        <v>333</v>
      </c>
      <c r="D32" s="10">
        <f t="shared" si="0"/>
        <v>0.32228616789045444</v>
      </c>
      <c r="E32" s="9">
        <f t="shared" si="1"/>
        <v>0.18956359853255214</v>
      </c>
      <c r="F32" s="11">
        <v>2423.9122841833696</v>
      </c>
      <c r="G32" s="12">
        <v>15117</v>
      </c>
      <c r="H32" s="13">
        <v>4872</v>
      </c>
      <c r="I32" s="12">
        <v>18263</v>
      </c>
      <c r="J32" s="14">
        <v>3462</v>
      </c>
    </row>
    <row r="33" spans="1:10" x14ac:dyDescent="0.25">
      <c r="A33" s="2" t="s">
        <v>41</v>
      </c>
      <c r="B33" t="s">
        <v>320</v>
      </c>
      <c r="C33" t="s">
        <v>338</v>
      </c>
      <c r="D33" s="10">
        <f t="shared" si="0"/>
        <v>0.30447221432851457</v>
      </c>
      <c r="E33" s="9">
        <f t="shared" si="1"/>
        <v>0.18379162839788707</v>
      </c>
      <c r="F33" s="11">
        <v>2378.2643749934691</v>
      </c>
      <c r="G33" s="12">
        <v>7009.7000000000007</v>
      </c>
      <c r="H33" s="13">
        <v>2134.2588807785887</v>
      </c>
      <c r="I33" s="12">
        <v>19707.099999999999</v>
      </c>
      <c r="J33" s="14">
        <v>3622</v>
      </c>
    </row>
    <row r="34" spans="1:10" x14ac:dyDescent="0.25">
      <c r="A34" s="2" t="s">
        <v>42</v>
      </c>
      <c r="B34" t="s">
        <v>326</v>
      </c>
      <c r="C34" t="s">
        <v>334</v>
      </c>
      <c r="D34" s="10">
        <f t="shared" si="0"/>
        <v>0.29599285061733699</v>
      </c>
      <c r="E34" s="9">
        <f t="shared" si="1"/>
        <v>0.18940516273849609</v>
      </c>
      <c r="F34" s="11">
        <v>2374.240747501181</v>
      </c>
      <c r="G34" s="12">
        <v>12609.719076405741</v>
      </c>
      <c r="H34" s="13">
        <v>3732.3866949091489</v>
      </c>
      <c r="I34" s="12">
        <v>22275</v>
      </c>
      <c r="J34" s="14">
        <v>4219</v>
      </c>
    </row>
    <row r="35" spans="1:10" x14ac:dyDescent="0.25">
      <c r="A35" s="2" t="s">
        <v>43</v>
      </c>
      <c r="B35" t="s">
        <v>310</v>
      </c>
      <c r="C35" t="s">
        <v>339</v>
      </c>
      <c r="D35" s="10">
        <f t="shared" si="0"/>
        <v>0.28923807375907851</v>
      </c>
      <c r="E35" s="9">
        <f t="shared" si="1"/>
        <v>0.14990453811218865</v>
      </c>
      <c r="F35" s="11">
        <v>2364.5802487252845</v>
      </c>
      <c r="G35" s="12">
        <v>10575.105</v>
      </c>
      <c r="H35" s="13">
        <v>3058.723</v>
      </c>
      <c r="I35" s="12">
        <v>16970.647000000001</v>
      </c>
      <c r="J35" s="14">
        <v>2543.9770000000003</v>
      </c>
    </row>
    <row r="36" spans="1:10" x14ac:dyDescent="0.25">
      <c r="A36" s="2" t="s">
        <v>44</v>
      </c>
      <c r="B36" t="s">
        <v>340</v>
      </c>
      <c r="C36" t="s">
        <v>341</v>
      </c>
      <c r="D36" s="10">
        <f t="shared" si="0"/>
        <v>0.22567892845294232</v>
      </c>
      <c r="E36" s="9">
        <f t="shared" si="1"/>
        <v>5.9016627417398132E-2</v>
      </c>
      <c r="F36" s="11">
        <v>2335.4388244110805</v>
      </c>
      <c r="G36" s="12">
        <v>12422.495452411858</v>
      </c>
      <c r="H36" s="13">
        <v>2803.4954624118573</v>
      </c>
      <c r="I36" s="12">
        <v>14013</v>
      </c>
      <c r="J36" s="14">
        <v>827</v>
      </c>
    </row>
    <row r="37" spans="1:10" x14ac:dyDescent="0.25">
      <c r="A37" s="2" t="s">
        <v>45</v>
      </c>
      <c r="B37" t="s">
        <v>342</v>
      </c>
      <c r="C37" t="s">
        <v>343</v>
      </c>
      <c r="D37" s="10">
        <f t="shared" si="0"/>
        <v>0.28320187740517228</v>
      </c>
      <c r="E37" s="9">
        <f t="shared" si="1"/>
        <v>8.8815789473684209E-2</v>
      </c>
      <c r="F37" s="11">
        <v>2186.4547170533779</v>
      </c>
      <c r="G37" s="12">
        <v>3382.5423415213272</v>
      </c>
      <c r="H37" s="13">
        <v>957.94234152132719</v>
      </c>
      <c r="I37" s="12">
        <v>11248</v>
      </c>
      <c r="J37" s="14">
        <v>999</v>
      </c>
    </row>
    <row r="38" spans="1:10" x14ac:dyDescent="0.25">
      <c r="A38" s="2" t="s">
        <v>46</v>
      </c>
      <c r="B38" t="s">
        <v>318</v>
      </c>
      <c r="C38" t="s">
        <v>334</v>
      </c>
      <c r="D38" s="10">
        <f t="shared" si="0"/>
        <v>0.18226485017748534</v>
      </c>
      <c r="E38" s="9">
        <f t="shared" si="1"/>
        <v>1.389504794449384E-2</v>
      </c>
      <c r="F38" s="11">
        <v>2096.284654983865</v>
      </c>
      <c r="G38" s="12">
        <v>11631.173751956121</v>
      </c>
      <c r="H38" s="13">
        <v>2119.9541412885824</v>
      </c>
      <c r="I38" s="12">
        <v>12450.478810226368</v>
      </c>
      <c r="J38" s="14">
        <v>173</v>
      </c>
    </row>
    <row r="39" spans="1:10" x14ac:dyDescent="0.25">
      <c r="A39" s="2" t="s">
        <v>47</v>
      </c>
      <c r="B39" t="s">
        <v>319</v>
      </c>
      <c r="C39" t="s">
        <v>309</v>
      </c>
      <c r="D39" s="10">
        <f t="shared" si="0"/>
        <v>0.26903200436115143</v>
      </c>
      <c r="E39" s="9">
        <f t="shared" si="1"/>
        <v>0.14927849860982392</v>
      </c>
      <c r="F39" s="11">
        <v>1808.9964578795534</v>
      </c>
      <c r="G39" s="12">
        <v>13393.199235000397</v>
      </c>
      <c r="H39" s="13">
        <v>3603.1992350003966</v>
      </c>
      <c r="I39" s="12">
        <v>15106</v>
      </c>
      <c r="J39" s="14">
        <v>2255.0010000000002</v>
      </c>
    </row>
    <row r="40" spans="1:10" x14ac:dyDescent="0.25">
      <c r="A40" s="2" t="s">
        <v>48</v>
      </c>
      <c r="B40" t="s">
        <v>344</v>
      </c>
      <c r="C40" t="s">
        <v>343</v>
      </c>
      <c r="D40" s="10">
        <f t="shared" si="0"/>
        <v>0.36712006676709691</v>
      </c>
      <c r="E40" s="9">
        <f t="shared" si="1"/>
        <v>0.22923584022083832</v>
      </c>
      <c r="F40" s="11">
        <v>1678.2992286757503</v>
      </c>
      <c r="G40" s="12">
        <v>11340.291614774285</v>
      </c>
      <c r="H40" s="13">
        <v>4163.2486147742848</v>
      </c>
      <c r="I40" s="12">
        <v>12171.8</v>
      </c>
      <c r="J40" s="14">
        <v>2790.2127999999998</v>
      </c>
    </row>
    <row r="41" spans="1:10" x14ac:dyDescent="0.25">
      <c r="A41" s="2" t="s">
        <v>49</v>
      </c>
      <c r="B41" t="s">
        <v>340</v>
      </c>
      <c r="C41" t="s">
        <v>337</v>
      </c>
      <c r="D41" s="10">
        <f t="shared" si="0"/>
        <v>0.29795333246399525</v>
      </c>
      <c r="E41" s="9">
        <f t="shared" si="1"/>
        <v>0.13395154141633014</v>
      </c>
      <c r="F41" s="11">
        <v>1665.1101845069438</v>
      </c>
      <c r="G41" s="12">
        <v>9943.9544020382509</v>
      </c>
      <c r="H41" s="13">
        <v>2962.8343519573118</v>
      </c>
      <c r="I41" s="12">
        <v>10153</v>
      </c>
      <c r="J41" s="14">
        <v>1360.01</v>
      </c>
    </row>
    <row r="42" spans="1:10" x14ac:dyDescent="0.25">
      <c r="A42" s="2" t="s">
        <v>50</v>
      </c>
      <c r="B42" t="s">
        <v>310</v>
      </c>
      <c r="C42" t="s">
        <v>334</v>
      </c>
      <c r="D42" s="10">
        <f t="shared" si="0"/>
        <v>0.3296731820797813</v>
      </c>
      <c r="E42" s="9">
        <f t="shared" si="1"/>
        <v>0.17097611653315703</v>
      </c>
      <c r="F42" s="11">
        <v>1648.3892763799661</v>
      </c>
      <c r="G42" s="12">
        <v>6764.1035369401689</v>
      </c>
      <c r="H42" s="13">
        <v>2229.943536940169</v>
      </c>
      <c r="I42" s="12">
        <v>10387.018</v>
      </c>
      <c r="J42" s="14">
        <v>1775.9319999999998</v>
      </c>
    </row>
    <row r="43" spans="1:10" x14ac:dyDescent="0.25">
      <c r="A43" s="2" t="s">
        <v>51</v>
      </c>
      <c r="B43" t="s">
        <v>310</v>
      </c>
      <c r="C43" t="s">
        <v>324</v>
      </c>
      <c r="D43" s="10">
        <f t="shared" si="0"/>
        <v>0.24957918314510411</v>
      </c>
      <c r="E43" s="9">
        <f t="shared" si="1"/>
        <v>0.1433034230641409</v>
      </c>
      <c r="F43" s="11">
        <v>1598.9188104180914</v>
      </c>
      <c r="G43" s="12">
        <v>9006.946301580203</v>
      </c>
      <c r="H43" s="13">
        <v>2247.9463005802036</v>
      </c>
      <c r="I43" s="12">
        <v>15045</v>
      </c>
      <c r="J43" s="14">
        <v>2156</v>
      </c>
    </row>
    <row r="44" spans="1:10" x14ac:dyDescent="0.25">
      <c r="A44" s="2" t="s">
        <v>52</v>
      </c>
      <c r="B44" t="s">
        <v>320</v>
      </c>
      <c r="C44" t="s">
        <v>323</v>
      </c>
      <c r="D44" s="10">
        <f t="shared" si="0"/>
        <v>0.33268547312696806</v>
      </c>
      <c r="E44" s="9">
        <f t="shared" si="1"/>
        <v>0.19969348389028832</v>
      </c>
      <c r="F44" s="11">
        <v>1509.91125059972</v>
      </c>
      <c r="G44" s="12">
        <v>6908.1367396593678</v>
      </c>
      <c r="H44" s="13">
        <v>2298.2367396593672</v>
      </c>
      <c r="I44" s="12">
        <v>11353.400000000001</v>
      </c>
      <c r="J44" s="14">
        <v>2267.1999999999998</v>
      </c>
    </row>
    <row r="45" spans="1:10" x14ac:dyDescent="0.25">
      <c r="A45" s="2" t="s">
        <v>53</v>
      </c>
      <c r="B45" t="s">
        <v>320</v>
      </c>
      <c r="C45" t="s">
        <v>309</v>
      </c>
      <c r="D45" s="10">
        <f t="shared" si="0"/>
        <v>0.31242174481800883</v>
      </c>
      <c r="E45" s="9">
        <f t="shared" si="1"/>
        <v>0.18442447582370561</v>
      </c>
      <c r="F45" s="11">
        <v>1495.6480881984332</v>
      </c>
      <c r="G45" s="12">
        <v>10195.203160030946</v>
      </c>
      <c r="H45" s="13">
        <v>3185.2031600309451</v>
      </c>
      <c r="I45" s="12">
        <v>11685</v>
      </c>
      <c r="J45" s="14">
        <v>2155</v>
      </c>
    </row>
    <row r="46" spans="1:10" x14ac:dyDescent="0.25">
      <c r="A46" s="2" t="s">
        <v>54</v>
      </c>
      <c r="B46" t="s">
        <v>318</v>
      </c>
      <c r="C46" t="s">
        <v>337</v>
      </c>
      <c r="D46" s="10">
        <f t="shared" si="0"/>
        <v>0.44353916441051594</v>
      </c>
      <c r="E46" s="9">
        <f t="shared" si="1"/>
        <v>0.26085468641021514</v>
      </c>
      <c r="F46" s="11">
        <v>1362.0223941790427</v>
      </c>
      <c r="G46" s="12">
        <v>9704.7261093931611</v>
      </c>
      <c r="H46" s="13">
        <v>4304.42610939316</v>
      </c>
      <c r="I46" s="12">
        <v>7455.6</v>
      </c>
      <c r="J46" s="14">
        <v>1944.8281999999999</v>
      </c>
    </row>
    <row r="47" spans="1:10" x14ac:dyDescent="0.25">
      <c r="A47" s="2" t="s">
        <v>55</v>
      </c>
      <c r="B47" t="s">
        <v>342</v>
      </c>
      <c r="C47" t="s">
        <v>345</v>
      </c>
      <c r="D47" s="10">
        <f t="shared" si="0"/>
        <v>0.12639538098307726</v>
      </c>
      <c r="E47" s="9">
        <f t="shared" si="1"/>
        <v>3.5118289658870046E-2</v>
      </c>
      <c r="F47" s="11">
        <v>1361.9454796484958</v>
      </c>
      <c r="G47" s="12">
        <v>7031.785164909943</v>
      </c>
      <c r="H47" s="13">
        <v>888.78516490994298</v>
      </c>
      <c r="I47" s="12">
        <v>14921</v>
      </c>
      <c r="J47" s="14">
        <v>524</v>
      </c>
    </row>
    <row r="48" spans="1:10" x14ac:dyDescent="0.25">
      <c r="A48" s="2" t="s">
        <v>56</v>
      </c>
      <c r="B48" t="s">
        <v>346</v>
      </c>
      <c r="C48" t="s">
        <v>325</v>
      </c>
      <c r="D48" s="10">
        <f t="shared" si="0"/>
        <v>0.26878999947313204</v>
      </c>
      <c r="E48" s="9">
        <f t="shared" si="1"/>
        <v>0.17284404787617638</v>
      </c>
      <c r="F48" s="11">
        <v>1360.64148959831</v>
      </c>
      <c r="G48" s="12">
        <v>3531.0430630593214</v>
      </c>
      <c r="H48" s="13">
        <v>949.10906305932144</v>
      </c>
      <c r="I48" s="12">
        <v>14181.333000000001</v>
      </c>
      <c r="J48" s="14">
        <v>2451.1590000000001</v>
      </c>
    </row>
    <row r="49" spans="1:10" x14ac:dyDescent="0.25">
      <c r="A49" s="2" t="s">
        <v>57</v>
      </c>
      <c r="B49" t="s">
        <v>342</v>
      </c>
      <c r="C49" t="s">
        <v>331</v>
      </c>
      <c r="D49" s="10">
        <f t="shared" si="0"/>
        <v>0.35102980683126517</v>
      </c>
      <c r="E49" s="9">
        <f t="shared" si="1"/>
        <v>0.13448107844729576</v>
      </c>
      <c r="F49" s="11">
        <v>1333.2905206600997</v>
      </c>
      <c r="G49" s="12">
        <v>7817</v>
      </c>
      <c r="H49" s="13">
        <v>2744</v>
      </c>
      <c r="I49" s="12">
        <v>6157</v>
      </c>
      <c r="J49" s="14">
        <v>828</v>
      </c>
    </row>
    <row r="50" spans="1:10" x14ac:dyDescent="0.25">
      <c r="A50" s="2" t="s">
        <v>58</v>
      </c>
      <c r="B50" t="s">
        <v>322</v>
      </c>
      <c r="C50" t="s">
        <v>321</v>
      </c>
      <c r="D50" s="10">
        <f t="shared" si="0"/>
        <v>0.2003386498529543</v>
      </c>
      <c r="E50" s="9">
        <f t="shared" si="1"/>
        <v>0.1343506882106523</v>
      </c>
      <c r="F50" s="11">
        <v>1323.1906068514397</v>
      </c>
      <c r="G50" s="12">
        <v>11221</v>
      </c>
      <c r="H50" s="13">
        <v>2247.9999900000003</v>
      </c>
      <c r="I50" s="12">
        <v>20052</v>
      </c>
      <c r="J50" s="14">
        <v>2694</v>
      </c>
    </row>
    <row r="51" spans="1:10" x14ac:dyDescent="0.25">
      <c r="A51" s="2" t="s">
        <v>59</v>
      </c>
      <c r="B51" t="s">
        <v>342</v>
      </c>
      <c r="C51" t="s">
        <v>330</v>
      </c>
      <c r="D51" s="10">
        <f t="shared" si="0"/>
        <v>0.27403531935378728</v>
      </c>
      <c r="E51" s="9">
        <f t="shared" si="1"/>
        <v>0.1790830378250591</v>
      </c>
      <c r="F51" s="11">
        <v>1285.2740827728646</v>
      </c>
      <c r="G51" s="12">
        <v>15470.449595430455</v>
      </c>
      <c r="H51" s="13">
        <v>4239.4495954304539</v>
      </c>
      <c r="I51" s="12">
        <v>13536</v>
      </c>
      <c r="J51" s="14">
        <v>2424.0680000000002</v>
      </c>
    </row>
    <row r="52" spans="1:10" x14ac:dyDescent="0.25">
      <c r="A52" s="2" t="s">
        <v>60</v>
      </c>
      <c r="B52" t="s">
        <v>347</v>
      </c>
      <c r="C52" t="s">
        <v>338</v>
      </c>
      <c r="D52" s="10">
        <f t="shared" si="0"/>
        <v>0.19469629665689006</v>
      </c>
      <c r="E52" s="9">
        <f t="shared" si="1"/>
        <v>0.15999495265514535</v>
      </c>
      <c r="F52" s="11">
        <v>1281.604440036785</v>
      </c>
      <c r="G52" s="12">
        <v>34786.875912408759</v>
      </c>
      <c r="H52" s="13">
        <v>6772.8759124087592</v>
      </c>
      <c r="I52" s="12">
        <v>36932.415066469723</v>
      </c>
      <c r="J52" s="14">
        <v>5909</v>
      </c>
    </row>
    <row r="53" spans="1:10" x14ac:dyDescent="0.25">
      <c r="A53" s="2" t="s">
        <v>61</v>
      </c>
      <c r="B53" t="s">
        <v>326</v>
      </c>
      <c r="C53" t="s">
        <v>317</v>
      </c>
      <c r="D53" s="10">
        <f t="shared" si="0"/>
        <v>0.32843863254612821</v>
      </c>
      <c r="E53" s="9">
        <f t="shared" si="1"/>
        <v>-9.2654228143858833E-2</v>
      </c>
      <c r="F53" s="11">
        <v>1251.0441500954739</v>
      </c>
      <c r="G53" s="12">
        <v>2234.6997202799676</v>
      </c>
      <c r="H53" s="13">
        <v>733.96172027996772</v>
      </c>
      <c r="I53" s="12">
        <v>2970.9459999999995</v>
      </c>
      <c r="J53" s="14">
        <v>-275.27070848708479</v>
      </c>
    </row>
    <row r="54" spans="1:10" x14ac:dyDescent="0.25">
      <c r="A54" s="2" t="s">
        <v>62</v>
      </c>
      <c r="B54" t="s">
        <v>320</v>
      </c>
      <c r="C54" t="s">
        <v>337</v>
      </c>
      <c r="D54" s="10">
        <f t="shared" si="0"/>
        <v>0.31493909670578063</v>
      </c>
      <c r="E54" s="9">
        <f t="shared" si="1"/>
        <v>0.19171685260144139</v>
      </c>
      <c r="F54" s="11">
        <v>1248.1181105328521</v>
      </c>
      <c r="G54" s="12">
        <v>7167.1</v>
      </c>
      <c r="H54" s="13">
        <v>2257.2000000000003</v>
      </c>
      <c r="I54" s="12">
        <v>10129</v>
      </c>
      <c r="J54" s="14">
        <v>1941.8999999999999</v>
      </c>
    </row>
    <row r="55" spans="1:10" x14ac:dyDescent="0.25">
      <c r="A55" s="2" t="s">
        <v>63</v>
      </c>
      <c r="B55" t="s">
        <v>335</v>
      </c>
      <c r="C55" t="s">
        <v>321</v>
      </c>
      <c r="D55" s="10">
        <f t="shared" si="0"/>
        <v>0.22851284640983296</v>
      </c>
      <c r="E55" s="9">
        <f t="shared" si="1"/>
        <v>0.13243243243243244</v>
      </c>
      <c r="F55" s="11">
        <v>1244.2413610073368</v>
      </c>
      <c r="G55" s="12">
        <v>10792.143396366879</v>
      </c>
      <c r="H55" s="13">
        <v>2466.1434063668776</v>
      </c>
      <c r="I55" s="12">
        <v>12950</v>
      </c>
      <c r="J55" s="14">
        <v>1715</v>
      </c>
    </row>
    <row r="56" spans="1:10" x14ac:dyDescent="0.25">
      <c r="A56" s="2" t="s">
        <v>64</v>
      </c>
      <c r="B56" t="s">
        <v>348</v>
      </c>
      <c r="C56" t="s">
        <v>315</v>
      </c>
      <c r="D56" s="10">
        <f t="shared" si="0"/>
        <v>0.12132872624469923</v>
      </c>
      <c r="E56" s="9">
        <f t="shared" si="1"/>
        <v>3.858347386172007E-2</v>
      </c>
      <c r="F56" s="11">
        <v>1226.6983665776661</v>
      </c>
      <c r="G56" s="12">
        <v>12734</v>
      </c>
      <c r="H56" s="13">
        <v>1545</v>
      </c>
      <c r="I56" s="12">
        <v>14825</v>
      </c>
      <c r="J56" s="14">
        <v>572</v>
      </c>
    </row>
    <row r="57" spans="1:10" x14ac:dyDescent="0.25">
      <c r="A57" s="2" t="s">
        <v>65</v>
      </c>
      <c r="B57" t="s">
        <v>340</v>
      </c>
      <c r="C57" t="s">
        <v>327</v>
      </c>
      <c r="D57" s="10">
        <f t="shared" si="0"/>
        <v>0.38183416904261874</v>
      </c>
      <c r="E57" s="9">
        <f t="shared" si="1"/>
        <v>0.14570523933253143</v>
      </c>
      <c r="F57" s="11">
        <v>1215.6167644684815</v>
      </c>
      <c r="G57" s="12">
        <v>3417.1394490847933</v>
      </c>
      <c r="H57" s="13">
        <v>1304.7806020440441</v>
      </c>
      <c r="I57" s="12">
        <v>5148.1060197112774</v>
      </c>
      <c r="J57" s="14">
        <v>750.10601971127744</v>
      </c>
    </row>
    <row r="58" spans="1:10" x14ac:dyDescent="0.25">
      <c r="A58" s="2" t="s">
        <v>66</v>
      </c>
      <c r="B58" t="s">
        <v>318</v>
      </c>
      <c r="C58" t="s">
        <v>349</v>
      </c>
      <c r="D58" s="10">
        <f t="shared" si="0"/>
        <v>0.32808219606968331</v>
      </c>
      <c r="E58" s="9">
        <f t="shared" si="1"/>
        <v>9.378042606223469E-2</v>
      </c>
      <c r="F58" s="11">
        <v>1203.2333096962516</v>
      </c>
      <c r="G58" s="12">
        <v>3754.7747436405848</v>
      </c>
      <c r="H58" s="13">
        <v>1231.8747436405852</v>
      </c>
      <c r="I58" s="12">
        <v>5135.3999999999996</v>
      </c>
      <c r="J58" s="14">
        <v>481.6</v>
      </c>
    </row>
    <row r="59" spans="1:10" x14ac:dyDescent="0.25">
      <c r="A59" s="2" t="s">
        <v>67</v>
      </c>
      <c r="B59" t="s">
        <v>320</v>
      </c>
      <c r="C59" t="s">
        <v>337</v>
      </c>
      <c r="D59" s="10">
        <f t="shared" si="0"/>
        <v>0.40346212046727253</v>
      </c>
      <c r="E59" s="9">
        <f t="shared" si="1"/>
        <v>0.16531369829485196</v>
      </c>
      <c r="F59" s="11">
        <v>1167.5940842269433</v>
      </c>
      <c r="G59" s="12">
        <v>3564.9035425307466</v>
      </c>
      <c r="H59" s="13">
        <v>1438.3035425307467</v>
      </c>
      <c r="I59" s="12">
        <v>4902.7999999999993</v>
      </c>
      <c r="J59" s="14">
        <v>810.5</v>
      </c>
    </row>
    <row r="60" spans="1:10" x14ac:dyDescent="0.25">
      <c r="A60" s="2" t="s">
        <v>68</v>
      </c>
      <c r="B60" t="s">
        <v>308</v>
      </c>
      <c r="C60" t="s">
        <v>350</v>
      </c>
      <c r="D60" s="10">
        <f t="shared" si="0"/>
        <v>8.6996128444545656E-2</v>
      </c>
      <c r="E60" s="9">
        <f t="shared" si="1"/>
        <v>-8.1167416872368225E-2</v>
      </c>
      <c r="F60" s="11">
        <v>1158.1423365975859</v>
      </c>
      <c r="G60" s="12">
        <v>4391</v>
      </c>
      <c r="H60" s="13">
        <v>382</v>
      </c>
      <c r="I60" s="12">
        <v>6887</v>
      </c>
      <c r="J60" s="14">
        <v>-559</v>
      </c>
    </row>
    <row r="61" spans="1:10" x14ac:dyDescent="0.25">
      <c r="A61" s="2" t="s">
        <v>69</v>
      </c>
      <c r="B61" t="s">
        <v>318</v>
      </c>
      <c r="C61" t="s">
        <v>312</v>
      </c>
      <c r="D61" s="10">
        <f t="shared" si="0"/>
        <v>0.25752334560158147</v>
      </c>
      <c r="E61" s="9">
        <f t="shared" si="1"/>
        <v>0.12040724268796484</v>
      </c>
      <c r="F61" s="11">
        <v>1155.8511045551229</v>
      </c>
      <c r="G61" s="12">
        <v>5395.0283883607408</v>
      </c>
      <c r="H61" s="13">
        <v>1389.3457601861662</v>
      </c>
      <c r="I61" s="12">
        <v>8429.7254661862062</v>
      </c>
      <c r="J61" s="14">
        <v>1015</v>
      </c>
    </row>
    <row r="62" spans="1:10" x14ac:dyDescent="0.25">
      <c r="A62" s="2" t="s">
        <v>70</v>
      </c>
      <c r="B62" t="s">
        <v>348</v>
      </c>
      <c r="C62" t="s">
        <v>325</v>
      </c>
      <c r="D62" s="10">
        <f t="shared" si="0"/>
        <v>-8.515057113187955E-3</v>
      </c>
      <c r="E62" s="9">
        <f t="shared" si="1"/>
        <v>-0.10572043010752688</v>
      </c>
      <c r="F62" s="11">
        <v>1130.0124610591899</v>
      </c>
      <c r="G62" s="12">
        <v>14445</v>
      </c>
      <c r="H62" s="13">
        <v>-123</v>
      </c>
      <c r="I62" s="12">
        <v>11625</v>
      </c>
      <c r="J62" s="14">
        <v>-1229</v>
      </c>
    </row>
    <row r="63" spans="1:10" x14ac:dyDescent="0.25">
      <c r="A63" s="2" t="s">
        <v>71</v>
      </c>
      <c r="B63" t="s">
        <v>335</v>
      </c>
      <c r="C63" t="s">
        <v>339</v>
      </c>
      <c r="D63" s="10">
        <f t="shared" si="0"/>
        <v>0.22119003610926669</v>
      </c>
      <c r="E63" s="9">
        <f t="shared" si="1"/>
        <v>0.15410485856705303</v>
      </c>
      <c r="F63" s="11">
        <v>1117.0352912553997</v>
      </c>
      <c r="G63" s="12">
        <v>11494.460028834405</v>
      </c>
      <c r="H63" s="13">
        <v>2542.4600288344045</v>
      </c>
      <c r="I63" s="12">
        <v>16651</v>
      </c>
      <c r="J63" s="14">
        <v>2566</v>
      </c>
    </row>
    <row r="64" spans="1:10" x14ac:dyDescent="0.25">
      <c r="A64" s="2" t="s">
        <v>72</v>
      </c>
      <c r="B64" t="s">
        <v>310</v>
      </c>
      <c r="C64" t="s">
        <v>321</v>
      </c>
      <c r="D64" s="10">
        <f t="shared" si="0"/>
        <v>0.3544597576000687</v>
      </c>
      <c r="E64" s="9">
        <f t="shared" si="1"/>
        <v>0.16900959003039923</v>
      </c>
      <c r="F64" s="11">
        <v>1104.1888427265692</v>
      </c>
      <c r="G64" s="12">
        <v>3490.1000000000004</v>
      </c>
      <c r="H64" s="13">
        <v>1237.0999999999999</v>
      </c>
      <c r="I64" s="12">
        <v>5954.1</v>
      </c>
      <c r="J64" s="14">
        <v>1006.3000000000001</v>
      </c>
    </row>
    <row r="65" spans="1:10" x14ac:dyDescent="0.25">
      <c r="A65" s="2" t="s">
        <v>73</v>
      </c>
      <c r="B65" t="s">
        <v>320</v>
      </c>
      <c r="C65" t="s">
        <v>315</v>
      </c>
      <c r="D65" s="10">
        <f t="shared" si="0"/>
        <v>0.27507297675318787</v>
      </c>
      <c r="E65" s="9">
        <f t="shared" si="1"/>
        <v>0.13354117952714992</v>
      </c>
      <c r="F65" s="11">
        <v>1089.5117750460402</v>
      </c>
      <c r="G65" s="12">
        <v>2438.866180048662</v>
      </c>
      <c r="H65" s="13">
        <v>670.8661800486617</v>
      </c>
      <c r="I65" s="12">
        <v>7698</v>
      </c>
      <c r="J65" s="14">
        <v>1028</v>
      </c>
    </row>
    <row r="66" spans="1:10" x14ac:dyDescent="0.25">
      <c r="A66" s="2" t="s">
        <v>74</v>
      </c>
      <c r="B66" t="s">
        <v>351</v>
      </c>
      <c r="C66" t="s">
        <v>341</v>
      </c>
      <c r="D66" s="10">
        <f t="shared" si="0"/>
        <v>0.29634494385845056</v>
      </c>
      <c r="E66" s="9">
        <f t="shared" si="1"/>
        <v>0.20167640335280668</v>
      </c>
      <c r="F66" s="11">
        <v>1080.8591275150879</v>
      </c>
      <c r="G66" s="12">
        <v>7883.7389478317073</v>
      </c>
      <c r="H66" s="13">
        <v>2336.3061758898675</v>
      </c>
      <c r="I66" s="12">
        <v>11417.300000000001</v>
      </c>
      <c r="J66" s="14">
        <v>2302.6</v>
      </c>
    </row>
    <row r="67" spans="1:10" x14ac:dyDescent="0.25">
      <c r="A67" s="2" t="s">
        <v>75</v>
      </c>
      <c r="B67" t="s">
        <v>310</v>
      </c>
      <c r="C67" t="s">
        <v>331</v>
      </c>
      <c r="D67" s="10">
        <f t="shared" si="0"/>
        <v>0.31090050997406388</v>
      </c>
      <c r="E67" s="9">
        <f t="shared" si="1"/>
        <v>0.18219268559485088</v>
      </c>
      <c r="F67" s="11">
        <v>1054.2406411771585</v>
      </c>
      <c r="G67" s="12">
        <v>5235.1859959499016</v>
      </c>
      <c r="H67" s="13">
        <v>1627.6219959499019</v>
      </c>
      <c r="I67" s="12">
        <v>8190.9600000000009</v>
      </c>
      <c r="J67" s="14">
        <v>1492.3329999999999</v>
      </c>
    </row>
    <row r="68" spans="1:10" x14ac:dyDescent="0.25">
      <c r="A68" s="2" t="s">
        <v>76</v>
      </c>
      <c r="B68" t="s">
        <v>352</v>
      </c>
      <c r="C68" t="s">
        <v>312</v>
      </c>
      <c r="D68" s="10">
        <f t="shared" si="0"/>
        <v>0.26296602124927193</v>
      </c>
      <c r="E68" s="9">
        <f t="shared" si="1"/>
        <v>0.17969839260244552</v>
      </c>
      <c r="F68" s="11">
        <v>1039.1633519866643</v>
      </c>
      <c r="G68" s="12">
        <v>3908.7750131725588</v>
      </c>
      <c r="H68" s="13">
        <v>1027.8750131725583</v>
      </c>
      <c r="I68" s="12">
        <v>12479.800000000001</v>
      </c>
      <c r="J68" s="14">
        <v>2242.6</v>
      </c>
    </row>
    <row r="69" spans="1:10" x14ac:dyDescent="0.25">
      <c r="A69" s="2" t="s">
        <v>77</v>
      </c>
      <c r="B69" t="s">
        <v>308</v>
      </c>
      <c r="C69" t="s">
        <v>353</v>
      </c>
      <c r="D69" s="10">
        <f t="shared" ref="D69:D132" si="2">H69/G69</f>
        <v>0.11611662565955265</v>
      </c>
      <c r="E69" s="9">
        <f t="shared" ref="E69:E132" si="3">J69/I69</f>
        <v>1.1630008104671201E-2</v>
      </c>
      <c r="F69" s="11">
        <v>1017.7061331548338</v>
      </c>
      <c r="G69" s="12">
        <v>5786.5496155717756</v>
      </c>
      <c r="H69" s="13">
        <v>671.91461557177615</v>
      </c>
      <c r="I69" s="12">
        <v>9740.0619999999999</v>
      </c>
      <c r="J69" s="14">
        <v>113.27699999999999</v>
      </c>
    </row>
    <row r="70" spans="1:10" x14ac:dyDescent="0.25">
      <c r="A70" s="2" t="s">
        <v>78</v>
      </c>
      <c r="B70" t="s">
        <v>310</v>
      </c>
      <c r="C70" t="s">
        <v>334</v>
      </c>
      <c r="D70" s="10">
        <f t="shared" si="2"/>
        <v>0.29699530132731156</v>
      </c>
      <c r="E70" s="9">
        <f t="shared" si="3"/>
        <v>0.15874258646240322</v>
      </c>
      <c r="F70" s="11">
        <v>1015.6679013937395</v>
      </c>
      <c r="G70" s="12">
        <v>6302.242372440809</v>
      </c>
      <c r="H70" s="13">
        <v>1871.736372440809</v>
      </c>
      <c r="I70" s="12">
        <v>7346.4589999999989</v>
      </c>
      <c r="J70" s="14">
        <v>1166.195903</v>
      </c>
    </row>
    <row r="71" spans="1:10" x14ac:dyDescent="0.25">
      <c r="A71" s="2" t="s">
        <v>79</v>
      </c>
      <c r="B71" t="s">
        <v>354</v>
      </c>
      <c r="C71" t="s">
        <v>314</v>
      </c>
      <c r="D71" s="10">
        <f t="shared" si="2"/>
        <v>0.29919351995043247</v>
      </c>
      <c r="E71" s="9">
        <f t="shared" si="3"/>
        <v>4.8547769126189605E-2</v>
      </c>
      <c r="F71" s="11">
        <v>1013.9873849594745</v>
      </c>
      <c r="G71" s="12">
        <v>2018.8169491525423</v>
      </c>
      <c r="H71" s="13">
        <v>604.01694915254234</v>
      </c>
      <c r="I71" s="12">
        <v>4045.4999999999995</v>
      </c>
      <c r="J71" s="14">
        <v>196.40000000000003</v>
      </c>
    </row>
    <row r="72" spans="1:10" x14ac:dyDescent="0.25">
      <c r="A72" s="2" t="s">
        <v>80</v>
      </c>
      <c r="B72" t="s">
        <v>310</v>
      </c>
      <c r="C72" t="s">
        <v>330</v>
      </c>
      <c r="D72" s="10">
        <f t="shared" si="2"/>
        <v>0.30162972511932612</v>
      </c>
      <c r="E72" s="9">
        <f t="shared" si="3"/>
        <v>0.17652364386032729</v>
      </c>
      <c r="F72" s="11">
        <v>970.94829665108989</v>
      </c>
      <c r="G72" s="12">
        <v>4389.4878048780483</v>
      </c>
      <c r="H72" s="13">
        <v>1324</v>
      </c>
      <c r="I72" s="12">
        <v>7761</v>
      </c>
      <c r="J72" s="14">
        <v>1370</v>
      </c>
    </row>
    <row r="73" spans="1:10" x14ac:dyDescent="0.25">
      <c r="A73" s="2" t="s">
        <v>81</v>
      </c>
      <c r="B73" t="s">
        <v>355</v>
      </c>
      <c r="C73" t="s">
        <v>337</v>
      </c>
      <c r="D73" s="10">
        <f t="shared" si="2"/>
        <v>0.49931774234905302</v>
      </c>
      <c r="E73" s="9">
        <f t="shared" si="3"/>
        <v>0.23173732288809074</v>
      </c>
      <c r="F73" s="11">
        <v>946.13760517201649</v>
      </c>
      <c r="G73" s="12">
        <v>1715.2595021625805</v>
      </c>
      <c r="H73" s="13">
        <v>856.45950216258029</v>
      </c>
      <c r="I73" s="12">
        <v>3535.8999999999996</v>
      </c>
      <c r="J73" s="14">
        <v>819.4</v>
      </c>
    </row>
    <row r="74" spans="1:10" x14ac:dyDescent="0.25">
      <c r="A74" s="2" t="s">
        <v>82</v>
      </c>
      <c r="B74" t="s">
        <v>347</v>
      </c>
      <c r="C74" t="s">
        <v>312</v>
      </c>
      <c r="D74" s="10">
        <f t="shared" si="2"/>
        <v>0.23569667731280919</v>
      </c>
      <c r="E74" s="9">
        <f t="shared" si="3"/>
        <v>0.10971870417277696</v>
      </c>
      <c r="F74" s="11">
        <v>944.9607765233817</v>
      </c>
      <c r="G74" s="12">
        <v>5631.2721301115071</v>
      </c>
      <c r="H74" s="13">
        <v>1327.2721301115075</v>
      </c>
      <c r="I74" s="12">
        <v>7501</v>
      </c>
      <c r="J74" s="14">
        <v>823</v>
      </c>
    </row>
    <row r="75" spans="1:10" x14ac:dyDescent="0.25">
      <c r="A75" s="2" t="s">
        <v>83</v>
      </c>
      <c r="B75" t="s">
        <v>356</v>
      </c>
      <c r="C75" t="s">
        <v>339</v>
      </c>
      <c r="D75" s="10">
        <f t="shared" si="2"/>
        <v>0.21519017493174508</v>
      </c>
      <c r="E75" s="9">
        <f t="shared" si="3"/>
        <v>0.14411601625994663</v>
      </c>
      <c r="F75" s="11">
        <v>936.38107362413632</v>
      </c>
      <c r="G75" s="12">
        <v>4121.3270994902487</v>
      </c>
      <c r="H75" s="13">
        <v>886.86909949024823</v>
      </c>
      <c r="I75" s="12">
        <v>13174.705</v>
      </c>
      <c r="J75" s="14">
        <v>1898.6860000000001</v>
      </c>
    </row>
    <row r="76" spans="1:10" x14ac:dyDescent="0.25">
      <c r="A76" s="2" t="s">
        <v>84</v>
      </c>
      <c r="B76" t="s">
        <v>322</v>
      </c>
      <c r="C76" t="s">
        <v>321</v>
      </c>
      <c r="D76" s="10">
        <f t="shared" si="2"/>
        <v>0.22754361166599074</v>
      </c>
      <c r="E76" s="9">
        <f t="shared" si="3"/>
        <v>0.15873370577281193</v>
      </c>
      <c r="F76" s="11">
        <v>923.77298661592556</v>
      </c>
      <c r="G76" s="12">
        <v>13626.659263834801</v>
      </c>
      <c r="H76" s="13">
        <v>3100.6592638348011</v>
      </c>
      <c r="I76" s="12">
        <v>13425</v>
      </c>
      <c r="J76" s="14">
        <v>2131</v>
      </c>
    </row>
    <row r="77" spans="1:10" x14ac:dyDescent="0.25">
      <c r="A77" s="2" t="s">
        <v>85</v>
      </c>
      <c r="B77" t="s">
        <v>320</v>
      </c>
      <c r="C77" t="s">
        <v>309</v>
      </c>
      <c r="D77" s="10">
        <f t="shared" si="2"/>
        <v>0.22888472666442658</v>
      </c>
      <c r="E77" s="9">
        <f t="shared" si="3"/>
        <v>0.16093238010128091</v>
      </c>
      <c r="F77" s="11">
        <v>912.46410964992003</v>
      </c>
      <c r="G77" s="12">
        <v>18261.861082178053</v>
      </c>
      <c r="H77" s="13">
        <v>4179.861082178053</v>
      </c>
      <c r="I77" s="12">
        <v>13428</v>
      </c>
      <c r="J77" s="14">
        <v>2161</v>
      </c>
    </row>
    <row r="78" spans="1:10" x14ac:dyDescent="0.25">
      <c r="A78" s="2" t="s">
        <v>86</v>
      </c>
      <c r="B78" t="s">
        <v>320</v>
      </c>
      <c r="C78" t="s">
        <v>357</v>
      </c>
      <c r="D78" s="10">
        <f t="shared" si="2"/>
        <v>0.41199711829925278</v>
      </c>
      <c r="E78" s="9">
        <f t="shared" si="3"/>
        <v>0.19112296871210283</v>
      </c>
      <c r="F78" s="11">
        <v>910.66411874781932</v>
      </c>
      <c r="G78" s="12">
        <v>1765.624</v>
      </c>
      <c r="H78" s="13">
        <v>727.4319999999999</v>
      </c>
      <c r="I78" s="12">
        <v>4123</v>
      </c>
      <c r="J78" s="14">
        <v>788</v>
      </c>
    </row>
    <row r="79" spans="1:10" x14ac:dyDescent="0.25">
      <c r="A79" s="2" t="s">
        <v>87</v>
      </c>
      <c r="B79" t="s">
        <v>320</v>
      </c>
      <c r="C79" t="s">
        <v>338</v>
      </c>
      <c r="D79" s="10">
        <f t="shared" si="2"/>
        <v>0.38581560283687943</v>
      </c>
      <c r="E79" s="9">
        <f t="shared" si="3"/>
        <v>0.16982035928143713</v>
      </c>
      <c r="F79" s="11">
        <v>901.78014184397159</v>
      </c>
      <c r="G79" s="12">
        <v>2820</v>
      </c>
      <c r="H79" s="13">
        <v>1088</v>
      </c>
      <c r="I79" s="12">
        <v>4175</v>
      </c>
      <c r="J79" s="14">
        <v>709</v>
      </c>
    </row>
    <row r="80" spans="1:10" x14ac:dyDescent="0.25">
      <c r="A80" s="2" t="s">
        <v>88</v>
      </c>
      <c r="B80" t="s">
        <v>328</v>
      </c>
      <c r="C80" t="s">
        <v>317</v>
      </c>
      <c r="D80" s="10">
        <f t="shared" si="2"/>
        <v>0.27866495860445856</v>
      </c>
      <c r="E80" s="9">
        <f t="shared" si="3"/>
        <v>0.11418466635292863</v>
      </c>
      <c r="F80" s="11">
        <v>888.79541154761</v>
      </c>
      <c r="G80" s="12">
        <v>5151.208227471212</v>
      </c>
      <c r="H80" s="13">
        <v>1435.4612274712117</v>
      </c>
      <c r="I80" s="12">
        <v>5403.6589999999997</v>
      </c>
      <c r="J80" s="14">
        <v>617.01499999999999</v>
      </c>
    </row>
    <row r="81" spans="1:10" x14ac:dyDescent="0.25">
      <c r="A81" s="2" t="s">
        <v>89</v>
      </c>
      <c r="B81" t="s">
        <v>310</v>
      </c>
      <c r="C81" t="s">
        <v>314</v>
      </c>
      <c r="D81" s="10">
        <f t="shared" si="2"/>
        <v>0.33054056586608921</v>
      </c>
      <c r="E81" s="9">
        <f t="shared" si="3"/>
        <v>0.19764800089972154</v>
      </c>
      <c r="F81" s="11">
        <v>846.04908609779272</v>
      </c>
      <c r="G81" s="12">
        <v>6094.1526730115911</v>
      </c>
      <c r="H81" s="13">
        <v>2014.3646730115913</v>
      </c>
      <c r="I81" s="12">
        <v>6366.4140000000007</v>
      </c>
      <c r="J81" s="14">
        <v>1258.309</v>
      </c>
    </row>
    <row r="82" spans="1:10" x14ac:dyDescent="0.25">
      <c r="A82" s="2" t="s">
        <v>90</v>
      </c>
      <c r="B82" t="s">
        <v>351</v>
      </c>
      <c r="C82" t="s">
        <v>338</v>
      </c>
      <c r="D82" s="10">
        <f t="shared" si="2"/>
        <v>0.315095878409349</v>
      </c>
      <c r="E82" s="9">
        <f t="shared" si="3"/>
        <v>0.13306845084920224</v>
      </c>
      <c r="F82" s="11">
        <v>839.98831790474219</v>
      </c>
      <c r="G82" s="12">
        <v>2506.6296812652067</v>
      </c>
      <c r="H82" s="13">
        <v>789.8286812652068</v>
      </c>
      <c r="I82" s="12">
        <v>4614.625</v>
      </c>
      <c r="J82" s="14">
        <v>614.06099999999992</v>
      </c>
    </row>
    <row r="83" spans="1:10" x14ac:dyDescent="0.25">
      <c r="A83" s="2" t="s">
        <v>91</v>
      </c>
      <c r="B83" t="s">
        <v>328</v>
      </c>
      <c r="C83" t="s">
        <v>337</v>
      </c>
      <c r="D83" s="10">
        <f t="shared" si="2"/>
        <v>0.26389351081530782</v>
      </c>
      <c r="E83" s="9">
        <f t="shared" si="3"/>
        <v>6.397470770699118E-2</v>
      </c>
      <c r="F83" s="11">
        <v>837.85970382695507</v>
      </c>
      <c r="G83" s="12">
        <v>6010</v>
      </c>
      <c r="H83" s="13">
        <v>1586</v>
      </c>
      <c r="I83" s="12">
        <v>4191</v>
      </c>
      <c r="J83" s="14">
        <v>268.11800000000005</v>
      </c>
    </row>
    <row r="84" spans="1:10" x14ac:dyDescent="0.25">
      <c r="A84" s="2" t="s">
        <v>92</v>
      </c>
      <c r="B84" t="s">
        <v>318</v>
      </c>
      <c r="C84" t="s">
        <v>329</v>
      </c>
      <c r="D84" s="10">
        <f t="shared" si="2"/>
        <v>0.35880884319142708</v>
      </c>
      <c r="E84" s="9">
        <f t="shared" si="3"/>
        <v>7.4805928016937195E-2</v>
      </c>
      <c r="F84" s="11">
        <v>804.86426160450435</v>
      </c>
      <c r="G84" s="12">
        <v>1773.2621355217011</v>
      </c>
      <c r="H84" s="13">
        <v>636.26213552170123</v>
      </c>
      <c r="I84" s="12">
        <v>2834</v>
      </c>
      <c r="J84" s="14">
        <v>212</v>
      </c>
    </row>
    <row r="85" spans="1:10" x14ac:dyDescent="0.25">
      <c r="A85" s="2" t="s">
        <v>93</v>
      </c>
      <c r="B85" t="s">
        <v>318</v>
      </c>
      <c r="C85" t="s">
        <v>314</v>
      </c>
      <c r="D85" s="10">
        <f t="shared" si="2"/>
        <v>0.33685429786061893</v>
      </c>
      <c r="E85" s="9">
        <f t="shared" si="3"/>
        <v>0.11320291130308645</v>
      </c>
      <c r="F85" s="11">
        <v>795.5660027208578</v>
      </c>
      <c r="G85" s="12">
        <v>2018.481</v>
      </c>
      <c r="H85" s="13">
        <v>679.93399999999997</v>
      </c>
      <c r="I85" s="12">
        <v>3557.17</v>
      </c>
      <c r="J85" s="14">
        <v>402.68200000000002</v>
      </c>
    </row>
    <row r="86" spans="1:10" x14ac:dyDescent="0.25">
      <c r="A86" s="2" t="s">
        <v>94</v>
      </c>
      <c r="B86" t="s">
        <v>320</v>
      </c>
      <c r="C86" t="s">
        <v>339</v>
      </c>
      <c r="D86" s="10">
        <f t="shared" si="2"/>
        <v>0.35512589059962257</v>
      </c>
      <c r="E86" s="9">
        <f t="shared" si="3"/>
        <v>0.20615477112114694</v>
      </c>
      <c r="F86" s="11">
        <v>773.54868909012544</v>
      </c>
      <c r="G86" s="12">
        <v>2721.4258041265221</v>
      </c>
      <c r="H86" s="13">
        <v>966.44876239122516</v>
      </c>
      <c r="I86" s="12">
        <v>5192.6084183175726</v>
      </c>
      <c r="J86" s="14">
        <v>1070.481</v>
      </c>
    </row>
    <row r="87" spans="1:10" x14ac:dyDescent="0.25">
      <c r="A87" s="2" t="s">
        <v>95</v>
      </c>
      <c r="B87" t="s">
        <v>328</v>
      </c>
      <c r="C87" t="s">
        <v>337</v>
      </c>
      <c r="D87" s="10">
        <f t="shared" si="2"/>
        <v>0.34597045991660647</v>
      </c>
      <c r="E87" s="9">
        <f t="shared" si="3"/>
        <v>0.17527493723711596</v>
      </c>
      <c r="F87" s="11">
        <v>758.84181371536022</v>
      </c>
      <c r="G87" s="12">
        <v>3293.0462793981433</v>
      </c>
      <c r="H87" s="13">
        <v>1139.2967358100454</v>
      </c>
      <c r="I87" s="12">
        <v>4445.5871003729435</v>
      </c>
      <c r="J87" s="14">
        <v>779.19999999999993</v>
      </c>
    </row>
    <row r="88" spans="1:10" x14ac:dyDescent="0.25">
      <c r="A88" s="2" t="s">
        <v>96</v>
      </c>
      <c r="B88" t="s">
        <v>320</v>
      </c>
      <c r="C88" t="s">
        <v>338</v>
      </c>
      <c r="D88" s="10">
        <f t="shared" si="2"/>
        <v>0.22083426277046619</v>
      </c>
      <c r="E88" s="9">
        <f t="shared" si="3"/>
        <v>0.13459133795612141</v>
      </c>
      <c r="F88" s="11">
        <v>758.6790095917911</v>
      </c>
      <c r="G88" s="12">
        <v>4483</v>
      </c>
      <c r="H88" s="13">
        <v>990</v>
      </c>
      <c r="I88" s="12">
        <v>8797</v>
      </c>
      <c r="J88" s="14">
        <v>1184</v>
      </c>
    </row>
    <row r="89" spans="1:10" x14ac:dyDescent="0.25">
      <c r="A89" s="2" t="s">
        <v>97</v>
      </c>
      <c r="B89" t="s">
        <v>342</v>
      </c>
      <c r="C89" t="s">
        <v>324</v>
      </c>
      <c r="D89" s="10">
        <f t="shared" si="2"/>
        <v>0.31292496927721319</v>
      </c>
      <c r="E89" s="9">
        <f t="shared" si="3"/>
        <v>0.19392603382766568</v>
      </c>
      <c r="F89" s="11">
        <v>747.10769167207093</v>
      </c>
      <c r="G89" s="12">
        <v>4852.6009397952357</v>
      </c>
      <c r="H89" s="13">
        <v>1518.5</v>
      </c>
      <c r="I89" s="12">
        <v>6278.2720605834784</v>
      </c>
      <c r="J89" s="14">
        <v>1217.5203999999999</v>
      </c>
    </row>
    <row r="90" spans="1:10" x14ac:dyDescent="0.25">
      <c r="A90" s="2" t="s">
        <v>98</v>
      </c>
      <c r="B90" t="s">
        <v>346</v>
      </c>
      <c r="C90" t="s">
        <v>327</v>
      </c>
      <c r="D90" s="10">
        <f t="shared" si="2"/>
        <v>0.23638395702212614</v>
      </c>
      <c r="E90" s="9">
        <f t="shared" si="3"/>
        <v>0.13299523461391263</v>
      </c>
      <c r="F90" s="11">
        <v>741.15411387947449</v>
      </c>
      <c r="G90" s="12">
        <v>1270.6064350000001</v>
      </c>
      <c r="H90" s="13">
        <v>300.35097692307693</v>
      </c>
      <c r="I90" s="12">
        <v>7168.6166210000001</v>
      </c>
      <c r="J90" s="14">
        <v>953.39184936708864</v>
      </c>
    </row>
    <row r="91" spans="1:10" x14ac:dyDescent="0.25">
      <c r="A91" s="2" t="s">
        <v>99</v>
      </c>
      <c r="B91" t="s">
        <v>310</v>
      </c>
      <c r="C91" t="s">
        <v>337</v>
      </c>
      <c r="D91" s="10">
        <f t="shared" si="2"/>
        <v>0.31568507804265628</v>
      </c>
      <c r="E91" s="9">
        <f t="shared" si="3"/>
        <v>0.15593895155938953</v>
      </c>
      <c r="F91" s="11">
        <v>722.21223783084895</v>
      </c>
      <c r="G91" s="12">
        <v>4589.7245540347576</v>
      </c>
      <c r="H91" s="13">
        <v>1448.9075540347583</v>
      </c>
      <c r="I91" s="12">
        <v>4521</v>
      </c>
      <c r="J91" s="14">
        <v>705</v>
      </c>
    </row>
    <row r="92" spans="1:10" x14ac:dyDescent="0.25">
      <c r="A92" s="2" t="s">
        <v>100</v>
      </c>
      <c r="B92" t="s">
        <v>344</v>
      </c>
      <c r="C92" t="s">
        <v>341</v>
      </c>
      <c r="D92" s="10">
        <f t="shared" si="2"/>
        <v>0.4047878128400435</v>
      </c>
      <c r="E92" s="9">
        <f t="shared" si="3"/>
        <v>0.23376313276026742</v>
      </c>
      <c r="F92" s="11">
        <v>716.25136017410227</v>
      </c>
      <c r="G92" s="12">
        <v>1838</v>
      </c>
      <c r="H92" s="13">
        <v>744</v>
      </c>
      <c r="I92" s="12">
        <v>4188</v>
      </c>
      <c r="J92" s="14">
        <v>979</v>
      </c>
    </row>
    <row r="93" spans="1:10" x14ac:dyDescent="0.25">
      <c r="A93" s="2" t="s">
        <v>101</v>
      </c>
      <c r="B93" t="s">
        <v>348</v>
      </c>
      <c r="C93" t="s">
        <v>337</v>
      </c>
      <c r="D93" s="10">
        <f t="shared" si="2"/>
        <v>0.12805229763507017</v>
      </c>
      <c r="E93" s="9">
        <f t="shared" si="3"/>
        <v>6.1704119850187263E-2</v>
      </c>
      <c r="F93" s="11">
        <v>708.59853874254952</v>
      </c>
      <c r="G93" s="12">
        <v>10402</v>
      </c>
      <c r="H93" s="13">
        <v>1332</v>
      </c>
      <c r="I93" s="12">
        <v>10680</v>
      </c>
      <c r="J93" s="14">
        <v>659</v>
      </c>
    </row>
    <row r="94" spans="1:10" x14ac:dyDescent="0.25">
      <c r="A94" s="2" t="s">
        <v>102</v>
      </c>
      <c r="B94" t="s">
        <v>356</v>
      </c>
      <c r="C94" t="s">
        <v>321</v>
      </c>
      <c r="D94" s="10">
        <f t="shared" si="2"/>
        <v>0.30793066078054659</v>
      </c>
      <c r="E94" s="9">
        <f t="shared" si="3"/>
        <v>0.14946915396553426</v>
      </c>
      <c r="F94" s="11">
        <v>706.56718196759482</v>
      </c>
      <c r="G94" s="12">
        <v>2014.944053976958</v>
      </c>
      <c r="H94" s="13">
        <v>620.46305397695801</v>
      </c>
      <c r="I94" s="12">
        <v>4458.92</v>
      </c>
      <c r="J94" s="14">
        <v>666.471</v>
      </c>
    </row>
    <row r="95" spans="1:10" x14ac:dyDescent="0.25">
      <c r="A95" s="2" t="s">
        <v>103</v>
      </c>
      <c r="B95" t="s">
        <v>320</v>
      </c>
      <c r="C95" t="s">
        <v>338</v>
      </c>
      <c r="D95" s="10">
        <f t="shared" si="2"/>
        <v>0.26560975609756099</v>
      </c>
      <c r="E95" s="9">
        <f t="shared" si="3"/>
        <v>0.20533471897462544</v>
      </c>
      <c r="F95" s="11">
        <v>695.99585365853682</v>
      </c>
      <c r="G95" s="12">
        <v>8200</v>
      </c>
      <c r="H95" s="13">
        <v>2178</v>
      </c>
      <c r="I95" s="12">
        <v>11547</v>
      </c>
      <c r="J95" s="14">
        <v>2371</v>
      </c>
    </row>
    <row r="96" spans="1:10" x14ac:dyDescent="0.25">
      <c r="A96" s="2" t="s">
        <v>104</v>
      </c>
      <c r="B96" t="s">
        <v>310</v>
      </c>
      <c r="C96" t="s">
        <v>338</v>
      </c>
      <c r="D96" s="10">
        <f t="shared" si="2"/>
        <v>0.25778986229977241</v>
      </c>
      <c r="E96" s="9">
        <f t="shared" si="3"/>
        <v>0.19587347754953643</v>
      </c>
      <c r="F96" s="11">
        <v>681.20406502209619</v>
      </c>
      <c r="G96" s="12">
        <v>10781.31326095136</v>
      </c>
      <c r="H96" s="13">
        <v>2779.3132609513614</v>
      </c>
      <c r="I96" s="12">
        <v>11002</v>
      </c>
      <c r="J96" s="14">
        <v>2155</v>
      </c>
    </row>
    <row r="97" spans="1:10" x14ac:dyDescent="0.25">
      <c r="A97" s="2" t="s">
        <v>105</v>
      </c>
      <c r="B97" t="s">
        <v>320</v>
      </c>
      <c r="C97" t="s">
        <v>314</v>
      </c>
      <c r="D97" s="10">
        <f t="shared" si="2"/>
        <v>0.37354750500396305</v>
      </c>
      <c r="E97" s="9">
        <f t="shared" si="3"/>
        <v>0.2329315161307309</v>
      </c>
      <c r="F97" s="11">
        <v>666.09999668591229</v>
      </c>
      <c r="G97" s="12">
        <v>7450.8442975081907</v>
      </c>
      <c r="H97" s="13">
        <v>2783.2442975071904</v>
      </c>
      <c r="I97" s="12">
        <v>4737.0146312907091</v>
      </c>
      <c r="J97" s="14">
        <v>1103.4000000000001</v>
      </c>
    </row>
    <row r="98" spans="1:10" x14ac:dyDescent="0.25">
      <c r="A98" s="2" t="s">
        <v>106</v>
      </c>
      <c r="B98" t="s">
        <v>319</v>
      </c>
      <c r="C98" t="s">
        <v>309</v>
      </c>
      <c r="D98" s="10">
        <f t="shared" si="2"/>
        <v>0.31159959160921757</v>
      </c>
      <c r="E98" s="9">
        <f t="shared" si="3"/>
        <v>0.19588493179396713</v>
      </c>
      <c r="F98" s="11">
        <v>662.50114184025347</v>
      </c>
      <c r="G98" s="12">
        <v>4251.4501216545013</v>
      </c>
      <c r="H98" s="13">
        <v>1324.7501216545011</v>
      </c>
      <c r="I98" s="12">
        <v>5725.3</v>
      </c>
      <c r="J98" s="14">
        <v>1121.5</v>
      </c>
    </row>
    <row r="99" spans="1:10" x14ac:dyDescent="0.25">
      <c r="A99" s="2" t="s">
        <v>107</v>
      </c>
      <c r="B99" t="s">
        <v>354</v>
      </c>
      <c r="C99" t="s">
        <v>358</v>
      </c>
      <c r="D99" s="10">
        <f t="shared" si="2"/>
        <v>0.21747696252628149</v>
      </c>
      <c r="E99" s="9">
        <f t="shared" si="3"/>
        <v>9.919854019821818E-2</v>
      </c>
      <c r="F99" s="11">
        <v>661.15272512940828</v>
      </c>
      <c r="G99" s="12">
        <v>5024.7721941758919</v>
      </c>
      <c r="H99" s="13">
        <v>1092.7721941758916</v>
      </c>
      <c r="I99" s="12">
        <v>5589.8</v>
      </c>
      <c r="J99" s="14">
        <v>554.5</v>
      </c>
    </row>
    <row r="100" spans="1:10" x14ac:dyDescent="0.25">
      <c r="A100" s="2" t="s">
        <v>108</v>
      </c>
      <c r="B100" t="s">
        <v>359</v>
      </c>
      <c r="C100" t="s">
        <v>339</v>
      </c>
      <c r="D100" s="10">
        <f t="shared" si="2"/>
        <v>0.33846495019464734</v>
      </c>
      <c r="E100" s="9">
        <f t="shared" si="3"/>
        <v>0.19135208703172651</v>
      </c>
      <c r="F100" s="11">
        <v>646.38449816524155</v>
      </c>
      <c r="G100" s="12">
        <v>2520.7129999999997</v>
      </c>
      <c r="H100" s="13">
        <v>853.173</v>
      </c>
      <c r="I100" s="12">
        <v>4393.8</v>
      </c>
      <c r="J100" s="14">
        <v>840.76279999999997</v>
      </c>
    </row>
    <row r="101" spans="1:10" x14ac:dyDescent="0.25">
      <c r="A101" s="2" t="s">
        <v>109</v>
      </c>
      <c r="B101" t="s">
        <v>318</v>
      </c>
      <c r="C101" t="s">
        <v>339</v>
      </c>
      <c r="D101" s="10">
        <f t="shared" si="2"/>
        <v>0.19332727145555009</v>
      </c>
      <c r="E101" s="9">
        <f t="shared" si="3"/>
        <v>-5.3834115805946776E-2</v>
      </c>
      <c r="F101" s="11">
        <v>631.74450584038595</v>
      </c>
      <c r="G101" s="12">
        <v>1429.7</v>
      </c>
      <c r="H101" s="13">
        <v>276.39999999999998</v>
      </c>
      <c r="I101" s="12">
        <v>2556</v>
      </c>
      <c r="J101" s="14">
        <v>-137.59999999999997</v>
      </c>
    </row>
    <row r="102" spans="1:10" x14ac:dyDescent="0.25">
      <c r="A102" s="2" t="s">
        <v>110</v>
      </c>
      <c r="B102" t="s">
        <v>342</v>
      </c>
      <c r="C102" t="s">
        <v>337</v>
      </c>
      <c r="D102" s="10">
        <f t="shared" si="2"/>
        <v>0.32292618476454188</v>
      </c>
      <c r="E102" s="9">
        <f t="shared" si="3"/>
        <v>0.22454431175361408</v>
      </c>
      <c r="F102" s="11">
        <v>626.10223984154447</v>
      </c>
      <c r="G102" s="12">
        <v>6173.6252472654978</v>
      </c>
      <c r="H102" s="13">
        <v>1993.6252472654987</v>
      </c>
      <c r="I102" s="12">
        <v>6364</v>
      </c>
      <c r="J102" s="14">
        <v>1429</v>
      </c>
    </row>
    <row r="103" spans="1:10" x14ac:dyDescent="0.25">
      <c r="A103" s="2" t="s">
        <v>111</v>
      </c>
      <c r="B103" t="s">
        <v>351</v>
      </c>
      <c r="C103" t="s">
        <v>312</v>
      </c>
      <c r="D103" s="10">
        <f t="shared" si="2"/>
        <v>0.34290427107930288</v>
      </c>
      <c r="E103" s="9">
        <f t="shared" si="3"/>
        <v>0.12237519635821958</v>
      </c>
      <c r="F103" s="11">
        <v>624.30082979663325</v>
      </c>
      <c r="G103" s="12">
        <v>1069.1455888077858</v>
      </c>
      <c r="H103" s="13">
        <v>366.61458880778588</v>
      </c>
      <c r="I103" s="12">
        <v>2830.9229999999998</v>
      </c>
      <c r="J103" s="14">
        <v>346.43475800000004</v>
      </c>
    </row>
    <row r="104" spans="1:10" x14ac:dyDescent="0.25">
      <c r="A104" s="2" t="s">
        <v>112</v>
      </c>
      <c r="B104" t="s">
        <v>320</v>
      </c>
      <c r="C104" t="s">
        <v>317</v>
      </c>
      <c r="D104" s="10">
        <f t="shared" si="2"/>
        <v>0.14108440795509675</v>
      </c>
      <c r="E104" s="9">
        <f t="shared" si="3"/>
        <v>0.11649717066993788</v>
      </c>
      <c r="F104" s="11">
        <v>621.34407343324972</v>
      </c>
      <c r="G104" s="12">
        <v>20787.840115337618</v>
      </c>
      <c r="H104" s="13">
        <v>2932.840115337618</v>
      </c>
      <c r="I104" s="12">
        <v>25271</v>
      </c>
      <c r="J104" s="14">
        <v>2944</v>
      </c>
    </row>
    <row r="105" spans="1:10" x14ac:dyDescent="0.25">
      <c r="A105" s="2" t="s">
        <v>113</v>
      </c>
      <c r="B105" t="s">
        <v>318</v>
      </c>
      <c r="C105" t="s">
        <v>309</v>
      </c>
      <c r="D105" s="10">
        <f t="shared" si="2"/>
        <v>0.14056664129158086</v>
      </c>
      <c r="E105" s="9">
        <f t="shared" si="3"/>
        <v>6.3250000000000001E-2</v>
      </c>
      <c r="F105" s="11">
        <v>618.53313033264692</v>
      </c>
      <c r="G105" s="12">
        <v>22111.080291970804</v>
      </c>
      <c r="H105" s="13">
        <v>3108.080291970803</v>
      </c>
      <c r="I105" s="12">
        <v>8000</v>
      </c>
      <c r="J105" s="14">
        <v>506</v>
      </c>
    </row>
    <row r="106" spans="1:10" x14ac:dyDescent="0.25">
      <c r="A106" s="2" t="s">
        <v>114</v>
      </c>
      <c r="B106" t="s">
        <v>316</v>
      </c>
      <c r="C106" t="s">
        <v>314</v>
      </c>
      <c r="D106" s="10">
        <f t="shared" si="2"/>
        <v>0.25860430830764608</v>
      </c>
      <c r="E106" s="9">
        <f t="shared" si="3"/>
        <v>0.12031823401277417</v>
      </c>
      <c r="F106" s="11">
        <v>617.07661045805469</v>
      </c>
      <c r="G106" s="12">
        <v>1609.3862068126518</v>
      </c>
      <c r="H106" s="13">
        <v>416.19420681265206</v>
      </c>
      <c r="I106" s="12">
        <v>4462.3192436733871</v>
      </c>
      <c r="J106" s="14">
        <v>536.898371</v>
      </c>
    </row>
    <row r="107" spans="1:10" x14ac:dyDescent="0.25">
      <c r="A107" s="2" t="s">
        <v>115</v>
      </c>
      <c r="B107" t="s">
        <v>310</v>
      </c>
      <c r="C107" t="s">
        <v>321</v>
      </c>
      <c r="D107" s="10">
        <f t="shared" si="2"/>
        <v>0.31672078930132491</v>
      </c>
      <c r="E107" s="9">
        <f t="shared" si="3"/>
        <v>0.18999130547982432</v>
      </c>
      <c r="F107" s="11">
        <v>612.3288586095664</v>
      </c>
      <c r="G107" s="12">
        <v>3691.6767852789162</v>
      </c>
      <c r="H107" s="13">
        <v>1169.2307852789161</v>
      </c>
      <c r="I107" s="12">
        <v>4831.7790000000005</v>
      </c>
      <c r="J107" s="14">
        <v>917.99600000000009</v>
      </c>
    </row>
    <row r="108" spans="1:10" x14ac:dyDescent="0.25">
      <c r="A108" s="2" t="s">
        <v>116</v>
      </c>
      <c r="B108" t="s">
        <v>348</v>
      </c>
      <c r="C108" t="s">
        <v>321</v>
      </c>
      <c r="D108" s="10">
        <f t="shared" si="2"/>
        <v>1.3016295992620682E-2</v>
      </c>
      <c r="E108" s="9">
        <f t="shared" si="3"/>
        <v>-5.3192646578918742E-2</v>
      </c>
      <c r="F108" s="11">
        <v>608.65880906016184</v>
      </c>
      <c r="G108" s="12">
        <v>9757</v>
      </c>
      <c r="H108" s="13">
        <v>127</v>
      </c>
      <c r="I108" s="12">
        <v>9193</v>
      </c>
      <c r="J108" s="14">
        <v>-489</v>
      </c>
    </row>
    <row r="109" spans="1:10" x14ac:dyDescent="0.25">
      <c r="A109" s="2" t="s">
        <v>117</v>
      </c>
      <c r="B109" t="s">
        <v>326</v>
      </c>
      <c r="C109" t="s">
        <v>341</v>
      </c>
      <c r="D109" s="10">
        <f t="shared" si="2"/>
        <v>0.29685577567495869</v>
      </c>
      <c r="E109" s="9">
        <f t="shared" si="3"/>
        <v>0.19032597266035753</v>
      </c>
      <c r="F109" s="11">
        <v>607.85905600131423</v>
      </c>
      <c r="G109" s="12">
        <v>4010.5570129754819</v>
      </c>
      <c r="H109" s="13">
        <v>1190.5570129754819</v>
      </c>
      <c r="I109" s="12">
        <v>5706</v>
      </c>
      <c r="J109" s="14">
        <v>1086</v>
      </c>
    </row>
    <row r="110" spans="1:10" x14ac:dyDescent="0.25">
      <c r="A110" s="2" t="s">
        <v>118</v>
      </c>
      <c r="B110" t="s">
        <v>320</v>
      </c>
      <c r="C110" t="s">
        <v>309</v>
      </c>
      <c r="D110" s="10">
        <f t="shared" si="2"/>
        <v>6.1556625061389009E-2</v>
      </c>
      <c r="E110" s="9">
        <f t="shared" si="3"/>
        <v>4.0001241168623518E-2</v>
      </c>
      <c r="F110" s="11">
        <v>606.76522913224255</v>
      </c>
      <c r="G110" s="12">
        <v>29208.878787732367</v>
      </c>
      <c r="H110" s="13">
        <v>1798</v>
      </c>
      <c r="I110" s="12">
        <v>28149.12655468352</v>
      </c>
      <c r="J110" s="14">
        <v>1126</v>
      </c>
    </row>
    <row r="111" spans="1:10" x14ac:dyDescent="0.25">
      <c r="A111" s="2" t="s">
        <v>119</v>
      </c>
      <c r="B111" t="s">
        <v>318</v>
      </c>
      <c r="C111" t="s">
        <v>309</v>
      </c>
      <c r="D111" s="10">
        <f t="shared" si="2"/>
        <v>0.46629579242624392</v>
      </c>
      <c r="E111" s="9">
        <f t="shared" si="3"/>
        <v>0.24941127954238634</v>
      </c>
      <c r="F111" s="11">
        <v>604.01431292735708</v>
      </c>
      <c r="G111" s="12">
        <v>2638.2661572070401</v>
      </c>
      <c r="H111" s="13">
        <v>1230.2124084061982</v>
      </c>
      <c r="I111" s="12">
        <v>2784.9582475757911</v>
      </c>
      <c r="J111" s="14">
        <v>694.6</v>
      </c>
    </row>
    <row r="112" spans="1:10" x14ac:dyDescent="0.25">
      <c r="A112" s="2" t="s">
        <v>120</v>
      </c>
      <c r="B112" t="s">
        <v>328</v>
      </c>
      <c r="C112" t="s">
        <v>330</v>
      </c>
      <c r="D112" s="10">
        <f t="shared" si="2"/>
        <v>0.19991885691231129</v>
      </c>
      <c r="E112" s="9">
        <f t="shared" si="3"/>
        <v>0.13759038130699877</v>
      </c>
      <c r="F112" s="11">
        <v>582.96600746753393</v>
      </c>
      <c r="G112" s="12">
        <v>7642.4193252257055</v>
      </c>
      <c r="H112" s="13">
        <v>1527.8637355436804</v>
      </c>
      <c r="I112" s="12">
        <v>9353.1247444441797</v>
      </c>
      <c r="J112" s="14">
        <v>1286.9000000000001</v>
      </c>
    </row>
    <row r="113" spans="1:10" x14ac:dyDescent="0.25">
      <c r="A113" s="2" t="s">
        <v>121</v>
      </c>
      <c r="B113" t="s">
        <v>322</v>
      </c>
      <c r="C113" t="s">
        <v>321</v>
      </c>
      <c r="D113" s="10">
        <f t="shared" si="2"/>
        <v>0.27038150416281542</v>
      </c>
      <c r="E113" s="9">
        <f t="shared" si="3"/>
        <v>8.2631237848347375E-2</v>
      </c>
      <c r="F113" s="11">
        <v>579.39732184644845</v>
      </c>
      <c r="G113" s="12">
        <v>2358.1795669765702</v>
      </c>
      <c r="H113" s="13">
        <v>637.60813840514174</v>
      </c>
      <c r="I113" s="12">
        <v>3086</v>
      </c>
      <c r="J113" s="14">
        <v>255</v>
      </c>
    </row>
    <row r="114" spans="1:10" x14ac:dyDescent="0.25">
      <c r="A114" s="2" t="s">
        <v>122</v>
      </c>
      <c r="B114" t="s">
        <v>328</v>
      </c>
      <c r="C114" t="s">
        <v>330</v>
      </c>
      <c r="D114" s="10">
        <f t="shared" si="2"/>
        <v>0.26927999863986979</v>
      </c>
      <c r="E114" s="9">
        <f t="shared" si="3"/>
        <v>0.14037597480441835</v>
      </c>
      <c r="F114" s="11">
        <v>560.64665360433935</v>
      </c>
      <c r="G114" s="12">
        <v>3854.3559704915342</v>
      </c>
      <c r="H114" s="13">
        <v>1037.9009704915343</v>
      </c>
      <c r="I114" s="12">
        <v>4349.3339999999998</v>
      </c>
      <c r="J114" s="14">
        <v>610.54200000000003</v>
      </c>
    </row>
    <row r="115" spans="1:10" x14ac:dyDescent="0.25">
      <c r="A115" s="2" t="s">
        <v>123</v>
      </c>
      <c r="B115" t="s">
        <v>344</v>
      </c>
      <c r="C115" t="s">
        <v>309</v>
      </c>
      <c r="D115" s="10">
        <f t="shared" si="2"/>
        <v>0.22783052983890342</v>
      </c>
      <c r="E115" s="9">
        <f t="shared" si="3"/>
        <v>0.18324319149954529</v>
      </c>
      <c r="F115" s="11">
        <v>558.93795595452559</v>
      </c>
      <c r="G115" s="12">
        <v>5313.5641313868618</v>
      </c>
      <c r="H115" s="13">
        <v>1210.5921313868614</v>
      </c>
      <c r="I115" s="12">
        <v>12535.8</v>
      </c>
      <c r="J115" s="14">
        <v>2297.1</v>
      </c>
    </row>
    <row r="116" spans="1:10" x14ac:dyDescent="0.25">
      <c r="A116" s="2" t="s">
        <v>124</v>
      </c>
      <c r="B116" t="s">
        <v>359</v>
      </c>
      <c r="C116" t="s">
        <v>314</v>
      </c>
      <c r="D116" s="10">
        <f t="shared" si="2"/>
        <v>0.23331862442911747</v>
      </c>
      <c r="E116" s="9">
        <f t="shared" si="3"/>
        <v>0.16116024973985432</v>
      </c>
      <c r="F116" s="11">
        <v>554.75358461105509</v>
      </c>
      <c r="G116" s="12">
        <v>4433.3932038834955</v>
      </c>
      <c r="H116" s="13">
        <v>1034.3932038834951</v>
      </c>
      <c r="I116" s="12">
        <v>7688</v>
      </c>
      <c r="J116" s="14">
        <v>1239</v>
      </c>
    </row>
    <row r="117" spans="1:10" x14ac:dyDescent="0.25">
      <c r="A117" s="2" t="s">
        <v>125</v>
      </c>
      <c r="B117" t="s">
        <v>342</v>
      </c>
      <c r="C117" t="s">
        <v>337</v>
      </c>
      <c r="D117" s="10">
        <f t="shared" si="2"/>
        <v>0.3084126877677878</v>
      </c>
      <c r="E117" s="9">
        <f t="shared" si="3"/>
        <v>0.15348895616221572</v>
      </c>
      <c r="F117" s="11">
        <v>546.35993373665258</v>
      </c>
      <c r="G117" s="12">
        <v>2292.6273688890687</v>
      </c>
      <c r="H117" s="13">
        <v>707.07536888906918</v>
      </c>
      <c r="I117" s="12">
        <v>3526.6380952380955</v>
      </c>
      <c r="J117" s="14">
        <v>541.29999999999995</v>
      </c>
    </row>
    <row r="118" spans="1:10" x14ac:dyDescent="0.25">
      <c r="A118" s="2" t="s">
        <v>126</v>
      </c>
      <c r="B118" t="s">
        <v>348</v>
      </c>
      <c r="C118" t="s">
        <v>360</v>
      </c>
      <c r="D118" s="10">
        <f t="shared" si="2"/>
        <v>1.2829650748396294E-2</v>
      </c>
      <c r="E118" s="9">
        <f t="shared" si="3"/>
        <v>-0.10166983724371169</v>
      </c>
      <c r="F118" s="11">
        <v>541.69707769066292</v>
      </c>
      <c r="G118" s="12">
        <v>4209</v>
      </c>
      <c r="H118" s="13">
        <v>54</v>
      </c>
      <c r="I118" s="12">
        <v>4731</v>
      </c>
      <c r="J118" s="14">
        <v>-481</v>
      </c>
    </row>
    <row r="119" spans="1:10" x14ac:dyDescent="0.25">
      <c r="A119" s="2" t="s">
        <v>127</v>
      </c>
      <c r="B119" t="s">
        <v>361</v>
      </c>
      <c r="C119" t="s">
        <v>330</v>
      </c>
      <c r="D119" s="10">
        <f t="shared" si="2"/>
        <v>0.32910301853994167</v>
      </c>
      <c r="E119" s="9">
        <f t="shared" si="3"/>
        <v>0.18928661478599224</v>
      </c>
      <c r="F119" s="11">
        <v>538.99223647147505</v>
      </c>
      <c r="G119" s="12">
        <v>2862.8225391923988</v>
      </c>
      <c r="H119" s="13">
        <v>942.16353919239896</v>
      </c>
      <c r="I119" s="12">
        <v>3855</v>
      </c>
      <c r="J119" s="14">
        <v>729.69990000000007</v>
      </c>
    </row>
    <row r="120" spans="1:10" x14ac:dyDescent="0.25">
      <c r="A120" s="2" t="s">
        <v>128</v>
      </c>
      <c r="B120" t="s">
        <v>335</v>
      </c>
      <c r="C120" t="s">
        <v>324</v>
      </c>
      <c r="D120" s="10">
        <f t="shared" si="2"/>
        <v>0.45613971975310785</v>
      </c>
      <c r="E120" s="9">
        <f t="shared" si="3"/>
        <v>0.1448692712757928</v>
      </c>
      <c r="F120" s="11">
        <v>525.79337251115339</v>
      </c>
      <c r="G120" s="12">
        <v>818.23588918459689</v>
      </c>
      <c r="H120" s="13">
        <v>373.22988918459703</v>
      </c>
      <c r="I120" s="12">
        <v>1689.1849999999997</v>
      </c>
      <c r="J120" s="14">
        <v>244.71100000000004</v>
      </c>
    </row>
    <row r="121" spans="1:10" x14ac:dyDescent="0.25">
      <c r="A121" s="2" t="s">
        <v>129</v>
      </c>
      <c r="B121" t="s">
        <v>362</v>
      </c>
      <c r="C121" t="s">
        <v>312</v>
      </c>
      <c r="D121" s="10">
        <f t="shared" si="2"/>
        <v>0.22351140799323646</v>
      </c>
      <c r="E121" s="9">
        <f t="shared" si="3"/>
        <v>9.7232250300842357E-2</v>
      </c>
      <c r="F121" s="11">
        <v>524.68990021189757</v>
      </c>
      <c r="G121" s="12">
        <v>3356.8130000000001</v>
      </c>
      <c r="H121" s="13">
        <v>750.28600000000006</v>
      </c>
      <c r="I121" s="12">
        <v>4155</v>
      </c>
      <c r="J121" s="14">
        <v>404</v>
      </c>
    </row>
    <row r="122" spans="1:10" x14ac:dyDescent="0.25">
      <c r="A122" s="2" t="s">
        <v>130</v>
      </c>
      <c r="B122" t="s">
        <v>363</v>
      </c>
      <c r="C122" t="s">
        <v>364</v>
      </c>
      <c r="D122" s="10">
        <f t="shared" si="2"/>
        <v>0.34898807649990177</v>
      </c>
      <c r="E122" s="9">
        <f t="shared" si="3"/>
        <v>8.9680670601656673E-2</v>
      </c>
      <c r="F122" s="11">
        <v>522.78966103145183</v>
      </c>
      <c r="G122" s="12">
        <v>1361.879818165675</v>
      </c>
      <c r="H122" s="13">
        <v>475.2798181656749</v>
      </c>
      <c r="I122" s="12">
        <v>2016.1</v>
      </c>
      <c r="J122" s="14">
        <v>180.80520000000001</v>
      </c>
    </row>
    <row r="123" spans="1:10" x14ac:dyDescent="0.25">
      <c r="A123" s="2" t="s">
        <v>131</v>
      </c>
      <c r="B123" t="s">
        <v>320</v>
      </c>
      <c r="C123" t="s">
        <v>312</v>
      </c>
      <c r="D123" s="10">
        <f t="shared" si="2"/>
        <v>0.27850819681933853</v>
      </c>
      <c r="E123" s="9">
        <f t="shared" si="3"/>
        <v>0.17466640111531567</v>
      </c>
      <c r="F123" s="11">
        <v>521.38965622989872</v>
      </c>
      <c r="G123" s="12">
        <v>2848.2652068126522</v>
      </c>
      <c r="H123" s="13">
        <v>793.26520681265208</v>
      </c>
      <c r="I123" s="12">
        <v>5021</v>
      </c>
      <c r="J123" s="14">
        <v>877</v>
      </c>
    </row>
    <row r="124" spans="1:10" x14ac:dyDescent="0.25">
      <c r="A124" s="2" t="s">
        <v>132</v>
      </c>
      <c r="B124" t="s">
        <v>320</v>
      </c>
      <c r="C124" t="s">
        <v>309</v>
      </c>
      <c r="D124" s="10">
        <f t="shared" si="2"/>
        <v>0.29372704945613898</v>
      </c>
      <c r="E124" s="9">
        <f t="shared" si="3"/>
        <v>0.26173903586940062</v>
      </c>
      <c r="F124" s="11">
        <v>499.97495844923588</v>
      </c>
      <c r="G124" s="12">
        <v>11264.766679615201</v>
      </c>
      <c r="H124" s="13">
        <v>3308.7666796152002</v>
      </c>
      <c r="I124" s="12">
        <v>15630.072092270095</v>
      </c>
      <c r="J124" s="14">
        <v>4091</v>
      </c>
    </row>
    <row r="125" spans="1:10" x14ac:dyDescent="0.25">
      <c r="A125" s="2" t="s">
        <v>133</v>
      </c>
      <c r="B125" t="s">
        <v>365</v>
      </c>
      <c r="C125" t="s">
        <v>314</v>
      </c>
      <c r="D125" s="10">
        <f t="shared" si="2"/>
        <v>0.28701486845262097</v>
      </c>
      <c r="E125" s="9">
        <f t="shared" si="3"/>
        <v>0.19290713748076965</v>
      </c>
      <c r="F125" s="11">
        <v>464.2295784671727</v>
      </c>
      <c r="G125" s="12">
        <v>3052.8827372262776</v>
      </c>
      <c r="H125" s="13">
        <v>876.22273722627745</v>
      </c>
      <c r="I125" s="12">
        <v>4932.9589999999998</v>
      </c>
      <c r="J125" s="14">
        <v>951.60299999999995</v>
      </c>
    </row>
    <row r="126" spans="1:10" x14ac:dyDescent="0.25">
      <c r="A126" s="2" t="s">
        <v>134</v>
      </c>
      <c r="B126" t="s">
        <v>366</v>
      </c>
      <c r="C126" t="s">
        <v>321</v>
      </c>
      <c r="D126" s="10">
        <f t="shared" si="2"/>
        <v>0.23855886837793949</v>
      </c>
      <c r="E126" s="9">
        <f t="shared" si="3"/>
        <v>1.7895282831367643E-2</v>
      </c>
      <c r="F126" s="11">
        <v>455.20470398816758</v>
      </c>
      <c r="G126" s="12">
        <v>1456.6759713087513</v>
      </c>
      <c r="H126" s="13">
        <v>347.50297130875157</v>
      </c>
      <c r="I126" s="12">
        <v>2062.89</v>
      </c>
      <c r="J126" s="14">
        <v>36.915999999999997</v>
      </c>
    </row>
    <row r="127" spans="1:10" x14ac:dyDescent="0.25">
      <c r="A127" s="2" t="s">
        <v>135</v>
      </c>
      <c r="B127" t="s">
        <v>351</v>
      </c>
      <c r="C127" t="s">
        <v>314</v>
      </c>
      <c r="D127" s="10">
        <f t="shared" si="2"/>
        <v>0.28891276149107792</v>
      </c>
      <c r="E127" s="9">
        <f t="shared" si="3"/>
        <v>3.8275049860368553E-2</v>
      </c>
      <c r="F127" s="11">
        <v>447.13316607037615</v>
      </c>
      <c r="G127" s="12">
        <v>1950.5314184914841</v>
      </c>
      <c r="H127" s="13">
        <v>563.5334184914841</v>
      </c>
      <c r="I127" s="12">
        <v>1783.982</v>
      </c>
      <c r="J127" s="14">
        <v>68.282000000000011</v>
      </c>
    </row>
    <row r="128" spans="1:10" x14ac:dyDescent="0.25">
      <c r="A128" s="2" t="s">
        <v>136</v>
      </c>
      <c r="B128" t="s">
        <v>328</v>
      </c>
      <c r="C128" t="s">
        <v>338</v>
      </c>
      <c r="D128" s="10">
        <f t="shared" si="2"/>
        <v>0.3535676211882377</v>
      </c>
      <c r="E128" s="9">
        <f t="shared" si="3"/>
        <v>0.23466394345757974</v>
      </c>
      <c r="F128" s="11">
        <v>442.45247520355133</v>
      </c>
      <c r="G128" s="12">
        <v>3019.6507229233512</v>
      </c>
      <c r="H128" s="13">
        <v>1067.6507229233516</v>
      </c>
      <c r="I128" s="12">
        <v>3721.1</v>
      </c>
      <c r="J128" s="14">
        <v>873.20799999999997</v>
      </c>
    </row>
    <row r="129" spans="1:10" x14ac:dyDescent="0.25">
      <c r="A129" s="2" t="s">
        <v>137</v>
      </c>
      <c r="B129" t="s">
        <v>310</v>
      </c>
      <c r="C129" t="s">
        <v>334</v>
      </c>
      <c r="D129" s="10">
        <f t="shared" si="2"/>
        <v>0.31574151796332217</v>
      </c>
      <c r="E129" s="9">
        <f t="shared" si="3"/>
        <v>0.1932080777962254</v>
      </c>
      <c r="F129" s="11">
        <v>433.95953035818326</v>
      </c>
      <c r="G129" s="12">
        <v>2372.2263481024584</v>
      </c>
      <c r="H129" s="13">
        <v>749.01034810245847</v>
      </c>
      <c r="I129" s="12">
        <v>3541.56</v>
      </c>
      <c r="J129" s="14">
        <v>684.25800000000004</v>
      </c>
    </row>
    <row r="130" spans="1:10" x14ac:dyDescent="0.25">
      <c r="A130" s="2" t="s">
        <v>138</v>
      </c>
      <c r="B130" t="s">
        <v>362</v>
      </c>
      <c r="C130" t="s">
        <v>330</v>
      </c>
      <c r="D130" s="10">
        <f t="shared" si="2"/>
        <v>0.2859327389437315</v>
      </c>
      <c r="E130" s="9">
        <f t="shared" si="3"/>
        <v>4.272545964100892E-2</v>
      </c>
      <c r="F130" s="11">
        <v>430.91490375441629</v>
      </c>
      <c r="G130" s="12">
        <v>2990.334547534645</v>
      </c>
      <c r="H130" s="13">
        <v>855.03454753464518</v>
      </c>
      <c r="I130" s="12">
        <v>1771.8010126582278</v>
      </c>
      <c r="J130" s="14">
        <v>75.701012658227853</v>
      </c>
    </row>
    <row r="131" spans="1:10" x14ac:dyDescent="0.25">
      <c r="A131" s="2" t="s">
        <v>139</v>
      </c>
      <c r="B131" t="s">
        <v>367</v>
      </c>
      <c r="C131" t="s">
        <v>338</v>
      </c>
      <c r="D131" s="10">
        <f t="shared" si="2"/>
        <v>0.31446624909642745</v>
      </c>
      <c r="E131" s="9">
        <f t="shared" si="3"/>
        <v>0.19557005494505497</v>
      </c>
      <c r="F131" s="11">
        <v>415.47086084255602</v>
      </c>
      <c r="G131" s="12">
        <v>2997.385257377985</v>
      </c>
      <c r="H131" s="13">
        <v>942.57649898458476</v>
      </c>
      <c r="I131" s="12">
        <v>3494.4</v>
      </c>
      <c r="J131" s="14">
        <v>683.40000000000009</v>
      </c>
    </row>
    <row r="132" spans="1:10" x14ac:dyDescent="0.25">
      <c r="A132" s="2" t="s">
        <v>140</v>
      </c>
      <c r="B132" t="s">
        <v>328</v>
      </c>
      <c r="C132" t="s">
        <v>329</v>
      </c>
      <c r="D132" s="10">
        <f t="shared" si="2"/>
        <v>0.28313985194660096</v>
      </c>
      <c r="E132" s="9">
        <f t="shared" si="3"/>
        <v>0.16270633328030309</v>
      </c>
      <c r="F132" s="11">
        <v>412.28554872269785</v>
      </c>
      <c r="G132" s="12">
        <v>3667.3819951338201</v>
      </c>
      <c r="H132" s="13">
        <v>1038.3819951338198</v>
      </c>
      <c r="I132" s="12">
        <v>3423.3455377574373</v>
      </c>
      <c r="J132" s="14">
        <v>557</v>
      </c>
    </row>
    <row r="133" spans="1:10" x14ac:dyDescent="0.25">
      <c r="A133" s="2" t="s">
        <v>141</v>
      </c>
      <c r="B133" t="s">
        <v>328</v>
      </c>
      <c r="C133" t="s">
        <v>341</v>
      </c>
      <c r="D133" s="10">
        <f t="shared" ref="D133:D196" si="4">H133/G133</f>
        <v>0.29052366764814314</v>
      </c>
      <c r="E133" s="9">
        <f t="shared" ref="E133:E196" si="5">J133/I133</f>
        <v>0.14951423821483079</v>
      </c>
      <c r="F133" s="11">
        <v>411.19904008463709</v>
      </c>
      <c r="G133" s="12">
        <v>3336.7401078929352</v>
      </c>
      <c r="H133" s="13">
        <v>969.40197413371629</v>
      </c>
      <c r="I133" s="12">
        <v>2916.1102327494036</v>
      </c>
      <c r="J133" s="14">
        <v>436</v>
      </c>
    </row>
    <row r="134" spans="1:10" x14ac:dyDescent="0.25">
      <c r="A134" s="2" t="s">
        <v>142</v>
      </c>
      <c r="B134" t="s">
        <v>326</v>
      </c>
      <c r="C134" t="s">
        <v>353</v>
      </c>
      <c r="D134" s="10">
        <f t="shared" si="4"/>
        <v>0.24450900893073543</v>
      </c>
      <c r="E134" s="9">
        <f t="shared" si="5"/>
        <v>0.1465957389228687</v>
      </c>
      <c r="F134" s="11">
        <v>408.83852344343768</v>
      </c>
      <c r="G134" s="12">
        <v>3848.7619764792371</v>
      </c>
      <c r="H134" s="13">
        <v>941.05697647923671</v>
      </c>
      <c r="I134" s="12">
        <v>4175.5169999999998</v>
      </c>
      <c r="J134" s="14">
        <v>612.11299999999994</v>
      </c>
    </row>
    <row r="135" spans="1:10" x14ac:dyDescent="0.25">
      <c r="A135" s="2" t="s">
        <v>143</v>
      </c>
      <c r="B135" t="s">
        <v>351</v>
      </c>
      <c r="C135" t="s">
        <v>360</v>
      </c>
      <c r="D135" s="10">
        <f t="shared" si="4"/>
        <v>0.29263798002085573</v>
      </c>
      <c r="E135" s="9">
        <f t="shared" si="5"/>
        <v>8.9807442617455754E-2</v>
      </c>
      <c r="F135" s="11">
        <v>401.79025683099348</v>
      </c>
      <c r="G135" s="12">
        <v>1058.704</v>
      </c>
      <c r="H135" s="13">
        <v>309.81700000000001</v>
      </c>
      <c r="I135" s="12">
        <v>1980.9160000000002</v>
      </c>
      <c r="J135" s="14">
        <v>177.90100000000001</v>
      </c>
    </row>
    <row r="136" spans="1:10" x14ac:dyDescent="0.25">
      <c r="A136" s="2" t="s">
        <v>144</v>
      </c>
      <c r="B136" t="s">
        <v>367</v>
      </c>
      <c r="C136" t="s">
        <v>309</v>
      </c>
      <c r="D136" s="10">
        <f t="shared" si="4"/>
        <v>0.2790333234500128</v>
      </c>
      <c r="E136" s="9">
        <f t="shared" si="5"/>
        <v>9.718857142857143E-2</v>
      </c>
      <c r="F136" s="11">
        <v>397.78539504690303</v>
      </c>
      <c r="G136" s="12">
        <v>1440.98199513382</v>
      </c>
      <c r="H136" s="13">
        <v>402.08199513381993</v>
      </c>
      <c r="I136" s="12">
        <v>2187.5</v>
      </c>
      <c r="J136" s="14">
        <v>212.6</v>
      </c>
    </row>
    <row r="137" spans="1:10" x14ac:dyDescent="0.25">
      <c r="A137" s="2" t="s">
        <v>145</v>
      </c>
      <c r="B137" t="s">
        <v>326</v>
      </c>
      <c r="C137" t="s">
        <v>325</v>
      </c>
      <c r="D137" s="10">
        <f t="shared" si="4"/>
        <v>0.29960881817552487</v>
      </c>
      <c r="E137" s="9">
        <f t="shared" si="5"/>
        <v>0.23065744945731273</v>
      </c>
      <c r="F137" s="11">
        <v>393.23655093683561</v>
      </c>
      <c r="G137" s="12">
        <v>2983.1900432516068</v>
      </c>
      <c r="H137" s="13">
        <v>893.79004325160679</v>
      </c>
      <c r="I137" s="12">
        <v>5703.0999999999995</v>
      </c>
      <c r="J137" s="14">
        <v>1315.4625000000001</v>
      </c>
    </row>
    <row r="138" spans="1:10" x14ac:dyDescent="0.25">
      <c r="A138" s="2" t="s">
        <v>146</v>
      </c>
      <c r="B138" t="s">
        <v>310</v>
      </c>
      <c r="C138" t="s">
        <v>339</v>
      </c>
      <c r="D138" s="10">
        <f t="shared" si="4"/>
        <v>0.32471564349075732</v>
      </c>
      <c r="E138" s="9">
        <f t="shared" si="5"/>
        <v>0.21050607748305025</v>
      </c>
      <c r="F138" s="11">
        <v>391.77361813131375</v>
      </c>
      <c r="G138" s="12">
        <v>2593.1298172698489</v>
      </c>
      <c r="H138" s="13">
        <v>842.02981726984899</v>
      </c>
      <c r="I138" s="12">
        <v>3430.3047619047616</v>
      </c>
      <c r="J138" s="14">
        <v>722.1</v>
      </c>
    </row>
    <row r="139" spans="1:10" x14ac:dyDescent="0.25">
      <c r="A139" s="2" t="s">
        <v>147</v>
      </c>
      <c r="B139" t="s">
        <v>348</v>
      </c>
      <c r="C139" t="s">
        <v>317</v>
      </c>
      <c r="D139" s="10">
        <f t="shared" si="4"/>
        <v>0.16579396818227352</v>
      </c>
      <c r="E139" s="9">
        <f t="shared" si="5"/>
        <v>-5.412429378531073E-2</v>
      </c>
      <c r="F139" s="11">
        <v>389.25532368262412</v>
      </c>
      <c r="G139" s="12">
        <v>1561.1251301579557</v>
      </c>
      <c r="H139" s="13">
        <v>258.8251301579557</v>
      </c>
      <c r="I139" s="12">
        <v>1770</v>
      </c>
      <c r="J139" s="14">
        <v>-95.8</v>
      </c>
    </row>
    <row r="140" spans="1:10" x14ac:dyDescent="0.25">
      <c r="A140" s="2" t="s">
        <v>148</v>
      </c>
      <c r="B140" t="s">
        <v>320</v>
      </c>
      <c r="C140" t="s">
        <v>309</v>
      </c>
      <c r="D140" s="10">
        <f t="shared" si="4"/>
        <v>0.18789909647199293</v>
      </c>
      <c r="E140" s="9">
        <f t="shared" si="5"/>
        <v>0.14700337739227473</v>
      </c>
      <c r="F140" s="11">
        <v>380.39378028454826</v>
      </c>
      <c r="G140" s="12">
        <v>6968.24</v>
      </c>
      <c r="H140" s="13">
        <v>1309.326</v>
      </c>
      <c r="I140" s="12">
        <v>9301.5550000000003</v>
      </c>
      <c r="J140" s="14">
        <v>1367.3600000000001</v>
      </c>
    </row>
    <row r="141" spans="1:10" x14ac:dyDescent="0.25">
      <c r="A141" s="2" t="s">
        <v>149</v>
      </c>
      <c r="B141" t="s">
        <v>342</v>
      </c>
      <c r="C141" t="s">
        <v>364</v>
      </c>
      <c r="D141" s="10">
        <f t="shared" si="4"/>
        <v>0.32660935799362456</v>
      </c>
      <c r="E141" s="9">
        <f t="shared" si="5"/>
        <v>0.16999366955053807</v>
      </c>
      <c r="F141" s="11">
        <v>371.10087376589343</v>
      </c>
      <c r="G141" s="12">
        <v>2248.0264879975384</v>
      </c>
      <c r="H141" s="13">
        <v>734.22648799753858</v>
      </c>
      <c r="I141" s="12">
        <v>2369.5</v>
      </c>
      <c r="J141" s="14">
        <v>402.79999999999995</v>
      </c>
    </row>
    <row r="142" spans="1:10" x14ac:dyDescent="0.25">
      <c r="A142" s="2" t="s">
        <v>150</v>
      </c>
      <c r="B142" t="s">
        <v>310</v>
      </c>
      <c r="C142" t="s">
        <v>317</v>
      </c>
      <c r="D142" s="10">
        <f t="shared" si="4"/>
        <v>0.32557664812671144</v>
      </c>
      <c r="E142" s="9">
        <f t="shared" si="5"/>
        <v>0.21769111590980242</v>
      </c>
      <c r="F142" s="11">
        <v>362.86403311239957</v>
      </c>
      <c r="G142" s="12">
        <v>1984.2744120334526</v>
      </c>
      <c r="H142" s="13">
        <v>646.03341203345258</v>
      </c>
      <c r="I142" s="12">
        <v>3363.4170000000004</v>
      </c>
      <c r="J142" s="14">
        <v>732.18600000000004</v>
      </c>
    </row>
    <row r="143" spans="1:10" x14ac:dyDescent="0.25">
      <c r="A143" s="2" t="s">
        <v>151</v>
      </c>
      <c r="B143" t="s">
        <v>365</v>
      </c>
      <c r="C143" t="s">
        <v>323</v>
      </c>
      <c r="D143" s="10">
        <f t="shared" si="4"/>
        <v>0.27274052334714505</v>
      </c>
      <c r="E143" s="9">
        <f t="shared" si="5"/>
        <v>0.11002653951689084</v>
      </c>
      <c r="F143" s="11">
        <v>361.72945745303809</v>
      </c>
      <c r="G143" s="12">
        <v>1335.4243309002431</v>
      </c>
      <c r="H143" s="13">
        <v>364.22433090024333</v>
      </c>
      <c r="I143" s="12">
        <v>2223.1</v>
      </c>
      <c r="J143" s="14">
        <v>244.60000000000002</v>
      </c>
    </row>
    <row r="144" spans="1:10" x14ac:dyDescent="0.25">
      <c r="A144" s="2" t="s">
        <v>152</v>
      </c>
      <c r="B144" t="s">
        <v>310</v>
      </c>
      <c r="C144" t="s">
        <v>321</v>
      </c>
      <c r="D144" s="10">
        <f t="shared" si="4"/>
        <v>0.31381699679290481</v>
      </c>
      <c r="E144" s="9">
        <f t="shared" si="5"/>
        <v>0.1540850483511034</v>
      </c>
      <c r="F144" s="11">
        <v>360.75141091683963</v>
      </c>
      <c r="G144" s="12">
        <v>2575.8842637297835</v>
      </c>
      <c r="H144" s="13">
        <v>808.35626372978345</v>
      </c>
      <c r="I144" s="12">
        <v>2258.48</v>
      </c>
      <c r="J144" s="14">
        <v>347.99799999999999</v>
      </c>
    </row>
    <row r="145" spans="1:10" x14ac:dyDescent="0.25">
      <c r="A145" s="2" t="s">
        <v>153</v>
      </c>
      <c r="B145" t="s">
        <v>362</v>
      </c>
      <c r="C145" t="s">
        <v>312</v>
      </c>
      <c r="D145" s="10">
        <f t="shared" si="4"/>
        <v>8.3866451265481964E-2</v>
      </c>
      <c r="E145" s="9">
        <f t="shared" si="5"/>
        <v>-5.9274494106097218E-2</v>
      </c>
      <c r="F145" s="11">
        <v>351.1841515483664</v>
      </c>
      <c r="G145" s="12">
        <v>1857</v>
      </c>
      <c r="H145" s="13">
        <v>155.74</v>
      </c>
      <c r="I145" s="12">
        <v>2453.4150632911392</v>
      </c>
      <c r="J145" s="14">
        <v>-145.42493670886077</v>
      </c>
    </row>
    <row r="146" spans="1:10" x14ac:dyDescent="0.25">
      <c r="A146" s="2" t="s">
        <v>154</v>
      </c>
      <c r="B146" t="s">
        <v>362</v>
      </c>
      <c r="C146" t="s">
        <v>338</v>
      </c>
      <c r="D146" s="10">
        <f t="shared" si="4"/>
        <v>0.24998987799958619</v>
      </c>
      <c r="E146" s="9">
        <f t="shared" si="5"/>
        <v>0.20262985568785999</v>
      </c>
      <c r="F146" s="11">
        <v>349.97195239488815</v>
      </c>
      <c r="G146" s="12">
        <v>4823.9659999999994</v>
      </c>
      <c r="H146" s="13">
        <v>1205.9426718141517</v>
      </c>
      <c r="I146" s="12">
        <v>7389.607</v>
      </c>
      <c r="J146" s="14">
        <v>1497.355</v>
      </c>
    </row>
    <row r="147" spans="1:10" x14ac:dyDescent="0.25">
      <c r="A147" s="2" t="s">
        <v>155</v>
      </c>
      <c r="B147" t="s">
        <v>310</v>
      </c>
      <c r="C147" t="s">
        <v>349</v>
      </c>
      <c r="D147" s="10">
        <f t="shared" si="4"/>
        <v>0.28830771354406182</v>
      </c>
      <c r="E147" s="9">
        <f t="shared" si="5"/>
        <v>0.19351255218782193</v>
      </c>
      <c r="F147" s="11">
        <v>349.66143217862646</v>
      </c>
      <c r="G147" s="12">
        <v>1714.4539613934064</v>
      </c>
      <c r="H147" s="13">
        <v>494.29030158589222</v>
      </c>
      <c r="I147" s="12">
        <v>3688.6</v>
      </c>
      <c r="J147" s="14">
        <v>713.79039999999998</v>
      </c>
    </row>
    <row r="148" spans="1:10" x14ac:dyDescent="0.25">
      <c r="A148" s="2" t="s">
        <v>156</v>
      </c>
      <c r="B148" t="s">
        <v>368</v>
      </c>
      <c r="C148" t="s">
        <v>341</v>
      </c>
      <c r="D148" s="10">
        <f t="shared" si="4"/>
        <v>0.25758695774187951</v>
      </c>
      <c r="E148" s="9">
        <f t="shared" si="5"/>
        <v>0.14708299096138042</v>
      </c>
      <c r="F148" s="11">
        <v>349.65665168685524</v>
      </c>
      <c r="G148" s="12">
        <v>2288.8875912408757</v>
      </c>
      <c r="H148" s="13">
        <v>589.58759124087589</v>
      </c>
      <c r="I148" s="12">
        <v>3164.2000000000003</v>
      </c>
      <c r="J148" s="14">
        <v>465.4</v>
      </c>
    </row>
    <row r="149" spans="1:10" x14ac:dyDescent="0.25">
      <c r="A149" s="2" t="s">
        <v>157</v>
      </c>
      <c r="B149" t="s">
        <v>310</v>
      </c>
      <c r="C149" t="s">
        <v>309</v>
      </c>
      <c r="D149" s="10">
        <f t="shared" si="4"/>
        <v>0.29899611636213191</v>
      </c>
      <c r="E149" s="9">
        <f t="shared" si="5"/>
        <v>0.17939061965080452</v>
      </c>
      <c r="F149" s="11">
        <v>349.36765589378729</v>
      </c>
      <c r="G149" s="12">
        <v>2530.6564505660162</v>
      </c>
      <c r="H149" s="13">
        <v>756.65645056601636</v>
      </c>
      <c r="I149" s="12">
        <v>2921</v>
      </c>
      <c r="J149" s="14">
        <v>524</v>
      </c>
    </row>
    <row r="150" spans="1:10" x14ac:dyDescent="0.25">
      <c r="A150" s="2" t="s">
        <v>158</v>
      </c>
      <c r="B150" t="s">
        <v>356</v>
      </c>
      <c r="C150" t="s">
        <v>339</v>
      </c>
      <c r="D150" s="10">
        <f t="shared" si="4"/>
        <v>0.33735523985044108</v>
      </c>
      <c r="E150" s="9">
        <f t="shared" si="5"/>
        <v>0.12838069747849631</v>
      </c>
      <c r="F150" s="11">
        <v>344.4366172984079</v>
      </c>
      <c r="G150" s="12">
        <v>588.65908342022931</v>
      </c>
      <c r="H150" s="13">
        <v>198.58722627737225</v>
      </c>
      <c r="I150" s="12">
        <v>1648.2228571428573</v>
      </c>
      <c r="J150" s="14">
        <v>211.6</v>
      </c>
    </row>
    <row r="151" spans="1:10" x14ac:dyDescent="0.25">
      <c r="A151" s="2" t="s">
        <v>159</v>
      </c>
      <c r="B151" t="s">
        <v>310</v>
      </c>
      <c r="C151" t="s">
        <v>314</v>
      </c>
      <c r="D151" s="10">
        <f t="shared" si="4"/>
        <v>0.32989132416404338</v>
      </c>
      <c r="E151" s="9">
        <f t="shared" si="5"/>
        <v>0.20289715864863039</v>
      </c>
      <c r="F151" s="11">
        <v>331.5116653813788</v>
      </c>
      <c r="G151" s="12">
        <v>1722.1893128906659</v>
      </c>
      <c r="H151" s="13">
        <v>568.13531289066577</v>
      </c>
      <c r="I151" s="12">
        <v>2610.4480000000003</v>
      </c>
      <c r="J151" s="14">
        <v>529.65248199999996</v>
      </c>
    </row>
    <row r="152" spans="1:10" x14ac:dyDescent="0.25">
      <c r="A152" s="2" t="s">
        <v>160</v>
      </c>
      <c r="B152" t="s">
        <v>347</v>
      </c>
      <c r="C152" t="s">
        <v>314</v>
      </c>
      <c r="D152" s="10">
        <f t="shared" si="4"/>
        <v>0.28921696556927717</v>
      </c>
      <c r="E152" s="9">
        <f t="shared" si="5"/>
        <v>0.1803494856577646</v>
      </c>
      <c r="F152" s="11">
        <v>330.19506657161764</v>
      </c>
      <c r="G152" s="12">
        <v>3301.9921499389038</v>
      </c>
      <c r="H152" s="13">
        <v>954.99214993890348</v>
      </c>
      <c r="I152" s="12">
        <v>3033</v>
      </c>
      <c r="J152" s="14">
        <v>546.99999000000003</v>
      </c>
    </row>
    <row r="153" spans="1:10" x14ac:dyDescent="0.25">
      <c r="A153" s="2" t="s">
        <v>161</v>
      </c>
      <c r="B153" t="s">
        <v>355</v>
      </c>
      <c r="C153" t="s">
        <v>321</v>
      </c>
      <c r="D153" s="10">
        <f t="shared" si="4"/>
        <v>0.2515857866019508</v>
      </c>
      <c r="E153" s="9">
        <f t="shared" si="5"/>
        <v>3.8575968603207861E-2</v>
      </c>
      <c r="F153" s="11">
        <v>325.54482193584084</v>
      </c>
      <c r="G153" s="12">
        <v>791.56299999999999</v>
      </c>
      <c r="H153" s="13">
        <v>199.14599999999999</v>
      </c>
      <c r="I153" s="12">
        <v>1528.309</v>
      </c>
      <c r="J153" s="14">
        <v>58.956000000000003</v>
      </c>
    </row>
    <row r="154" spans="1:10" x14ac:dyDescent="0.25">
      <c r="A154" s="2" t="s">
        <v>162</v>
      </c>
      <c r="B154" t="s">
        <v>322</v>
      </c>
      <c r="C154" t="s">
        <v>332</v>
      </c>
      <c r="D154" s="10">
        <f t="shared" si="4"/>
        <v>0.1520068317677199</v>
      </c>
      <c r="E154" s="9">
        <f t="shared" si="5"/>
        <v>-2.3969319271332696E-3</v>
      </c>
      <c r="F154" s="11">
        <v>322.08625106746371</v>
      </c>
      <c r="G154" s="12">
        <v>2342</v>
      </c>
      <c r="H154" s="13">
        <v>356</v>
      </c>
      <c r="I154" s="12">
        <v>2086</v>
      </c>
      <c r="J154" s="14">
        <v>-5</v>
      </c>
    </row>
    <row r="155" spans="1:10" x14ac:dyDescent="0.25">
      <c r="A155" s="2" t="s">
        <v>163</v>
      </c>
      <c r="B155" t="s">
        <v>347</v>
      </c>
      <c r="C155" t="s">
        <v>337</v>
      </c>
      <c r="D155" s="10">
        <f t="shared" si="4"/>
        <v>0.30639114179165827</v>
      </c>
      <c r="E155" s="9">
        <f t="shared" si="5"/>
        <v>0.20501838885799503</v>
      </c>
      <c r="F155" s="11">
        <v>320.84070812492683</v>
      </c>
      <c r="G155" s="12">
        <v>1831.6389489051098</v>
      </c>
      <c r="H155" s="13">
        <v>561.19794890510946</v>
      </c>
      <c r="I155" s="12">
        <v>3164.96</v>
      </c>
      <c r="J155" s="14">
        <v>648.875</v>
      </c>
    </row>
    <row r="156" spans="1:10" x14ac:dyDescent="0.25">
      <c r="A156" s="2" t="s">
        <v>164</v>
      </c>
      <c r="B156" t="s">
        <v>320</v>
      </c>
      <c r="C156" t="s">
        <v>315</v>
      </c>
      <c r="D156" s="10">
        <f t="shared" si="4"/>
        <v>0.1631538823120465</v>
      </c>
      <c r="E156" s="9">
        <f t="shared" si="5"/>
        <v>0.14755498766458594</v>
      </c>
      <c r="F156" s="11">
        <v>318.3102958896211</v>
      </c>
      <c r="G156" s="12">
        <v>9239.4525547445246</v>
      </c>
      <c r="H156" s="13">
        <v>1507.4525547445255</v>
      </c>
      <c r="I156" s="12">
        <v>20405.952029520296</v>
      </c>
      <c r="J156" s="14">
        <v>3011</v>
      </c>
    </row>
    <row r="157" spans="1:10" x14ac:dyDescent="0.25">
      <c r="A157" s="2" t="s">
        <v>165</v>
      </c>
      <c r="B157" t="s">
        <v>316</v>
      </c>
      <c r="C157" t="s">
        <v>314</v>
      </c>
      <c r="D157" s="10">
        <f t="shared" si="4"/>
        <v>0.2057879907262288</v>
      </c>
      <c r="E157" s="9">
        <f t="shared" si="5"/>
        <v>7.2695184469283122E-2</v>
      </c>
      <c r="F157" s="11">
        <v>316.73426033027937</v>
      </c>
      <c r="G157" s="12">
        <v>1834.6486618004869</v>
      </c>
      <c r="H157" s="13">
        <v>377.54866180048668</v>
      </c>
      <c r="I157" s="12">
        <v>2379.8000000000002</v>
      </c>
      <c r="J157" s="14">
        <v>173</v>
      </c>
    </row>
    <row r="158" spans="1:10" x14ac:dyDescent="0.25">
      <c r="A158" s="2" t="s">
        <v>166</v>
      </c>
      <c r="B158" t="s">
        <v>328</v>
      </c>
      <c r="C158" t="s">
        <v>360</v>
      </c>
      <c r="D158" s="10">
        <f t="shared" si="4"/>
        <v>0.24271018533555774</v>
      </c>
      <c r="E158" s="9">
        <f t="shared" si="5"/>
        <v>0.1683936120244246</v>
      </c>
      <c r="F158" s="11">
        <v>316.4399691588049</v>
      </c>
      <c r="G158" s="12">
        <v>3903.7384003244915</v>
      </c>
      <c r="H158" s="13">
        <v>947.47707064429108</v>
      </c>
      <c r="I158" s="12">
        <v>4258</v>
      </c>
      <c r="J158" s="14">
        <v>717.02</v>
      </c>
    </row>
    <row r="159" spans="1:10" x14ac:dyDescent="0.25">
      <c r="A159" s="2" t="s">
        <v>167</v>
      </c>
      <c r="B159" t="s">
        <v>342</v>
      </c>
      <c r="C159" t="s">
        <v>315</v>
      </c>
      <c r="D159" s="10">
        <f t="shared" si="4"/>
        <v>0.35441334559714377</v>
      </c>
      <c r="E159" s="9">
        <f t="shared" si="5"/>
        <v>3.1232450556462791E-2</v>
      </c>
      <c r="F159" s="11">
        <v>312.48716240467991</v>
      </c>
      <c r="G159" s="12">
        <v>1508.2560851581509</v>
      </c>
      <c r="H159" s="13">
        <v>534.54608515815085</v>
      </c>
      <c r="I159" s="12">
        <v>966.91100000000006</v>
      </c>
      <c r="J159" s="14">
        <v>30.198999999999995</v>
      </c>
    </row>
    <row r="160" spans="1:10" x14ac:dyDescent="0.25">
      <c r="A160" s="2" t="s">
        <v>168</v>
      </c>
      <c r="B160" t="s">
        <v>361</v>
      </c>
      <c r="C160" t="s">
        <v>364</v>
      </c>
      <c r="D160" s="10">
        <f t="shared" si="4"/>
        <v>0.27842613732389121</v>
      </c>
      <c r="E160" s="9">
        <f t="shared" si="5"/>
        <v>0.17272280015307384</v>
      </c>
      <c r="F160" s="11">
        <v>311.68270531387185</v>
      </c>
      <c r="G160" s="12">
        <v>2007.8344009492755</v>
      </c>
      <c r="H160" s="13">
        <v>559.03357664233579</v>
      </c>
      <c r="I160" s="12">
        <v>2948.6552994082895</v>
      </c>
      <c r="J160" s="14">
        <v>509.30000000000007</v>
      </c>
    </row>
    <row r="161" spans="1:10" x14ac:dyDescent="0.25">
      <c r="A161" s="2" t="s">
        <v>169</v>
      </c>
      <c r="B161" t="s">
        <v>356</v>
      </c>
      <c r="C161" t="s">
        <v>312</v>
      </c>
      <c r="D161" s="10">
        <f t="shared" si="4"/>
        <v>0.3285594786075387</v>
      </c>
      <c r="E161" s="9">
        <f t="shared" si="5"/>
        <v>8.0104845707851841E-2</v>
      </c>
      <c r="F161" s="11">
        <v>309.15997933336774</v>
      </c>
      <c r="G161" s="12">
        <v>1019.7136616015164</v>
      </c>
      <c r="H161" s="13">
        <v>335.0365889847784</v>
      </c>
      <c r="I161" s="12">
        <v>1244.3317145073747</v>
      </c>
      <c r="J161" s="14">
        <v>99.676999999999992</v>
      </c>
    </row>
    <row r="162" spans="1:10" x14ac:dyDescent="0.25">
      <c r="A162" s="2" t="s">
        <v>170</v>
      </c>
      <c r="B162" t="s">
        <v>320</v>
      </c>
      <c r="C162" t="s">
        <v>339</v>
      </c>
      <c r="D162" s="10">
        <f t="shared" si="4"/>
        <v>0.29968331654248354</v>
      </c>
      <c r="E162" s="9">
        <f t="shared" si="5"/>
        <v>0.16289665422733554</v>
      </c>
      <c r="F162" s="11">
        <v>306.65025459137115</v>
      </c>
      <c r="G162" s="12">
        <v>1450.4409562043795</v>
      </c>
      <c r="H162" s="13">
        <v>434.67295620437955</v>
      </c>
      <c r="I162" s="12">
        <v>2241.8139999999999</v>
      </c>
      <c r="J162" s="14">
        <v>365.18399999999997</v>
      </c>
    </row>
    <row r="163" spans="1:10" x14ac:dyDescent="0.25">
      <c r="A163" s="2" t="s">
        <v>171</v>
      </c>
      <c r="B163" t="s">
        <v>354</v>
      </c>
      <c r="C163" t="s">
        <v>314</v>
      </c>
      <c r="D163" s="10">
        <f t="shared" si="4"/>
        <v>0.28667721779771721</v>
      </c>
      <c r="E163" s="9">
        <f t="shared" si="5"/>
        <v>5.164172086827052E-2</v>
      </c>
      <c r="F163" s="11">
        <v>299.9287976316669</v>
      </c>
      <c r="G163" s="12">
        <v>1553.0136253041362</v>
      </c>
      <c r="H163" s="13">
        <v>445.21362530413626</v>
      </c>
      <c r="I163" s="12">
        <v>1276.0999999999999</v>
      </c>
      <c r="J163" s="14">
        <v>65.900000000000006</v>
      </c>
    </row>
    <row r="164" spans="1:10" x14ac:dyDescent="0.25">
      <c r="A164" s="2" t="s">
        <v>172</v>
      </c>
      <c r="B164" t="s">
        <v>348</v>
      </c>
      <c r="C164" t="s">
        <v>338</v>
      </c>
      <c r="D164" s="10">
        <f t="shared" si="4"/>
        <v>1.081081081081081E-2</v>
      </c>
      <c r="E164" s="9">
        <f t="shared" si="5"/>
        <v>-2.4295766305764174E-2</v>
      </c>
      <c r="F164" s="11">
        <v>296.36270270270268</v>
      </c>
      <c r="G164" s="12">
        <v>7640.5</v>
      </c>
      <c r="H164" s="13">
        <v>82.6</v>
      </c>
      <c r="I164" s="12">
        <v>8441.7999999999993</v>
      </c>
      <c r="J164" s="14">
        <v>-205.1</v>
      </c>
    </row>
    <row r="165" spans="1:10" x14ac:dyDescent="0.25">
      <c r="A165" s="2" t="s">
        <v>173</v>
      </c>
      <c r="B165" t="s">
        <v>319</v>
      </c>
      <c r="C165" t="s">
        <v>341</v>
      </c>
      <c r="D165" s="10">
        <f t="shared" si="4"/>
        <v>0.24066718991489408</v>
      </c>
      <c r="E165" s="9">
        <f t="shared" si="5"/>
        <v>0.1376661795630324</v>
      </c>
      <c r="F165" s="11">
        <v>288.98993474421832</v>
      </c>
      <c r="G165" s="12">
        <v>2274.0660973236008</v>
      </c>
      <c r="H165" s="13">
        <v>547.29309732360105</v>
      </c>
      <c r="I165" s="12">
        <v>2805.7</v>
      </c>
      <c r="J165" s="14">
        <v>386.25</v>
      </c>
    </row>
    <row r="166" spans="1:10" x14ac:dyDescent="0.25">
      <c r="A166" s="2" t="s">
        <v>174</v>
      </c>
      <c r="B166" t="s">
        <v>318</v>
      </c>
      <c r="C166" t="s">
        <v>323</v>
      </c>
      <c r="D166" s="10">
        <f t="shared" si="4"/>
        <v>0.29899283636289647</v>
      </c>
      <c r="E166" s="9">
        <f t="shared" si="5"/>
        <v>0.25367008681925807</v>
      </c>
      <c r="F166" s="11">
        <v>287.11961835894931</v>
      </c>
      <c r="G166" s="12">
        <v>4932.9025142318424</v>
      </c>
      <c r="H166" s="13">
        <v>1474.9025142318419</v>
      </c>
      <c r="I166" s="12">
        <v>6335</v>
      </c>
      <c r="J166" s="14">
        <v>1607</v>
      </c>
    </row>
    <row r="167" spans="1:10" x14ac:dyDescent="0.25">
      <c r="A167" s="2" t="s">
        <v>175</v>
      </c>
      <c r="B167" t="s">
        <v>310</v>
      </c>
      <c r="C167" t="s">
        <v>338</v>
      </c>
      <c r="D167" s="10">
        <f t="shared" si="4"/>
        <v>0.37511992639652497</v>
      </c>
      <c r="E167" s="9">
        <f t="shared" si="5"/>
        <v>0.18767151230531684</v>
      </c>
      <c r="F167" s="11">
        <v>283.95304346302709</v>
      </c>
      <c r="G167" s="12">
        <v>829.24551748279407</v>
      </c>
      <c r="H167" s="13">
        <v>311.06651748279398</v>
      </c>
      <c r="I167" s="12">
        <v>1514.8329999999999</v>
      </c>
      <c r="J167" s="14">
        <v>284.291</v>
      </c>
    </row>
    <row r="168" spans="1:10" x14ac:dyDescent="0.25">
      <c r="A168" s="2" t="s">
        <v>176</v>
      </c>
      <c r="B168" t="s">
        <v>359</v>
      </c>
      <c r="C168" t="s">
        <v>317</v>
      </c>
      <c r="D168" s="10">
        <f t="shared" si="4"/>
        <v>0.25558195285736141</v>
      </c>
      <c r="E168" s="9">
        <f t="shared" si="5"/>
        <v>9.7175172845859512E-2</v>
      </c>
      <c r="F168" s="11">
        <v>283.18696876216217</v>
      </c>
      <c r="G168" s="12">
        <v>1204.7074939172749</v>
      </c>
      <c r="H168" s="13">
        <v>307.90149391727493</v>
      </c>
      <c r="I168" s="12">
        <v>1787.7200000000003</v>
      </c>
      <c r="J168" s="14">
        <v>173.72199999999998</v>
      </c>
    </row>
    <row r="169" spans="1:10" x14ac:dyDescent="0.25">
      <c r="A169" s="2" t="s">
        <v>177</v>
      </c>
      <c r="B169" t="s">
        <v>310</v>
      </c>
      <c r="C169" t="s">
        <v>338</v>
      </c>
      <c r="D169" s="10">
        <f t="shared" si="4"/>
        <v>0.27873106079024673</v>
      </c>
      <c r="E169" s="9">
        <f t="shared" si="5"/>
        <v>0.2036790189282858</v>
      </c>
      <c r="F169" s="11">
        <v>281.52020902421543</v>
      </c>
      <c r="G169" s="12">
        <v>5744.0432753685636</v>
      </c>
      <c r="H169" s="13">
        <v>1601.0432753685632</v>
      </c>
      <c r="I169" s="12">
        <v>3751</v>
      </c>
      <c r="J169" s="14">
        <v>764</v>
      </c>
    </row>
    <row r="170" spans="1:10" x14ac:dyDescent="0.25">
      <c r="A170" s="2" t="s">
        <v>178</v>
      </c>
      <c r="B170" t="s">
        <v>326</v>
      </c>
      <c r="C170" t="s">
        <v>317</v>
      </c>
      <c r="D170" s="10">
        <f t="shared" si="4"/>
        <v>0.29838951651566648</v>
      </c>
      <c r="E170" s="9">
        <f t="shared" si="5"/>
        <v>0.23154164346988004</v>
      </c>
      <c r="F170" s="11">
        <v>279.17175861063947</v>
      </c>
      <c r="G170" s="12">
        <v>3865.9328271861059</v>
      </c>
      <c r="H170" s="13">
        <v>1153.5538271861058</v>
      </c>
      <c r="I170" s="12">
        <v>4176.2250000000004</v>
      </c>
      <c r="J170" s="14">
        <v>966.96999999999991</v>
      </c>
    </row>
    <row r="171" spans="1:10" x14ac:dyDescent="0.25">
      <c r="A171" s="2" t="s">
        <v>179</v>
      </c>
      <c r="B171" t="s">
        <v>335</v>
      </c>
      <c r="C171" t="s">
        <v>311</v>
      </c>
      <c r="D171" s="10">
        <f t="shared" si="4"/>
        <v>0.23393423294898338</v>
      </c>
      <c r="E171" s="9">
        <f t="shared" si="5"/>
        <v>0.13677831681535807</v>
      </c>
      <c r="F171" s="11">
        <v>278.71049652111805</v>
      </c>
      <c r="G171" s="12">
        <v>2471.4261900622382</v>
      </c>
      <c r="H171" s="13">
        <v>578.15119006223813</v>
      </c>
      <c r="I171" s="12">
        <v>2868.6930000000002</v>
      </c>
      <c r="J171" s="14">
        <v>392.375</v>
      </c>
    </row>
    <row r="172" spans="1:10" x14ac:dyDescent="0.25">
      <c r="A172" s="2" t="s">
        <v>180</v>
      </c>
      <c r="B172" t="s">
        <v>310</v>
      </c>
      <c r="C172" t="s">
        <v>337</v>
      </c>
      <c r="D172" s="10">
        <f t="shared" si="4"/>
        <v>0.29918715320184797</v>
      </c>
      <c r="E172" s="9">
        <f t="shared" si="5"/>
        <v>0.19789507910083159</v>
      </c>
      <c r="F172" s="11">
        <v>277.0264283448704</v>
      </c>
      <c r="G172" s="12">
        <v>1725.3450839611355</v>
      </c>
      <c r="H172" s="13">
        <v>516.20108396113551</v>
      </c>
      <c r="I172" s="12">
        <v>2734.9270000000001</v>
      </c>
      <c r="J172" s="14">
        <v>541.22859500000004</v>
      </c>
    </row>
    <row r="173" spans="1:10" x14ac:dyDescent="0.25">
      <c r="A173" s="2" t="s">
        <v>181</v>
      </c>
      <c r="B173" t="s">
        <v>335</v>
      </c>
      <c r="C173" t="s">
        <v>349</v>
      </c>
      <c r="D173" s="10">
        <f t="shared" si="4"/>
        <v>0.25510111136582519</v>
      </c>
      <c r="E173" s="9">
        <f t="shared" si="5"/>
        <v>0.13620580344572034</v>
      </c>
      <c r="F173" s="11">
        <v>275.29637851422268</v>
      </c>
      <c r="G173" s="12">
        <v>936.73518734793174</v>
      </c>
      <c r="H173" s="13">
        <v>238.96218734793189</v>
      </c>
      <c r="I173" s="12">
        <v>2315.4520000000002</v>
      </c>
      <c r="J173" s="14">
        <v>315.37800000000004</v>
      </c>
    </row>
    <row r="174" spans="1:10" x14ac:dyDescent="0.25">
      <c r="A174" s="2" t="s">
        <v>182</v>
      </c>
      <c r="B174" t="s">
        <v>369</v>
      </c>
      <c r="C174" t="s">
        <v>309</v>
      </c>
      <c r="D174" s="10">
        <f t="shared" si="4"/>
        <v>0.27008132428253673</v>
      </c>
      <c r="E174" s="9">
        <f t="shared" si="5"/>
        <v>0.21220234208349659</v>
      </c>
      <c r="F174" s="11">
        <v>265.90762001883019</v>
      </c>
      <c r="G174" s="12">
        <v>3335.9880778588808</v>
      </c>
      <c r="H174" s="13">
        <v>900.98807785888084</v>
      </c>
      <c r="I174" s="12">
        <v>4594.2</v>
      </c>
      <c r="J174" s="14">
        <v>974.9</v>
      </c>
    </row>
    <row r="175" spans="1:10" x14ac:dyDescent="0.25">
      <c r="A175" s="2" t="s">
        <v>183</v>
      </c>
      <c r="B175" t="s">
        <v>335</v>
      </c>
      <c r="C175" t="s">
        <v>325</v>
      </c>
      <c r="D175" s="10">
        <f t="shared" si="4"/>
        <v>0.26881213948230381</v>
      </c>
      <c r="E175" s="9">
        <f t="shared" si="5"/>
        <v>0.19759724457264105</v>
      </c>
      <c r="F175" s="11">
        <v>265.21430994376641</v>
      </c>
      <c r="G175" s="12">
        <v>1655.952</v>
      </c>
      <c r="H175" s="13">
        <v>445.14</v>
      </c>
      <c r="I175" s="12">
        <v>3724.1410000000001</v>
      </c>
      <c r="J175" s="14">
        <v>735.88</v>
      </c>
    </row>
    <row r="176" spans="1:10" x14ac:dyDescent="0.25">
      <c r="A176" s="2" t="s">
        <v>184</v>
      </c>
      <c r="B176" t="s">
        <v>362</v>
      </c>
      <c r="C176" t="s">
        <v>317</v>
      </c>
      <c r="D176" s="10">
        <f t="shared" si="4"/>
        <v>0.16269071515000852</v>
      </c>
      <c r="E176" s="9">
        <f t="shared" si="5"/>
        <v>8.1332956791866681E-2</v>
      </c>
      <c r="F176" s="11">
        <v>259.27904011156227</v>
      </c>
      <c r="G176" s="12">
        <v>2577.5421807088328</v>
      </c>
      <c r="H176" s="13">
        <v>419.34218070883253</v>
      </c>
      <c r="I176" s="12">
        <v>3186.9000000000005</v>
      </c>
      <c r="J176" s="14">
        <v>259.2</v>
      </c>
    </row>
    <row r="177" spans="1:10" x14ac:dyDescent="0.25">
      <c r="A177" s="2" t="s">
        <v>185</v>
      </c>
      <c r="B177" t="s">
        <v>320</v>
      </c>
      <c r="C177" t="s">
        <v>309</v>
      </c>
      <c r="D177" s="10">
        <f t="shared" si="4"/>
        <v>0.24230186774356385</v>
      </c>
      <c r="E177" s="9">
        <f t="shared" si="5"/>
        <v>0.16754079254079254</v>
      </c>
      <c r="F177" s="11">
        <v>256.58001009591112</v>
      </c>
      <c r="G177" s="12">
        <v>1981</v>
      </c>
      <c r="H177" s="13">
        <v>480</v>
      </c>
      <c r="I177" s="12">
        <v>3432</v>
      </c>
      <c r="J177" s="14">
        <v>575</v>
      </c>
    </row>
    <row r="178" spans="1:10" x14ac:dyDescent="0.25">
      <c r="A178" s="2" t="s">
        <v>186</v>
      </c>
      <c r="B178" t="s">
        <v>342</v>
      </c>
      <c r="C178" t="s">
        <v>317</v>
      </c>
      <c r="D178" s="10">
        <f t="shared" si="4"/>
        <v>0.25945692712780266</v>
      </c>
      <c r="E178" s="9">
        <f t="shared" si="5"/>
        <v>0.17611131056858678</v>
      </c>
      <c r="F178" s="11">
        <v>250.71694990877083</v>
      </c>
      <c r="G178" s="12">
        <v>1802.2773406326035</v>
      </c>
      <c r="H178" s="13">
        <v>467.61334063260341</v>
      </c>
      <c r="I178" s="12">
        <v>3008.16</v>
      </c>
      <c r="J178" s="14">
        <v>529.77099999999996</v>
      </c>
    </row>
    <row r="179" spans="1:10" x14ac:dyDescent="0.25">
      <c r="A179" s="2" t="s">
        <v>187</v>
      </c>
      <c r="B179" t="s">
        <v>335</v>
      </c>
      <c r="C179" t="s">
        <v>330</v>
      </c>
      <c r="D179" s="10">
        <f t="shared" si="4"/>
        <v>0.3298908649748718</v>
      </c>
      <c r="E179" s="9">
        <f t="shared" si="5"/>
        <v>0.22269395610775411</v>
      </c>
      <c r="F179" s="11">
        <v>250.1914750720473</v>
      </c>
      <c r="G179" s="12">
        <v>2581.0825574481114</v>
      </c>
      <c r="H179" s="13">
        <v>851.47555744811166</v>
      </c>
      <c r="I179" s="12">
        <v>2333.9430000000002</v>
      </c>
      <c r="J179" s="14">
        <v>519.755</v>
      </c>
    </row>
    <row r="180" spans="1:10" x14ac:dyDescent="0.25">
      <c r="A180" s="2" t="s">
        <v>188</v>
      </c>
      <c r="B180" t="s">
        <v>359</v>
      </c>
      <c r="C180" t="s">
        <v>314</v>
      </c>
      <c r="D180" s="10">
        <f t="shared" si="4"/>
        <v>0.17250349033727677</v>
      </c>
      <c r="E180" s="9">
        <f t="shared" si="5"/>
        <v>9.5208655332302938E-2</v>
      </c>
      <c r="F180" s="11">
        <v>250.04879124109036</v>
      </c>
      <c r="G180" s="12">
        <v>1490.036496350365</v>
      </c>
      <c r="H180" s="13">
        <v>257.03649635036493</v>
      </c>
      <c r="I180" s="12">
        <v>3235</v>
      </c>
      <c r="J180" s="14">
        <v>308</v>
      </c>
    </row>
    <row r="181" spans="1:10" x14ac:dyDescent="0.25">
      <c r="A181" s="2" t="s">
        <v>189</v>
      </c>
      <c r="B181" t="s">
        <v>310</v>
      </c>
      <c r="C181" t="s">
        <v>350</v>
      </c>
      <c r="D181" s="10">
        <f t="shared" si="4"/>
        <v>0.30418197756883197</v>
      </c>
      <c r="E181" s="9">
        <f t="shared" si="5"/>
        <v>0.15970186138689882</v>
      </c>
      <c r="F181" s="11">
        <v>240.86915881201276</v>
      </c>
      <c r="G181" s="12">
        <v>739.94777858880775</v>
      </c>
      <c r="H181" s="13">
        <v>225.07877858880778</v>
      </c>
      <c r="I181" s="12">
        <v>1667.144</v>
      </c>
      <c r="J181" s="14">
        <v>266.24600000000004</v>
      </c>
    </row>
    <row r="182" spans="1:10" x14ac:dyDescent="0.25">
      <c r="A182" s="2" t="s">
        <v>190</v>
      </c>
      <c r="B182" t="s">
        <v>316</v>
      </c>
      <c r="C182" t="s">
        <v>343</v>
      </c>
      <c r="D182" s="10">
        <f t="shared" si="4"/>
        <v>0.66391633609056666</v>
      </c>
      <c r="E182" s="9">
        <f t="shared" si="5"/>
        <v>0.53976672300244533</v>
      </c>
      <c r="F182" s="11">
        <v>238.37160236565103</v>
      </c>
      <c r="G182" s="12">
        <v>373.27312652068127</v>
      </c>
      <c r="H182" s="13">
        <v>247.82212652068125</v>
      </c>
      <c r="I182" s="12">
        <v>1920.0349999999999</v>
      </c>
      <c r="J182" s="14">
        <v>1036.3710000000001</v>
      </c>
    </row>
    <row r="183" spans="1:10" x14ac:dyDescent="0.25">
      <c r="A183" s="2" t="s">
        <v>191</v>
      </c>
      <c r="B183" t="s">
        <v>320</v>
      </c>
      <c r="C183" t="s">
        <v>333</v>
      </c>
      <c r="D183" s="10">
        <f t="shared" si="4"/>
        <v>0.26301570221808446</v>
      </c>
      <c r="E183" s="9">
        <f t="shared" si="5"/>
        <v>0.1960353363632712</v>
      </c>
      <c r="F183" s="11">
        <v>236.39626398431622</v>
      </c>
      <c r="G183" s="12">
        <v>3012.5092307692307</v>
      </c>
      <c r="H183" s="13">
        <v>792.3372307692307</v>
      </c>
      <c r="I183" s="12">
        <v>3529.3367088607592</v>
      </c>
      <c r="J183" s="14">
        <v>691.87470886075948</v>
      </c>
    </row>
    <row r="184" spans="1:10" x14ac:dyDescent="0.25">
      <c r="A184" s="2" t="s">
        <v>192</v>
      </c>
      <c r="B184" t="s">
        <v>351</v>
      </c>
      <c r="C184" t="s">
        <v>314</v>
      </c>
      <c r="D184" s="10">
        <f t="shared" si="4"/>
        <v>0.34101180119279451</v>
      </c>
      <c r="E184" s="9">
        <f t="shared" si="5"/>
        <v>0.21985956017439187</v>
      </c>
      <c r="F184" s="11">
        <v>234.36828333665377</v>
      </c>
      <c r="G184" s="12">
        <v>1694.5872506082726</v>
      </c>
      <c r="H184" s="13">
        <v>577.87425060827252</v>
      </c>
      <c r="I184" s="12">
        <v>1934.4939999999999</v>
      </c>
      <c r="J184" s="14">
        <v>425.31700000000001</v>
      </c>
    </row>
    <row r="185" spans="1:10" x14ac:dyDescent="0.25">
      <c r="A185" s="2" t="s">
        <v>193</v>
      </c>
      <c r="B185" t="s">
        <v>319</v>
      </c>
      <c r="C185" t="s">
        <v>315</v>
      </c>
      <c r="D185" s="10">
        <f t="shared" si="4"/>
        <v>0.21968011091580344</v>
      </c>
      <c r="E185" s="9">
        <f t="shared" si="5"/>
        <v>0.10331759724253207</v>
      </c>
      <c r="F185" s="11">
        <v>234.18782050592944</v>
      </c>
      <c r="G185" s="12">
        <v>1109.9627372262773</v>
      </c>
      <c r="H185" s="13">
        <v>243.83673722627739</v>
      </c>
      <c r="I185" s="12">
        <v>2012.5710000000001</v>
      </c>
      <c r="J185" s="14">
        <v>207.93400000000003</v>
      </c>
    </row>
    <row r="186" spans="1:10" x14ac:dyDescent="0.25">
      <c r="A186" s="2" t="s">
        <v>194</v>
      </c>
      <c r="B186" t="s">
        <v>356</v>
      </c>
      <c r="C186" t="s">
        <v>312</v>
      </c>
      <c r="D186" s="10">
        <f t="shared" si="4"/>
        <v>0.31759033461181579</v>
      </c>
      <c r="E186" s="9">
        <f t="shared" si="5"/>
        <v>0.1958119876711498</v>
      </c>
      <c r="F186" s="11">
        <v>230.93619489613607</v>
      </c>
      <c r="G186" s="12">
        <v>1369.071300374055</v>
      </c>
      <c r="H186" s="13">
        <v>434.80381239322992</v>
      </c>
      <c r="I186" s="12">
        <v>1896.365</v>
      </c>
      <c r="J186" s="14">
        <v>371.33099999999996</v>
      </c>
    </row>
    <row r="187" spans="1:10" x14ac:dyDescent="0.25">
      <c r="A187" s="2" t="s">
        <v>195</v>
      </c>
      <c r="B187" t="s">
        <v>370</v>
      </c>
      <c r="C187" t="s">
        <v>333</v>
      </c>
      <c r="D187" s="10">
        <f t="shared" si="4"/>
        <v>0.26444031171180743</v>
      </c>
      <c r="E187" s="9">
        <f t="shared" si="5"/>
        <v>7.3242665463998713E-2</v>
      </c>
      <c r="F187" s="11">
        <v>226.86038566406691</v>
      </c>
      <c r="G187" s="12">
        <v>539.30264241027953</v>
      </c>
      <c r="H187" s="13">
        <v>142.61335886597573</v>
      </c>
      <c r="I187" s="12">
        <v>1186.5228998166442</v>
      </c>
      <c r="J187" s="14">
        <v>86.904099816644134</v>
      </c>
    </row>
    <row r="188" spans="1:10" x14ac:dyDescent="0.25">
      <c r="A188" s="2" t="s">
        <v>196</v>
      </c>
      <c r="B188" t="s">
        <v>319</v>
      </c>
      <c r="C188" t="s">
        <v>309</v>
      </c>
      <c r="D188" s="10">
        <f t="shared" si="4"/>
        <v>0.21218281638229125</v>
      </c>
      <c r="E188" s="9">
        <f t="shared" si="5"/>
        <v>0.14431443144314432</v>
      </c>
      <c r="F188" s="11">
        <v>226.20532700217672</v>
      </c>
      <c r="G188" s="12">
        <v>1518.9467714117998</v>
      </c>
      <c r="H188" s="13">
        <v>322.29440389294405</v>
      </c>
      <c r="I188" s="12">
        <v>3333</v>
      </c>
      <c r="J188" s="14">
        <v>481</v>
      </c>
    </row>
    <row r="189" spans="1:10" x14ac:dyDescent="0.25">
      <c r="A189" s="2" t="s">
        <v>197</v>
      </c>
      <c r="B189" t="s">
        <v>320</v>
      </c>
      <c r="C189" t="s">
        <v>371</v>
      </c>
      <c r="D189" s="10">
        <f t="shared" si="4"/>
        <v>5.3508625937507992E-2</v>
      </c>
      <c r="E189" s="9">
        <f t="shared" si="5"/>
        <v>1.7068854302773689E-2</v>
      </c>
      <c r="F189" s="11">
        <v>220.31850328076709</v>
      </c>
      <c r="G189" s="12">
        <v>5113.9398970163456</v>
      </c>
      <c r="H189" s="13">
        <v>273.6398970163458</v>
      </c>
      <c r="I189" s="12">
        <v>6046.1</v>
      </c>
      <c r="J189" s="14">
        <v>103.2</v>
      </c>
    </row>
    <row r="190" spans="1:10" x14ac:dyDescent="0.25">
      <c r="A190" s="2" t="s">
        <v>198</v>
      </c>
      <c r="B190" t="s">
        <v>372</v>
      </c>
      <c r="C190" t="s">
        <v>333</v>
      </c>
      <c r="D190" s="10">
        <f t="shared" si="4"/>
        <v>0.27549764748461814</v>
      </c>
      <c r="E190" s="9">
        <f t="shared" si="5"/>
        <v>0.12772102853117295</v>
      </c>
      <c r="F190" s="11">
        <v>209.76891060441542</v>
      </c>
      <c r="G190" s="12">
        <v>1381.5000000000002</v>
      </c>
      <c r="H190" s="13">
        <v>380.6</v>
      </c>
      <c r="I190" s="12">
        <v>1419.5</v>
      </c>
      <c r="J190" s="14">
        <v>181.3</v>
      </c>
    </row>
    <row r="191" spans="1:10" x14ac:dyDescent="0.25">
      <c r="A191" s="2" t="s">
        <v>199</v>
      </c>
      <c r="B191" t="s">
        <v>373</v>
      </c>
      <c r="C191" t="s">
        <v>374</v>
      </c>
      <c r="D191" s="10">
        <f t="shared" si="4"/>
        <v>0.16829008432274109</v>
      </c>
      <c r="E191" s="9">
        <f t="shared" si="5"/>
        <v>3.8768918112064205E-2</v>
      </c>
      <c r="F191" s="11">
        <v>209.55151768525687</v>
      </c>
      <c r="G191" s="12">
        <v>1305.5790000000002</v>
      </c>
      <c r="H191" s="13">
        <v>219.71600000000001</v>
      </c>
      <c r="I191" s="12">
        <v>1617.894</v>
      </c>
      <c r="J191" s="14">
        <v>62.724000000000004</v>
      </c>
    </row>
    <row r="192" spans="1:10" x14ac:dyDescent="0.25">
      <c r="A192" s="2" t="s">
        <v>200</v>
      </c>
      <c r="B192" t="s">
        <v>310</v>
      </c>
      <c r="C192" t="s">
        <v>315</v>
      </c>
      <c r="D192" s="10">
        <f t="shared" si="4"/>
        <v>0.30597810208660114</v>
      </c>
      <c r="E192" s="9">
        <f t="shared" si="5"/>
        <v>0.22252349971797988</v>
      </c>
      <c r="F192" s="11">
        <v>207.79726656999085</v>
      </c>
      <c r="G192" s="12">
        <v>3529.971368247991</v>
      </c>
      <c r="H192" s="13">
        <v>1080.093939676563</v>
      </c>
      <c r="I192" s="12">
        <v>2489.9437619047617</v>
      </c>
      <c r="J192" s="14">
        <v>554.07100000000003</v>
      </c>
    </row>
    <row r="193" spans="1:10" x14ac:dyDescent="0.25">
      <c r="A193" s="2" t="s">
        <v>201</v>
      </c>
      <c r="B193" t="s">
        <v>340</v>
      </c>
      <c r="C193" t="s">
        <v>317</v>
      </c>
      <c r="D193" s="10">
        <f t="shared" si="4"/>
        <v>0.29229388229401382</v>
      </c>
      <c r="E193" s="9">
        <f t="shared" si="5"/>
        <v>-8.8100055177487605E-2</v>
      </c>
      <c r="F193" s="11">
        <v>206.8201838032553</v>
      </c>
      <c r="G193" s="12">
        <v>1311.544406326034</v>
      </c>
      <c r="H193" s="13">
        <v>383.35640632603406</v>
      </c>
      <c r="I193" s="12">
        <v>543.69999999999993</v>
      </c>
      <c r="J193" s="14">
        <v>-47.900000000000006</v>
      </c>
    </row>
    <row r="194" spans="1:10" x14ac:dyDescent="0.25">
      <c r="A194" s="2" t="s">
        <v>202</v>
      </c>
      <c r="B194" t="s">
        <v>340</v>
      </c>
      <c r="C194" t="s">
        <v>338</v>
      </c>
      <c r="D194" s="10">
        <f t="shared" si="4"/>
        <v>0.26711778032398631</v>
      </c>
      <c r="E194" s="9">
        <f t="shared" si="5"/>
        <v>0.21222143664593549</v>
      </c>
      <c r="F194" s="11">
        <v>206.14702426153485</v>
      </c>
      <c r="G194" s="12">
        <v>3274.4096458771028</v>
      </c>
      <c r="H194" s="13">
        <v>874.65303647814176</v>
      </c>
      <c r="I194" s="12">
        <v>3755.2049999999999</v>
      </c>
      <c r="J194" s="14">
        <v>796.93500000000017</v>
      </c>
    </row>
    <row r="195" spans="1:10" x14ac:dyDescent="0.25">
      <c r="A195" s="2" t="s">
        <v>203</v>
      </c>
      <c r="B195" t="s">
        <v>375</v>
      </c>
      <c r="C195" t="s">
        <v>309</v>
      </c>
      <c r="D195" s="10">
        <f t="shared" si="4"/>
        <v>0.32870402106879437</v>
      </c>
      <c r="E195" s="9">
        <f t="shared" si="5"/>
        <v>0.18229580595979808</v>
      </c>
      <c r="F195" s="11">
        <v>205.40589432682319</v>
      </c>
      <c r="G195" s="12">
        <v>1027.670389294404</v>
      </c>
      <c r="H195" s="13">
        <v>337.79938929440391</v>
      </c>
      <c r="I195" s="12">
        <v>1402.9669999999999</v>
      </c>
      <c r="J195" s="14">
        <v>255.755</v>
      </c>
    </row>
    <row r="196" spans="1:10" x14ac:dyDescent="0.25">
      <c r="A196" s="2" t="s">
        <v>204</v>
      </c>
      <c r="B196" t="s">
        <v>320</v>
      </c>
      <c r="C196" t="s">
        <v>376</v>
      </c>
      <c r="D196" s="10">
        <f t="shared" si="4"/>
        <v>0.17293708504584254</v>
      </c>
      <c r="E196" s="9">
        <f t="shared" si="5"/>
        <v>0.14831897074887729</v>
      </c>
      <c r="F196" s="11">
        <v>202.82864369269674</v>
      </c>
      <c r="G196" s="12">
        <v>6326</v>
      </c>
      <c r="H196" s="13">
        <v>1094</v>
      </c>
      <c r="I196" s="12">
        <v>8239</v>
      </c>
      <c r="J196" s="14">
        <v>1222</v>
      </c>
    </row>
    <row r="197" spans="1:10" x14ac:dyDescent="0.25">
      <c r="A197" s="2" t="s">
        <v>205</v>
      </c>
      <c r="B197" t="s">
        <v>320</v>
      </c>
      <c r="C197" t="s">
        <v>337</v>
      </c>
      <c r="D197" s="10">
        <f t="shared" ref="D197:D260" si="6">H197/G197</f>
        <v>0.34684151896267684</v>
      </c>
      <c r="E197" s="9">
        <f t="shared" ref="E197:E260" si="7">J197/I197</f>
        <v>0.24917890262751158</v>
      </c>
      <c r="F197" s="11">
        <v>202.20068086032617</v>
      </c>
      <c r="G197" s="12">
        <v>1133.401802919708</v>
      </c>
      <c r="H197" s="13">
        <v>393.11080291970802</v>
      </c>
      <c r="I197" s="12">
        <v>2070.4</v>
      </c>
      <c r="J197" s="14">
        <v>515.9</v>
      </c>
    </row>
    <row r="198" spans="1:10" x14ac:dyDescent="0.25">
      <c r="A198" s="2" t="s">
        <v>206</v>
      </c>
      <c r="B198" t="s">
        <v>340</v>
      </c>
      <c r="C198" t="s">
        <v>337</v>
      </c>
      <c r="D198" s="10">
        <f t="shared" si="6"/>
        <v>0.26130614569798694</v>
      </c>
      <c r="E198" s="9">
        <f t="shared" si="7"/>
        <v>0.16471518657538112</v>
      </c>
      <c r="F198" s="11">
        <v>195.18762951139254</v>
      </c>
      <c r="G198" s="12">
        <v>2454.3510000000001</v>
      </c>
      <c r="H198" s="13">
        <v>641.33699999999999</v>
      </c>
      <c r="I198" s="12">
        <v>2020.7650000000001</v>
      </c>
      <c r="J198" s="14">
        <v>332.85068400000006</v>
      </c>
    </row>
    <row r="199" spans="1:10" x14ac:dyDescent="0.25">
      <c r="A199" s="2" t="s">
        <v>207</v>
      </c>
      <c r="B199" t="s">
        <v>359</v>
      </c>
      <c r="C199" t="s">
        <v>331</v>
      </c>
      <c r="D199" s="10">
        <f t="shared" si="6"/>
        <v>0.31176202189179703</v>
      </c>
      <c r="E199" s="9">
        <f t="shared" si="7"/>
        <v>0.18670912842583981</v>
      </c>
      <c r="F199" s="11">
        <v>190.72279478198956</v>
      </c>
      <c r="G199" s="12">
        <v>2424.7469124458166</v>
      </c>
      <c r="H199" s="13">
        <v>755.94399999999996</v>
      </c>
      <c r="I199" s="12">
        <v>1525.1369999999997</v>
      </c>
      <c r="J199" s="14">
        <v>284.75700000000001</v>
      </c>
    </row>
    <row r="200" spans="1:10" x14ac:dyDescent="0.25">
      <c r="A200" s="2" t="s">
        <v>208</v>
      </c>
      <c r="B200" t="s">
        <v>310</v>
      </c>
      <c r="C200" t="s">
        <v>345</v>
      </c>
      <c r="D200" s="10">
        <f t="shared" si="6"/>
        <v>0.23932419293154761</v>
      </c>
      <c r="E200" s="9">
        <f t="shared" si="7"/>
        <v>0.16815161582603444</v>
      </c>
      <c r="F200" s="11">
        <v>188.52192223708329</v>
      </c>
      <c r="G200" s="12">
        <v>884.19664954517827</v>
      </c>
      <c r="H200" s="13">
        <v>211.60964954517823</v>
      </c>
      <c r="I200" s="12">
        <v>2648.8</v>
      </c>
      <c r="J200" s="14">
        <v>445.40000000000003</v>
      </c>
    </row>
    <row r="201" spans="1:10" x14ac:dyDescent="0.25">
      <c r="A201" s="2" t="s">
        <v>209</v>
      </c>
      <c r="B201" t="s">
        <v>342</v>
      </c>
      <c r="C201" t="s">
        <v>364</v>
      </c>
      <c r="D201" s="10">
        <f t="shared" si="6"/>
        <v>0.2976866395649283</v>
      </c>
      <c r="E201" s="9">
        <f t="shared" si="7"/>
        <v>0.17947751821150465</v>
      </c>
      <c r="F201" s="11">
        <v>188.23620484319184</v>
      </c>
      <c r="G201" s="12">
        <v>813.3121654501216</v>
      </c>
      <c r="H201" s="13">
        <v>242.11216545012167</v>
      </c>
      <c r="I201" s="12">
        <v>1592.4</v>
      </c>
      <c r="J201" s="14">
        <v>285.8</v>
      </c>
    </row>
    <row r="202" spans="1:10" x14ac:dyDescent="0.25">
      <c r="A202" s="2" t="s">
        <v>210</v>
      </c>
      <c r="B202" t="s">
        <v>310</v>
      </c>
      <c r="C202" t="s">
        <v>321</v>
      </c>
      <c r="D202" s="10">
        <f t="shared" si="6"/>
        <v>0.23632646171398422</v>
      </c>
      <c r="E202" s="9">
        <f t="shared" si="7"/>
        <v>0.11027538176183041</v>
      </c>
      <c r="F202" s="11">
        <v>184.31456018844779</v>
      </c>
      <c r="G202" s="12">
        <v>1842.4090000000001</v>
      </c>
      <c r="H202" s="13">
        <v>435.40999999999997</v>
      </c>
      <c r="I202" s="12">
        <v>1462.2211904761903</v>
      </c>
      <c r="J202" s="14">
        <v>161.24700000000001</v>
      </c>
    </row>
    <row r="203" spans="1:10" x14ac:dyDescent="0.25">
      <c r="A203" s="2" t="s">
        <v>211</v>
      </c>
      <c r="B203" t="s">
        <v>342</v>
      </c>
      <c r="C203" t="s">
        <v>327</v>
      </c>
      <c r="D203" s="10">
        <f t="shared" si="6"/>
        <v>0.3362476896914065</v>
      </c>
      <c r="E203" s="9">
        <f t="shared" si="7"/>
        <v>0.2356057617991259</v>
      </c>
      <c r="F203" s="11">
        <v>176.57143167446748</v>
      </c>
      <c r="G203" s="12">
        <v>1134.5768418491484</v>
      </c>
      <c r="H203" s="13">
        <v>381.49884184914845</v>
      </c>
      <c r="I203" s="12">
        <v>1754.4519999999998</v>
      </c>
      <c r="J203" s="14">
        <v>413.35899999999998</v>
      </c>
    </row>
    <row r="204" spans="1:10" x14ac:dyDescent="0.25">
      <c r="A204" s="2" t="s">
        <v>212</v>
      </c>
      <c r="B204" t="s">
        <v>342</v>
      </c>
      <c r="C204" t="s">
        <v>337</v>
      </c>
      <c r="D204" s="10">
        <f t="shared" si="6"/>
        <v>0.27995759255902847</v>
      </c>
      <c r="E204" s="9">
        <f t="shared" si="7"/>
        <v>0.20028131947910521</v>
      </c>
      <c r="F204" s="11">
        <v>175.59853824084286</v>
      </c>
      <c r="G204" s="12">
        <v>1417.6000000000001</v>
      </c>
      <c r="H204" s="13">
        <v>396.86788321167882</v>
      </c>
      <c r="I204" s="12">
        <v>2203.9</v>
      </c>
      <c r="J204" s="14">
        <v>441.4</v>
      </c>
    </row>
    <row r="205" spans="1:10" x14ac:dyDescent="0.25">
      <c r="A205" s="2" t="s">
        <v>213</v>
      </c>
      <c r="B205" t="s">
        <v>370</v>
      </c>
      <c r="C205" t="s">
        <v>324</v>
      </c>
      <c r="D205" s="10">
        <f t="shared" si="6"/>
        <v>0.31514984611044294</v>
      </c>
      <c r="E205" s="9">
        <f t="shared" si="7"/>
        <v>0.16727661619431042</v>
      </c>
      <c r="F205" s="11">
        <v>172.00776764397443</v>
      </c>
      <c r="G205" s="12">
        <v>1861.3429416058393</v>
      </c>
      <c r="H205" s="13">
        <v>586.60194160583944</v>
      </c>
      <c r="I205" s="12">
        <v>1163.211</v>
      </c>
      <c r="J205" s="14">
        <v>194.578</v>
      </c>
    </row>
    <row r="206" spans="1:10" x14ac:dyDescent="0.25">
      <c r="A206" s="2" t="s">
        <v>214</v>
      </c>
      <c r="B206" t="s">
        <v>310</v>
      </c>
      <c r="C206" t="s">
        <v>309</v>
      </c>
      <c r="D206" s="10">
        <f t="shared" si="6"/>
        <v>0.3039999362171476</v>
      </c>
      <c r="E206" s="9">
        <f t="shared" si="7"/>
        <v>0.21089985022543328</v>
      </c>
      <c r="F206" s="11">
        <v>171.82474018947815</v>
      </c>
      <c r="G206" s="12">
        <v>2059.5666209157439</v>
      </c>
      <c r="H206" s="13">
        <v>626.10812139335235</v>
      </c>
      <c r="I206" s="12">
        <v>1845.5916378505829</v>
      </c>
      <c r="J206" s="14">
        <v>389.23500000000001</v>
      </c>
    </row>
    <row r="207" spans="1:10" x14ac:dyDescent="0.25">
      <c r="A207" s="2" t="s">
        <v>215</v>
      </c>
      <c r="B207" t="s">
        <v>377</v>
      </c>
      <c r="C207" t="s">
        <v>330</v>
      </c>
      <c r="D207" s="10">
        <f t="shared" si="6"/>
        <v>0.31452141475013634</v>
      </c>
      <c r="E207" s="9">
        <f t="shared" si="7"/>
        <v>0.17480984144747383</v>
      </c>
      <c r="F207" s="11">
        <v>167.61420987637709</v>
      </c>
      <c r="G207" s="12">
        <v>2064.6902603406324</v>
      </c>
      <c r="H207" s="13">
        <v>649.38930170316303</v>
      </c>
      <c r="I207" s="12">
        <v>1199.7160000000001</v>
      </c>
      <c r="J207" s="14">
        <v>209.72216374199752</v>
      </c>
    </row>
    <row r="208" spans="1:10" x14ac:dyDescent="0.25">
      <c r="A208" s="2" t="s">
        <v>216</v>
      </c>
      <c r="B208" t="s">
        <v>335</v>
      </c>
      <c r="C208" t="s">
        <v>339</v>
      </c>
      <c r="D208" s="10">
        <f t="shared" si="6"/>
        <v>0.31548270956094676</v>
      </c>
      <c r="E208" s="9">
        <f t="shared" si="7"/>
        <v>0.19984804546600016</v>
      </c>
      <c r="F208" s="11">
        <v>153.71836254129678</v>
      </c>
      <c r="G208" s="12">
        <v>825.62414111922135</v>
      </c>
      <c r="H208" s="13">
        <v>260.47014111922141</v>
      </c>
      <c r="I208" s="12">
        <v>1329.345</v>
      </c>
      <c r="J208" s="14">
        <v>265.66699999999997</v>
      </c>
    </row>
    <row r="209" spans="1:10" x14ac:dyDescent="0.25">
      <c r="A209" s="2" t="s">
        <v>217</v>
      </c>
      <c r="B209" t="s">
        <v>310</v>
      </c>
      <c r="C209" t="s">
        <v>315</v>
      </c>
      <c r="D209" s="10">
        <f t="shared" si="6"/>
        <v>0.28711812097519812</v>
      </c>
      <c r="E209" s="9">
        <f t="shared" si="7"/>
        <v>0.18405538799012885</v>
      </c>
      <c r="F209" s="11">
        <v>150.34791487861906</v>
      </c>
      <c r="G209" s="12">
        <v>859.32889869218718</v>
      </c>
      <c r="H209" s="13">
        <v>246.72889869218719</v>
      </c>
      <c r="I209" s="12">
        <v>1458.8000000000002</v>
      </c>
      <c r="J209" s="14">
        <v>268.5</v>
      </c>
    </row>
    <row r="210" spans="1:10" x14ac:dyDescent="0.25">
      <c r="A210" s="2" t="s">
        <v>218</v>
      </c>
      <c r="B210" t="s">
        <v>356</v>
      </c>
      <c r="C210" t="s">
        <v>333</v>
      </c>
      <c r="D210" s="10">
        <f t="shared" si="6"/>
        <v>0.32982065126326288</v>
      </c>
      <c r="E210" s="9">
        <f t="shared" si="7"/>
        <v>0.23608652966599053</v>
      </c>
      <c r="F210" s="11">
        <v>149.1589113024371</v>
      </c>
      <c r="G210" s="12">
        <v>966.71734397847104</v>
      </c>
      <c r="H210" s="13">
        <v>318.84334397847101</v>
      </c>
      <c r="I210" s="12">
        <v>1591.2979047619049</v>
      </c>
      <c r="J210" s="14">
        <v>375.68400000000003</v>
      </c>
    </row>
    <row r="211" spans="1:10" x14ac:dyDescent="0.25">
      <c r="A211" s="2" t="s">
        <v>219</v>
      </c>
      <c r="B211" t="s">
        <v>378</v>
      </c>
      <c r="C211" t="s">
        <v>379</v>
      </c>
      <c r="D211" s="10">
        <f t="shared" si="6"/>
        <v>0.2592774252796794</v>
      </c>
      <c r="E211" s="9">
        <f t="shared" si="7"/>
        <v>7.6659683435013587E-2</v>
      </c>
      <c r="F211" s="11">
        <v>148.79857961471032</v>
      </c>
      <c r="G211" s="12">
        <v>95.823999999999998</v>
      </c>
      <c r="H211" s="13">
        <v>24.844999999999999</v>
      </c>
      <c r="I211" s="12">
        <v>814.80900000000008</v>
      </c>
      <c r="J211" s="14">
        <v>62.462999999999994</v>
      </c>
    </row>
    <row r="212" spans="1:10" x14ac:dyDescent="0.25">
      <c r="A212" s="2" t="s">
        <v>220</v>
      </c>
      <c r="B212" t="s">
        <v>310</v>
      </c>
      <c r="C212" t="s">
        <v>312</v>
      </c>
      <c r="D212" s="10">
        <f t="shared" si="6"/>
        <v>0.25503907574076912</v>
      </c>
      <c r="E212" s="9">
        <f t="shared" si="7"/>
        <v>0.16466612540100065</v>
      </c>
      <c r="F212" s="11">
        <v>139.24962419087646</v>
      </c>
      <c r="G212" s="12">
        <v>835.60490185306071</v>
      </c>
      <c r="H212" s="13">
        <v>213.11190185306071</v>
      </c>
      <c r="I212" s="12">
        <v>1540.8329999999999</v>
      </c>
      <c r="J212" s="14">
        <v>253.72300000000001</v>
      </c>
    </row>
    <row r="213" spans="1:10" x14ac:dyDescent="0.25">
      <c r="A213" s="2" t="s">
        <v>221</v>
      </c>
      <c r="B213" t="s">
        <v>342</v>
      </c>
      <c r="C213" t="s">
        <v>360</v>
      </c>
      <c r="D213" s="10">
        <f t="shared" si="6"/>
        <v>0.29080062979622823</v>
      </c>
      <c r="E213" s="9">
        <f t="shared" si="7"/>
        <v>0.18680802257599974</v>
      </c>
      <c r="F213" s="11">
        <v>134.09961092916404</v>
      </c>
      <c r="G213" s="12">
        <v>372.81899999999996</v>
      </c>
      <c r="H213" s="13">
        <v>108.416</v>
      </c>
      <c r="I213" s="12">
        <v>1289.511</v>
      </c>
      <c r="J213" s="14">
        <v>240.89099999999999</v>
      </c>
    </row>
    <row r="214" spans="1:10" x14ac:dyDescent="0.25">
      <c r="A214" s="2" t="s">
        <v>222</v>
      </c>
      <c r="B214" t="s">
        <v>348</v>
      </c>
      <c r="C214" t="s">
        <v>360</v>
      </c>
      <c r="D214" s="10">
        <f t="shared" si="6"/>
        <v>0</v>
      </c>
      <c r="E214" s="9">
        <f t="shared" si="7"/>
        <v>-4.0803897685749088E-2</v>
      </c>
      <c r="F214" s="11">
        <v>134</v>
      </c>
      <c r="G214" s="12">
        <v>3012</v>
      </c>
      <c r="H214" s="13">
        <v>0</v>
      </c>
      <c r="I214" s="12">
        <v>3284</v>
      </c>
      <c r="J214" s="14">
        <v>-134</v>
      </c>
    </row>
    <row r="215" spans="1:10" x14ac:dyDescent="0.25">
      <c r="A215" s="2" t="s">
        <v>223</v>
      </c>
      <c r="B215" t="s">
        <v>372</v>
      </c>
      <c r="C215" t="s">
        <v>353</v>
      </c>
      <c r="D215" s="10">
        <f t="shared" si="6"/>
        <v>0.47648845888110508</v>
      </c>
      <c r="E215" s="9">
        <f t="shared" si="7"/>
        <v>-0.128286491387126</v>
      </c>
      <c r="F215" s="11">
        <v>133.41335402917181</v>
      </c>
      <c r="G215" s="12">
        <v>283.10168613138688</v>
      </c>
      <c r="H215" s="13">
        <v>134.89468613138686</v>
      </c>
      <c r="I215" s="12">
        <v>220.60000000000002</v>
      </c>
      <c r="J215" s="14">
        <v>-28.299999999999997</v>
      </c>
    </row>
    <row r="216" spans="1:10" x14ac:dyDescent="0.25">
      <c r="A216" s="2" t="s">
        <v>224</v>
      </c>
      <c r="B216" t="s">
        <v>310</v>
      </c>
      <c r="C216" t="s">
        <v>371</v>
      </c>
      <c r="D216" s="10">
        <f t="shared" si="6"/>
        <v>0.17256500550436019</v>
      </c>
      <c r="E216" s="9">
        <f t="shared" si="7"/>
        <v>7.842898617586519E-2</v>
      </c>
      <c r="F216" s="11">
        <v>133.03801172405352</v>
      </c>
      <c r="G216" s="12">
        <v>1080.933252702443</v>
      </c>
      <c r="H216" s="13">
        <v>186.53125270244306</v>
      </c>
      <c r="I216" s="12">
        <v>1413.2529999999999</v>
      </c>
      <c r="J216" s="14">
        <v>110.84</v>
      </c>
    </row>
    <row r="217" spans="1:10" x14ac:dyDescent="0.25">
      <c r="A217" s="2" t="s">
        <v>225</v>
      </c>
      <c r="B217" t="s">
        <v>342</v>
      </c>
      <c r="C217" t="s">
        <v>330</v>
      </c>
      <c r="D217" s="10">
        <f t="shared" si="6"/>
        <v>0.29947088057607274</v>
      </c>
      <c r="E217" s="9">
        <f t="shared" si="7"/>
        <v>9.4210707146426778E-2</v>
      </c>
      <c r="F217" s="11">
        <v>131.43219425047093</v>
      </c>
      <c r="G217" s="12">
        <v>436.72845498783454</v>
      </c>
      <c r="H217" s="13">
        <v>130.78745498783456</v>
      </c>
      <c r="I217" s="12">
        <v>640.32000000000005</v>
      </c>
      <c r="J217" s="14">
        <v>60.325000000000003</v>
      </c>
    </row>
    <row r="218" spans="1:10" x14ac:dyDescent="0.25">
      <c r="A218" s="2" t="s">
        <v>226</v>
      </c>
      <c r="B218" t="s">
        <v>342</v>
      </c>
      <c r="C218" t="s">
        <v>325</v>
      </c>
      <c r="D218" s="10">
        <f t="shared" si="6"/>
        <v>0.12849418360102202</v>
      </c>
      <c r="E218" s="9">
        <f t="shared" si="7"/>
        <v>8.6409369945868952E-2</v>
      </c>
      <c r="F218" s="11">
        <v>124.79813807373628</v>
      </c>
      <c r="G218" s="12">
        <v>1437.9717028571426</v>
      </c>
      <c r="H218" s="13">
        <v>184.77099999999999</v>
      </c>
      <c r="I218" s="12">
        <v>2965.3959999999997</v>
      </c>
      <c r="J218" s="14">
        <v>256.238</v>
      </c>
    </row>
    <row r="219" spans="1:10" x14ac:dyDescent="0.25">
      <c r="A219" s="2" t="s">
        <v>227</v>
      </c>
      <c r="B219" t="s">
        <v>373</v>
      </c>
      <c r="C219" t="s">
        <v>379</v>
      </c>
      <c r="D219" s="10">
        <f t="shared" si="6"/>
        <v>-5.7650533530491333E-3</v>
      </c>
      <c r="E219" s="9">
        <f t="shared" si="7"/>
        <v>-2.8715271303374975E-2</v>
      </c>
      <c r="F219" s="11">
        <v>123.08201886759748</v>
      </c>
      <c r="G219" s="12">
        <v>4509.9322430812572</v>
      </c>
      <c r="H219" s="13">
        <v>-26</v>
      </c>
      <c r="I219" s="12">
        <v>5363</v>
      </c>
      <c r="J219" s="14">
        <v>-154</v>
      </c>
    </row>
    <row r="220" spans="1:10" x14ac:dyDescent="0.25">
      <c r="A220" s="2" t="s">
        <v>228</v>
      </c>
      <c r="B220" t="s">
        <v>328</v>
      </c>
      <c r="C220" t="s">
        <v>353</v>
      </c>
      <c r="D220" s="10">
        <f t="shared" si="6"/>
        <v>5.2255720499530929E-2</v>
      </c>
      <c r="E220" s="9">
        <f t="shared" si="7"/>
        <v>3.0303574636249324E-2</v>
      </c>
      <c r="F220" s="11">
        <v>122.2075960208887</v>
      </c>
      <c r="G220" s="12">
        <v>5644.2440389294406</v>
      </c>
      <c r="H220" s="13">
        <v>294.94403892944041</v>
      </c>
      <c r="I220" s="12">
        <v>5567</v>
      </c>
      <c r="J220" s="14">
        <v>168.7</v>
      </c>
    </row>
    <row r="221" spans="1:10" x14ac:dyDescent="0.25">
      <c r="A221" s="2" t="s">
        <v>229</v>
      </c>
      <c r="B221" t="s">
        <v>352</v>
      </c>
      <c r="C221" t="s">
        <v>337</v>
      </c>
      <c r="D221" s="10">
        <f t="shared" si="6"/>
        <v>0.25157386933688219</v>
      </c>
      <c r="E221" s="9">
        <f t="shared" si="7"/>
        <v>0.16225298890011888</v>
      </c>
      <c r="F221" s="11">
        <v>120.4557276932472</v>
      </c>
      <c r="G221" s="12">
        <v>1036.5592116788321</v>
      </c>
      <c r="H221" s="13">
        <v>260.77121167883212</v>
      </c>
      <c r="I221" s="12">
        <v>1348.5729999999999</v>
      </c>
      <c r="J221" s="14">
        <v>218.81</v>
      </c>
    </row>
    <row r="222" spans="1:10" x14ac:dyDescent="0.25">
      <c r="A222" s="2" t="s">
        <v>230</v>
      </c>
      <c r="B222" t="s">
        <v>363</v>
      </c>
      <c r="C222" t="s">
        <v>360</v>
      </c>
      <c r="D222" s="10">
        <f t="shared" si="6"/>
        <v>6.6501152686646539E-2</v>
      </c>
      <c r="E222" s="9">
        <f t="shared" si="7"/>
        <v>1.9155108691332516E-2</v>
      </c>
      <c r="F222" s="11">
        <v>119.13685050540866</v>
      </c>
      <c r="G222" s="12">
        <v>1127.8000000000002</v>
      </c>
      <c r="H222" s="13">
        <v>74.999999999999986</v>
      </c>
      <c r="I222" s="12">
        <v>2516.2999999999997</v>
      </c>
      <c r="J222" s="14">
        <v>48.2</v>
      </c>
    </row>
    <row r="223" spans="1:10" x14ac:dyDescent="0.25">
      <c r="A223" s="2" t="s">
        <v>231</v>
      </c>
      <c r="B223" t="s">
        <v>367</v>
      </c>
      <c r="C223" t="s">
        <v>331</v>
      </c>
      <c r="D223" s="10">
        <f t="shared" si="6"/>
        <v>0.21758479591176</v>
      </c>
      <c r="E223" s="9">
        <f t="shared" si="7"/>
        <v>0.14024008869369695</v>
      </c>
      <c r="F223" s="11">
        <v>119.08617615421454</v>
      </c>
      <c r="G223" s="12">
        <v>1324.1179294403894</v>
      </c>
      <c r="H223" s="13">
        <v>288.10792944038934</v>
      </c>
      <c r="I223" s="12">
        <v>1539.681</v>
      </c>
      <c r="J223" s="14">
        <v>215.92500000000001</v>
      </c>
    </row>
    <row r="224" spans="1:10" x14ac:dyDescent="0.25">
      <c r="A224" s="2" t="s">
        <v>232</v>
      </c>
      <c r="B224" t="s">
        <v>367</v>
      </c>
      <c r="C224" t="s">
        <v>333</v>
      </c>
      <c r="D224" s="10">
        <f t="shared" si="6"/>
        <v>0.2218256223778925</v>
      </c>
      <c r="E224" s="9">
        <f t="shared" si="7"/>
        <v>0.10703341165195614</v>
      </c>
      <c r="F224" s="11">
        <v>118.82003981588799</v>
      </c>
      <c r="G224" s="12">
        <v>1076.3615766423359</v>
      </c>
      <c r="H224" s="13">
        <v>238.76457664233578</v>
      </c>
      <c r="I224" s="12">
        <v>1035.0880000000002</v>
      </c>
      <c r="J224" s="14">
        <v>110.789</v>
      </c>
    </row>
    <row r="225" spans="1:10" x14ac:dyDescent="0.25">
      <c r="A225" s="2" t="s">
        <v>233</v>
      </c>
      <c r="B225" t="s">
        <v>373</v>
      </c>
      <c r="C225" t="s">
        <v>379</v>
      </c>
      <c r="D225" s="10">
        <f t="shared" si="6"/>
        <v>1.9966658883452705E-2</v>
      </c>
      <c r="E225" s="9">
        <f t="shared" si="7"/>
        <v>4.8146064955929255E-4</v>
      </c>
      <c r="F225" s="11">
        <v>115.7066144485412</v>
      </c>
      <c r="G225" s="12">
        <v>1841.5700000000002</v>
      </c>
      <c r="H225" s="13">
        <v>36.770000000000003</v>
      </c>
      <c r="I225" s="12">
        <v>5938.18</v>
      </c>
      <c r="J225" s="14">
        <v>2.859</v>
      </c>
    </row>
    <row r="226" spans="1:10" x14ac:dyDescent="0.25">
      <c r="A226" s="2" t="s">
        <v>234</v>
      </c>
      <c r="B226" t="s">
        <v>348</v>
      </c>
      <c r="C226" t="s">
        <v>331</v>
      </c>
      <c r="D226" s="10">
        <f t="shared" si="6"/>
        <v>-1.3350302869037205E-3</v>
      </c>
      <c r="E226" s="9">
        <f t="shared" si="7"/>
        <v>-3.8993627629015752E-2</v>
      </c>
      <c r="F226" s="11">
        <v>114.05659377005472</v>
      </c>
      <c r="G226" s="12">
        <v>1855.8843381995134</v>
      </c>
      <c r="H226" s="13">
        <v>-2.4776618004866178</v>
      </c>
      <c r="I226" s="12">
        <v>3028.7</v>
      </c>
      <c r="J226" s="14">
        <v>-118.10000000000001</v>
      </c>
    </row>
    <row r="227" spans="1:10" x14ac:dyDescent="0.25">
      <c r="A227" s="2" t="s">
        <v>235</v>
      </c>
      <c r="B227" t="s">
        <v>347</v>
      </c>
      <c r="C227" t="s">
        <v>315</v>
      </c>
      <c r="D227" s="10">
        <f t="shared" si="6"/>
        <v>0.29256035800025887</v>
      </c>
      <c r="E227" s="9">
        <f t="shared" si="7"/>
        <v>0.20351979064442263</v>
      </c>
      <c r="F227" s="11">
        <v>108.87880576271657</v>
      </c>
      <c r="G227" s="12">
        <v>818.91933333333327</v>
      </c>
      <c r="H227" s="13">
        <v>239.58333333333331</v>
      </c>
      <c r="I227" s="12">
        <v>1222.8000000000002</v>
      </c>
      <c r="J227" s="14">
        <v>248.86400000000003</v>
      </c>
    </row>
    <row r="228" spans="1:10" x14ac:dyDescent="0.25">
      <c r="A228" s="2" t="s">
        <v>236</v>
      </c>
      <c r="B228" t="s">
        <v>342</v>
      </c>
      <c r="C228" t="s">
        <v>338</v>
      </c>
      <c r="D228" s="10">
        <f t="shared" si="6"/>
        <v>0.25394597995940399</v>
      </c>
      <c r="E228" s="9">
        <f t="shared" si="7"/>
        <v>0.12076722506511979</v>
      </c>
      <c r="F228" s="11">
        <v>108.13648771773748</v>
      </c>
      <c r="G228" s="12">
        <v>641.0608175182482</v>
      </c>
      <c r="H228" s="13">
        <v>162.79481751824818</v>
      </c>
      <c r="I228" s="12">
        <v>811.96500000000003</v>
      </c>
      <c r="J228" s="14">
        <v>98.058759899999998</v>
      </c>
    </row>
    <row r="229" spans="1:10" x14ac:dyDescent="0.25">
      <c r="A229" s="2" t="s">
        <v>237</v>
      </c>
      <c r="B229" t="s">
        <v>320</v>
      </c>
      <c r="C229" t="s">
        <v>337</v>
      </c>
      <c r="D229" s="10">
        <f t="shared" si="6"/>
        <v>0.12601528085650396</v>
      </c>
      <c r="E229" s="9">
        <f t="shared" si="7"/>
        <v>5.8663155163872341E-2</v>
      </c>
      <c r="F229" s="11">
        <v>107.69331060221515</v>
      </c>
      <c r="G229" s="12">
        <v>1073.5885644768857</v>
      </c>
      <c r="H229" s="13">
        <v>135.28856447688565</v>
      </c>
      <c r="I229" s="12">
        <v>1598.9593423329309</v>
      </c>
      <c r="J229" s="14">
        <v>93.8</v>
      </c>
    </row>
    <row r="230" spans="1:10" x14ac:dyDescent="0.25">
      <c r="A230" s="2" t="s">
        <v>238</v>
      </c>
      <c r="B230" t="s">
        <v>320</v>
      </c>
      <c r="C230" t="s">
        <v>339</v>
      </c>
      <c r="D230" s="10">
        <f t="shared" si="6"/>
        <v>0.33062373314369331</v>
      </c>
      <c r="E230" s="9">
        <f t="shared" si="7"/>
        <v>0.27539038407845906</v>
      </c>
      <c r="F230" s="11">
        <v>104.89488098062117</v>
      </c>
      <c r="G230" s="12">
        <v>2782.0750779387422</v>
      </c>
      <c r="H230" s="13">
        <v>919.82004815413848</v>
      </c>
      <c r="I230" s="12">
        <v>1899.1222287957471</v>
      </c>
      <c r="J230" s="14">
        <v>523</v>
      </c>
    </row>
    <row r="231" spans="1:10" x14ac:dyDescent="0.25">
      <c r="A231" s="2" t="s">
        <v>239</v>
      </c>
      <c r="B231" t="s">
        <v>326</v>
      </c>
      <c r="C231" t="s">
        <v>317</v>
      </c>
      <c r="D231" s="10">
        <f t="shared" si="6"/>
        <v>0.31684030695121274</v>
      </c>
      <c r="E231" s="9">
        <f t="shared" si="7"/>
        <v>0.23421936407026397</v>
      </c>
      <c r="F231" s="11">
        <v>101.16207391474822</v>
      </c>
      <c r="G231" s="12">
        <v>714.12</v>
      </c>
      <c r="H231" s="13">
        <v>226.26200000000003</v>
      </c>
      <c r="I231" s="12">
        <v>1224.4119999999998</v>
      </c>
      <c r="J231" s="14">
        <v>286.78100000000001</v>
      </c>
    </row>
    <row r="232" spans="1:10" x14ac:dyDescent="0.25">
      <c r="A232" s="2" t="s">
        <v>240</v>
      </c>
      <c r="B232" t="s">
        <v>322</v>
      </c>
      <c r="C232" t="s">
        <v>321</v>
      </c>
      <c r="D232" s="10">
        <f t="shared" si="6"/>
        <v>0.15265681210371052</v>
      </c>
      <c r="E232" s="9">
        <f t="shared" si="7"/>
        <v>5.8039961941008564E-2</v>
      </c>
      <c r="F232" s="11">
        <v>99.442309520999757</v>
      </c>
      <c r="G232" s="12">
        <v>1247</v>
      </c>
      <c r="H232" s="13">
        <v>190.36304469332703</v>
      </c>
      <c r="I232" s="12">
        <v>1051</v>
      </c>
      <c r="J232" s="14">
        <v>61</v>
      </c>
    </row>
    <row r="233" spans="1:10" x14ac:dyDescent="0.25">
      <c r="A233" s="2" t="s">
        <v>241</v>
      </c>
      <c r="B233" t="s">
        <v>316</v>
      </c>
      <c r="C233" t="s">
        <v>312</v>
      </c>
      <c r="D233" s="10">
        <f t="shared" si="6"/>
        <v>0.1720627713747705</v>
      </c>
      <c r="E233" s="9">
        <f t="shared" si="7"/>
        <v>2.9796822007285517E-2</v>
      </c>
      <c r="F233" s="11">
        <v>90.606337833163835</v>
      </c>
      <c r="G233" s="12">
        <v>390.69507785888084</v>
      </c>
      <c r="H233" s="13">
        <v>67.224077858880776</v>
      </c>
      <c r="I233" s="12">
        <v>636.88</v>
      </c>
      <c r="J233" s="14">
        <v>18.977</v>
      </c>
    </row>
    <row r="234" spans="1:10" x14ac:dyDescent="0.25">
      <c r="A234" s="2" t="s">
        <v>242</v>
      </c>
      <c r="B234" t="s">
        <v>348</v>
      </c>
      <c r="C234" t="s">
        <v>309</v>
      </c>
      <c r="D234" s="10">
        <f t="shared" si="6"/>
        <v>2.1832763998217732E-2</v>
      </c>
      <c r="E234" s="9">
        <f t="shared" si="7"/>
        <v>7.1696268535114873E-3</v>
      </c>
      <c r="F234" s="11">
        <v>89.98767265706222</v>
      </c>
      <c r="G234" s="12">
        <v>6733</v>
      </c>
      <c r="H234" s="13">
        <v>147</v>
      </c>
      <c r="I234" s="12">
        <v>6137</v>
      </c>
      <c r="J234" s="14">
        <v>44</v>
      </c>
    </row>
    <row r="235" spans="1:10" x14ac:dyDescent="0.25">
      <c r="A235" s="2" t="s">
        <v>243</v>
      </c>
      <c r="B235" t="s">
        <v>370</v>
      </c>
      <c r="C235" t="s">
        <v>314</v>
      </c>
      <c r="D235" s="10">
        <f t="shared" si="6"/>
        <v>0.16993759443608356</v>
      </c>
      <c r="E235" s="9">
        <f t="shared" si="7"/>
        <v>0.12796039585481589</v>
      </c>
      <c r="F235" s="11">
        <v>89.965951771358675</v>
      </c>
      <c r="G235" s="12">
        <v>488.07294160583939</v>
      </c>
      <c r="H235" s="13">
        <v>82.941941605839432</v>
      </c>
      <c r="I235" s="12">
        <v>2143.21</v>
      </c>
      <c r="J235" s="14">
        <v>274.24599999999998</v>
      </c>
    </row>
    <row r="236" spans="1:10" x14ac:dyDescent="0.25">
      <c r="A236" s="2" t="s">
        <v>244</v>
      </c>
      <c r="B236" t="s">
        <v>354</v>
      </c>
      <c r="C236" t="s">
        <v>380</v>
      </c>
      <c r="D236" s="10">
        <f t="shared" si="6"/>
        <v>0.20315292365453677</v>
      </c>
      <c r="E236" s="9">
        <f t="shared" si="7"/>
        <v>0.15575009261212081</v>
      </c>
      <c r="F236" s="11">
        <v>86.757325013464296</v>
      </c>
      <c r="G236" s="12">
        <v>733.72798540145982</v>
      </c>
      <c r="H236" s="13">
        <v>149.05898540145984</v>
      </c>
      <c r="I236" s="12">
        <v>1830.2139999999999</v>
      </c>
      <c r="J236" s="14">
        <v>285.05600000000004</v>
      </c>
    </row>
    <row r="237" spans="1:10" x14ac:dyDescent="0.25">
      <c r="A237" s="2" t="s">
        <v>245</v>
      </c>
      <c r="B237" t="s">
        <v>362</v>
      </c>
      <c r="C237" t="s">
        <v>338</v>
      </c>
      <c r="D237" s="10">
        <f t="shared" si="6"/>
        <v>0.22367673803468008</v>
      </c>
      <c r="E237" s="9">
        <f t="shared" si="7"/>
        <v>0.15796485864193505</v>
      </c>
      <c r="F237" s="11">
        <v>83.649448246220814</v>
      </c>
      <c r="G237" s="12">
        <v>905.07399999999996</v>
      </c>
      <c r="H237" s="13">
        <v>202.44400000000002</v>
      </c>
      <c r="I237" s="12">
        <v>1272.973</v>
      </c>
      <c r="J237" s="14">
        <v>201.08499999999998</v>
      </c>
    </row>
    <row r="238" spans="1:10" x14ac:dyDescent="0.25">
      <c r="A238" s="2" t="s">
        <v>246</v>
      </c>
      <c r="B238" t="s">
        <v>320</v>
      </c>
      <c r="C238" t="s">
        <v>309</v>
      </c>
      <c r="D238" s="10">
        <f t="shared" si="6"/>
        <v>0.25268577410418208</v>
      </c>
      <c r="E238" s="9">
        <f t="shared" si="7"/>
        <v>0.15318374932978127</v>
      </c>
      <c r="F238" s="11">
        <v>82.76757524379255</v>
      </c>
      <c r="G238" s="12">
        <v>482.68852311435523</v>
      </c>
      <c r="H238" s="13">
        <v>121.96852311435524</v>
      </c>
      <c r="I238" s="12">
        <v>831.8180000000001</v>
      </c>
      <c r="J238" s="14">
        <v>127.42100000000001</v>
      </c>
    </row>
    <row r="239" spans="1:10" x14ac:dyDescent="0.25">
      <c r="A239" s="2" t="s">
        <v>247</v>
      </c>
      <c r="B239" t="s">
        <v>318</v>
      </c>
      <c r="C239" t="s">
        <v>309</v>
      </c>
      <c r="D239" s="10">
        <f t="shared" si="6"/>
        <v>0.13311545224539323</v>
      </c>
      <c r="E239" s="9">
        <f t="shared" si="7"/>
        <v>9.0832767188175526E-2</v>
      </c>
      <c r="F239" s="11">
        <v>78.995409655910194</v>
      </c>
      <c r="G239" s="12">
        <v>1538.1665714121484</v>
      </c>
      <c r="H239" s="13">
        <v>204.75373878227407</v>
      </c>
      <c r="I239" s="12">
        <v>1868.2685252606868</v>
      </c>
      <c r="J239" s="14">
        <v>169.7</v>
      </c>
    </row>
    <row r="240" spans="1:10" x14ac:dyDescent="0.25">
      <c r="A240" s="2" t="s">
        <v>248</v>
      </c>
      <c r="B240" t="s">
        <v>362</v>
      </c>
      <c r="C240" t="s">
        <v>317</v>
      </c>
      <c r="D240" s="10">
        <f t="shared" si="6"/>
        <v>0.10830044204937057</v>
      </c>
      <c r="E240" s="9">
        <f t="shared" si="7"/>
        <v>6.6036512066751749E-2</v>
      </c>
      <c r="F240" s="11">
        <v>74.240987667974778</v>
      </c>
      <c r="G240" s="12">
        <v>1911.3495391425602</v>
      </c>
      <c r="H240" s="13">
        <v>207</v>
      </c>
      <c r="I240" s="12">
        <v>1756.6039811845849</v>
      </c>
      <c r="J240" s="14">
        <v>116</v>
      </c>
    </row>
    <row r="241" spans="1:10" x14ac:dyDescent="0.25">
      <c r="A241" s="2" t="s">
        <v>249</v>
      </c>
      <c r="B241" t="s">
        <v>310</v>
      </c>
      <c r="C241" t="s">
        <v>349</v>
      </c>
      <c r="D241" s="10">
        <f t="shared" si="6"/>
        <v>0.28939561400802094</v>
      </c>
      <c r="E241" s="9">
        <f t="shared" si="7"/>
        <v>0.17464926964469338</v>
      </c>
      <c r="F241" s="11">
        <v>71.084557108670879</v>
      </c>
      <c r="G241" s="12">
        <v>364.35893998291914</v>
      </c>
      <c r="H241" s="13">
        <v>105.44387915566853</v>
      </c>
      <c r="I241" s="12">
        <v>619.49299999999994</v>
      </c>
      <c r="J241" s="14">
        <v>108.19400000000002</v>
      </c>
    </row>
    <row r="242" spans="1:10" x14ac:dyDescent="0.25">
      <c r="A242" s="2" t="s">
        <v>250</v>
      </c>
      <c r="B242" t="s">
        <v>348</v>
      </c>
      <c r="C242" t="s">
        <v>364</v>
      </c>
      <c r="D242" s="10">
        <f t="shared" si="6"/>
        <v>2.5532884988031461E-2</v>
      </c>
      <c r="E242" s="9">
        <f t="shared" si="7"/>
        <v>-2.3900981647460521E-3</v>
      </c>
      <c r="F242" s="11">
        <v>65.423549526957714</v>
      </c>
      <c r="G242" s="12">
        <v>1754.6</v>
      </c>
      <c r="H242" s="13">
        <v>44.8</v>
      </c>
      <c r="I242" s="12">
        <v>2343</v>
      </c>
      <c r="J242" s="14">
        <v>-5.6</v>
      </c>
    </row>
    <row r="243" spans="1:10" x14ac:dyDescent="0.25">
      <c r="A243" s="2" t="s">
        <v>251</v>
      </c>
      <c r="B243" t="s">
        <v>342</v>
      </c>
      <c r="C243" t="s">
        <v>343</v>
      </c>
      <c r="D243" s="10">
        <f t="shared" si="6"/>
        <v>0.28522099492029168</v>
      </c>
      <c r="E243" s="9">
        <f t="shared" si="7"/>
        <v>8.4525449699342045E-2</v>
      </c>
      <c r="F243" s="11">
        <v>62.346472513978441</v>
      </c>
      <c r="G243" s="12">
        <v>317.07282725060827</v>
      </c>
      <c r="H243" s="13">
        <v>90.43582725060827</v>
      </c>
      <c r="I243" s="12">
        <v>310.65199999999999</v>
      </c>
      <c r="J243" s="14">
        <v>26.258000000000003</v>
      </c>
    </row>
    <row r="244" spans="1:10" x14ac:dyDescent="0.25">
      <c r="A244" s="2" t="s">
        <v>252</v>
      </c>
      <c r="B244" t="s">
        <v>310</v>
      </c>
      <c r="C244" t="s">
        <v>360</v>
      </c>
      <c r="D244" s="10">
        <f t="shared" si="6"/>
        <v>0.30160450742646849</v>
      </c>
      <c r="E244" s="9">
        <f t="shared" si="7"/>
        <v>2.1763906744349314E-2</v>
      </c>
      <c r="F244" s="11">
        <v>61.384155122025575</v>
      </c>
      <c r="G244" s="12">
        <v>275.54301544942876</v>
      </c>
      <c r="H244" s="13">
        <v>83.105015449428763</v>
      </c>
      <c r="I244" s="12">
        <v>219.35400000000001</v>
      </c>
      <c r="J244" s="14">
        <v>4.774</v>
      </c>
    </row>
    <row r="245" spans="1:10" x14ac:dyDescent="0.25">
      <c r="A245" s="2" t="s">
        <v>253</v>
      </c>
      <c r="B245" t="s">
        <v>342</v>
      </c>
      <c r="C245" t="s">
        <v>331</v>
      </c>
      <c r="D245" s="10">
        <f t="shared" si="6"/>
        <v>0.24995087194777149</v>
      </c>
      <c r="E245" s="9">
        <f t="shared" si="7"/>
        <v>0.2040895854999257</v>
      </c>
      <c r="F245" s="11">
        <v>30.869231908045005</v>
      </c>
      <c r="G245" s="12">
        <v>768.88296836982954</v>
      </c>
      <c r="H245" s="13">
        <v>192.18296836982969</v>
      </c>
      <c r="I245" s="12">
        <v>673.10000000000014</v>
      </c>
      <c r="J245" s="14">
        <v>137.37270000000001</v>
      </c>
    </row>
    <row r="246" spans="1:10" x14ac:dyDescent="0.25">
      <c r="A246" s="2" t="s">
        <v>254</v>
      </c>
      <c r="B246" t="s">
        <v>322</v>
      </c>
      <c r="C246" t="s">
        <v>314</v>
      </c>
      <c r="D246" s="10">
        <f t="shared" si="6"/>
        <v>0.20600826156814125</v>
      </c>
      <c r="E246" s="9">
        <f t="shared" si="7"/>
        <v>0.17271419788794692</v>
      </c>
      <c r="F246" s="11">
        <v>30.457612204432515</v>
      </c>
      <c r="G246" s="12">
        <v>796.46789667896678</v>
      </c>
      <c r="H246" s="13">
        <v>164.0789667896679</v>
      </c>
      <c r="I246" s="12">
        <v>914.80608966789657</v>
      </c>
      <c r="J246" s="14">
        <v>158</v>
      </c>
    </row>
    <row r="247" spans="1:10" x14ac:dyDescent="0.25">
      <c r="A247" s="2" t="s">
        <v>255</v>
      </c>
      <c r="B247" t="s">
        <v>354</v>
      </c>
      <c r="C247" t="s">
        <v>360</v>
      </c>
      <c r="D247" s="10">
        <f t="shared" si="6"/>
        <v>0.26834921376533172</v>
      </c>
      <c r="E247" s="9">
        <f t="shared" si="7"/>
        <v>0.25480059084194978</v>
      </c>
      <c r="F247" s="11">
        <v>18.344835438259143</v>
      </c>
      <c r="G247" s="12">
        <v>1451.5121421046028</v>
      </c>
      <c r="H247" s="13">
        <v>389.51214210460262</v>
      </c>
      <c r="I247" s="12">
        <v>1354</v>
      </c>
      <c r="J247" s="14">
        <v>345</v>
      </c>
    </row>
    <row r="248" spans="1:10" x14ac:dyDescent="0.25">
      <c r="A248" s="2" t="s">
        <v>256</v>
      </c>
      <c r="B248" t="s">
        <v>316</v>
      </c>
      <c r="C248" t="s">
        <v>314</v>
      </c>
      <c r="D248" s="10">
        <f t="shared" si="6"/>
        <v>2.4000271050289068E-2</v>
      </c>
      <c r="E248" s="9">
        <f t="shared" si="7"/>
        <v>1.1647207396631031E-3</v>
      </c>
      <c r="F248" s="11">
        <v>10.469620270865484</v>
      </c>
      <c r="G248" s="12">
        <v>324.66300000000001</v>
      </c>
      <c r="H248" s="13">
        <v>7.7919999999999998</v>
      </c>
      <c r="I248" s="12">
        <v>458.47900000000004</v>
      </c>
      <c r="J248" s="14">
        <v>0.53399999999999992</v>
      </c>
    </row>
    <row r="249" spans="1:10" x14ac:dyDescent="0.25">
      <c r="A249" s="2" t="s">
        <v>257</v>
      </c>
      <c r="B249" t="s">
        <v>348</v>
      </c>
      <c r="C249" t="s">
        <v>312</v>
      </c>
      <c r="D249" s="10">
        <f t="shared" si="6"/>
        <v>0</v>
      </c>
      <c r="E249" s="9">
        <f t="shared" si="7"/>
        <v>-3.615027978075727E-3</v>
      </c>
      <c r="F249" s="11">
        <v>10.099</v>
      </c>
      <c r="G249" s="12">
        <v>1883.58</v>
      </c>
      <c r="H249" s="13">
        <v>0</v>
      </c>
      <c r="I249" s="12">
        <v>2793.616</v>
      </c>
      <c r="J249" s="14">
        <v>-10.099</v>
      </c>
    </row>
    <row r="250" spans="1:10" x14ac:dyDescent="0.25">
      <c r="A250" s="2" t="s">
        <v>258</v>
      </c>
      <c r="B250" t="s">
        <v>346</v>
      </c>
      <c r="C250" t="s">
        <v>312</v>
      </c>
      <c r="D250" s="10">
        <f t="shared" si="6"/>
        <v>0.13962166374516383</v>
      </c>
      <c r="E250" s="9">
        <f t="shared" si="7"/>
        <v>0.14169081249242049</v>
      </c>
      <c r="F250" s="11">
        <v>-2.0645076466165695</v>
      </c>
      <c r="G250" s="12">
        <v>509.44100000000003</v>
      </c>
      <c r="H250" s="13">
        <v>71.129000000000005</v>
      </c>
      <c r="I250" s="12">
        <v>997.75699999999995</v>
      </c>
      <c r="J250" s="14">
        <v>141.37299999999999</v>
      </c>
    </row>
    <row r="251" spans="1:10" x14ac:dyDescent="0.25">
      <c r="A251" s="2" t="s">
        <v>259</v>
      </c>
      <c r="B251" t="s">
        <v>326</v>
      </c>
      <c r="C251" t="s">
        <v>343</v>
      </c>
      <c r="D251" s="10">
        <f t="shared" si="6"/>
        <v>0.19799597685752751</v>
      </c>
      <c r="E251" s="9">
        <f t="shared" si="7"/>
        <v>0.20257610572465826</v>
      </c>
      <c r="F251" s="11">
        <v>-2.4058913124862418</v>
      </c>
      <c r="G251" s="12">
        <v>228.99386374695865</v>
      </c>
      <c r="H251" s="13">
        <v>45.339863746958635</v>
      </c>
      <c r="I251" s="12">
        <v>525.28899999999999</v>
      </c>
      <c r="J251" s="14">
        <v>106.411</v>
      </c>
    </row>
    <row r="252" spans="1:10" x14ac:dyDescent="0.25">
      <c r="A252" s="2" t="s">
        <v>260</v>
      </c>
      <c r="B252" t="s">
        <v>318</v>
      </c>
      <c r="C252" t="s">
        <v>364</v>
      </c>
      <c r="D252" s="10">
        <f t="shared" si="6"/>
        <v>7.4798876070971979E-2</v>
      </c>
      <c r="E252" s="9">
        <f t="shared" si="7"/>
        <v>0.1008649984553599</v>
      </c>
      <c r="F252" s="11">
        <v>-16.875207631652739</v>
      </c>
      <c r="G252" s="12">
        <v>730.76002883440447</v>
      </c>
      <c r="H252" s="13">
        <v>54.660028834404528</v>
      </c>
      <c r="I252" s="12">
        <v>647.4</v>
      </c>
      <c r="J252" s="14">
        <v>65.3</v>
      </c>
    </row>
    <row r="253" spans="1:10" x14ac:dyDescent="0.25">
      <c r="A253" s="2" t="s">
        <v>261</v>
      </c>
      <c r="B253" t="s">
        <v>342</v>
      </c>
      <c r="C253" t="s">
        <v>338</v>
      </c>
      <c r="D253" s="10">
        <f t="shared" si="6"/>
        <v>4.8488812659106565E-3</v>
      </c>
      <c r="E253" s="9">
        <f t="shared" si="7"/>
        <v>5.783111402744625E-2</v>
      </c>
      <c r="F253" s="11">
        <v>-18.732610144099571</v>
      </c>
      <c r="G253" s="12">
        <v>107.03399513381994</v>
      </c>
      <c r="H253" s="13">
        <v>0.51899513381995188</v>
      </c>
      <c r="I253" s="12">
        <v>353.56399999999996</v>
      </c>
      <c r="J253" s="14">
        <v>20.447000000000003</v>
      </c>
    </row>
    <row r="254" spans="1:10" x14ac:dyDescent="0.25">
      <c r="A254" s="2" t="s">
        <v>262</v>
      </c>
      <c r="B254" t="s">
        <v>310</v>
      </c>
      <c r="C254" t="s">
        <v>325</v>
      </c>
      <c r="D254" s="10">
        <f t="shared" si="6"/>
        <v>0.26362116737311198</v>
      </c>
      <c r="E254" s="9">
        <f t="shared" si="7"/>
        <v>0.29835839437707407</v>
      </c>
      <c r="F254" s="11">
        <v>-24.82975301570805</v>
      </c>
      <c r="G254" s="12">
        <v>569.51800000000003</v>
      </c>
      <c r="H254" s="13">
        <v>150.137</v>
      </c>
      <c r="I254" s="12">
        <v>714.7879999999999</v>
      </c>
      <c r="J254" s="14">
        <v>213.26300000000001</v>
      </c>
    </row>
    <row r="255" spans="1:10" x14ac:dyDescent="0.25">
      <c r="A255" s="2" t="s">
        <v>263</v>
      </c>
      <c r="B255" t="s">
        <v>320</v>
      </c>
      <c r="C255" t="s">
        <v>330</v>
      </c>
      <c r="D255" s="10">
        <f t="shared" si="6"/>
        <v>0.20994799620086996</v>
      </c>
      <c r="E255" s="9">
        <f t="shared" si="7"/>
        <v>0.21283325802078626</v>
      </c>
      <c r="F255" s="11">
        <v>-25.540337629899103</v>
      </c>
      <c r="G255" s="12">
        <v>5900.8773822252206</v>
      </c>
      <c r="H255" s="13">
        <v>1238.8773822252201</v>
      </c>
      <c r="I255" s="12">
        <v>8852</v>
      </c>
      <c r="J255" s="14">
        <v>1884</v>
      </c>
    </row>
    <row r="256" spans="1:10" x14ac:dyDescent="0.25">
      <c r="A256" s="2" t="s">
        <v>264</v>
      </c>
      <c r="B256" t="s">
        <v>348</v>
      </c>
      <c r="C256" t="s">
        <v>317</v>
      </c>
      <c r="D256" s="10">
        <f t="shared" si="6"/>
        <v>-1.942271378473159E-2</v>
      </c>
      <c r="E256" s="9">
        <f t="shared" si="7"/>
        <v>-1.1117612638970159E-2</v>
      </c>
      <c r="F256" s="11">
        <v>-28.386835716212573</v>
      </c>
      <c r="G256" s="12">
        <v>3707</v>
      </c>
      <c r="H256" s="13">
        <v>-72</v>
      </c>
      <c r="I256" s="12">
        <v>3418</v>
      </c>
      <c r="J256" s="14">
        <v>-38</v>
      </c>
    </row>
    <row r="257" spans="1:10" x14ac:dyDescent="0.25">
      <c r="A257" s="2" t="s">
        <v>265</v>
      </c>
      <c r="B257" t="s">
        <v>352</v>
      </c>
      <c r="C257" t="s">
        <v>315</v>
      </c>
      <c r="D257" s="10">
        <f t="shared" si="6"/>
        <v>1.9412468357269355E-2</v>
      </c>
      <c r="E257" s="9">
        <f t="shared" si="7"/>
        <v>6.0906795651525097E-2</v>
      </c>
      <c r="F257" s="11">
        <v>-35.462120455685088</v>
      </c>
      <c r="G257" s="12">
        <v>924.4128461538462</v>
      </c>
      <c r="H257" s="13">
        <v>17.945135125014843</v>
      </c>
      <c r="I257" s="12">
        <v>854.62574689322128</v>
      </c>
      <c r="J257" s="14">
        <v>52.052515724557438</v>
      </c>
    </row>
    <row r="258" spans="1:10" x14ac:dyDescent="0.25">
      <c r="A258" s="2" t="s">
        <v>266</v>
      </c>
      <c r="B258" t="s">
        <v>310</v>
      </c>
      <c r="C258" t="s">
        <v>317</v>
      </c>
      <c r="D258" s="10">
        <f t="shared" si="6"/>
        <v>0.21591332602412783</v>
      </c>
      <c r="E258" s="9">
        <f t="shared" si="7"/>
        <v>0.26330424624829468</v>
      </c>
      <c r="F258" s="11">
        <v>-36.127046305286875</v>
      </c>
      <c r="G258" s="12">
        <v>1014.0626366830296</v>
      </c>
      <c r="H258" s="13">
        <v>218.94963668302967</v>
      </c>
      <c r="I258" s="12">
        <v>762.31999999999994</v>
      </c>
      <c r="J258" s="14">
        <v>200.722093</v>
      </c>
    </row>
    <row r="259" spans="1:10" x14ac:dyDescent="0.25">
      <c r="A259" s="2" t="s">
        <v>267</v>
      </c>
      <c r="B259" t="s">
        <v>335</v>
      </c>
      <c r="C259" t="s">
        <v>331</v>
      </c>
      <c r="D259" s="10">
        <f t="shared" si="6"/>
        <v>3.5539409256041699E-3</v>
      </c>
      <c r="E259" s="9">
        <f t="shared" si="7"/>
        <v>4.2582543916122512E-2</v>
      </c>
      <c r="F259" s="11">
        <v>-42.435800031590595</v>
      </c>
      <c r="G259" s="12">
        <v>1266.2</v>
      </c>
      <c r="H259" s="13">
        <v>4.5</v>
      </c>
      <c r="I259" s="12">
        <v>1087.3</v>
      </c>
      <c r="J259" s="14">
        <v>46.300000000000004</v>
      </c>
    </row>
    <row r="260" spans="1:10" x14ac:dyDescent="0.25">
      <c r="A260" s="2" t="s">
        <v>268</v>
      </c>
      <c r="B260" t="s">
        <v>328</v>
      </c>
      <c r="C260" t="s">
        <v>349</v>
      </c>
      <c r="D260" s="10">
        <f t="shared" si="6"/>
        <v>0.1194588634885704</v>
      </c>
      <c r="E260" s="9">
        <f t="shared" si="7"/>
        <v>0.16361650164825572</v>
      </c>
      <c r="F260" s="11">
        <v>-45.798403520784753</v>
      </c>
      <c r="G260" s="12">
        <v>646.16856204379565</v>
      </c>
      <c r="H260" s="13">
        <v>77.190562043795623</v>
      </c>
      <c r="I260" s="12">
        <v>1037.1570000000002</v>
      </c>
      <c r="J260" s="14">
        <v>169.696</v>
      </c>
    </row>
    <row r="261" spans="1:10" x14ac:dyDescent="0.25">
      <c r="A261" s="2" t="s">
        <v>269</v>
      </c>
      <c r="B261" t="s">
        <v>322</v>
      </c>
      <c r="C261" t="s">
        <v>309</v>
      </c>
      <c r="D261" s="10">
        <f t="shared" ref="D261:D299" si="8">H261/G261</f>
        <v>0.13908484951285119</v>
      </c>
      <c r="E261" s="9">
        <f t="shared" ref="E261:E299" si="9">J261/I261</f>
        <v>0.14977549191095224</v>
      </c>
      <c r="F261" s="11">
        <v>-56.602581060020611</v>
      </c>
      <c r="G261" s="12">
        <v>2740.2774447810752</v>
      </c>
      <c r="H261" s="13">
        <v>381.1310760308362</v>
      </c>
      <c r="I261" s="12">
        <v>5294.5911903362103</v>
      </c>
      <c r="J261" s="14">
        <v>793</v>
      </c>
    </row>
    <row r="262" spans="1:10" x14ac:dyDescent="0.25">
      <c r="A262" s="2" t="s">
        <v>270</v>
      </c>
      <c r="B262" t="s">
        <v>318</v>
      </c>
      <c r="C262" t="s">
        <v>312</v>
      </c>
      <c r="D262" s="10">
        <f t="shared" si="8"/>
        <v>0.1228415588095433</v>
      </c>
      <c r="E262" s="9">
        <f t="shared" si="9"/>
        <v>0.2104667606065401</v>
      </c>
      <c r="F262" s="11">
        <v>-69.771917431665898</v>
      </c>
      <c r="G262" s="12">
        <v>376.48500486618002</v>
      </c>
      <c r="H262" s="13">
        <v>46.248004866180047</v>
      </c>
      <c r="I262" s="12">
        <v>796.25400000000002</v>
      </c>
      <c r="J262" s="14">
        <v>167.58499999999998</v>
      </c>
    </row>
    <row r="263" spans="1:10" x14ac:dyDescent="0.25">
      <c r="A263" s="2" t="s">
        <v>271</v>
      </c>
      <c r="B263" t="s">
        <v>342</v>
      </c>
      <c r="C263" t="s">
        <v>381</v>
      </c>
      <c r="D263" s="10">
        <f t="shared" si="8"/>
        <v>0.16774987160058585</v>
      </c>
      <c r="E263" s="9">
        <f t="shared" si="9"/>
        <v>0.2246438473370955</v>
      </c>
      <c r="F263" s="11">
        <v>-73.011925274711359</v>
      </c>
      <c r="G263" s="12">
        <v>315.42200000000003</v>
      </c>
      <c r="H263" s="13">
        <v>52.911999999999992</v>
      </c>
      <c r="I263" s="12">
        <v>1283.298</v>
      </c>
      <c r="J263" s="14">
        <v>288.28499999999997</v>
      </c>
    </row>
    <row r="264" spans="1:10" x14ac:dyDescent="0.25">
      <c r="A264" s="2" t="s">
        <v>272</v>
      </c>
      <c r="B264" t="s">
        <v>348</v>
      </c>
      <c r="C264" t="s">
        <v>341</v>
      </c>
      <c r="D264" s="10">
        <f t="shared" si="8"/>
        <v>-1.499808213975666E-3</v>
      </c>
      <c r="E264" s="9">
        <f t="shared" si="9"/>
        <v>1.8654884634266077E-2</v>
      </c>
      <c r="F264" s="11">
        <v>-82.110218663736859</v>
      </c>
      <c r="G264" s="12">
        <v>2819.0271000000002</v>
      </c>
      <c r="H264" s="13">
        <v>-4.2280000000000015</v>
      </c>
      <c r="I264" s="12">
        <v>4074</v>
      </c>
      <c r="J264" s="14">
        <v>76</v>
      </c>
    </row>
    <row r="265" spans="1:10" x14ac:dyDescent="0.25">
      <c r="A265" s="2" t="s">
        <v>273</v>
      </c>
      <c r="B265" t="s">
        <v>318</v>
      </c>
      <c r="C265" t="s">
        <v>309</v>
      </c>
      <c r="D265" s="10">
        <f t="shared" si="8"/>
        <v>9.406977641816705E-2</v>
      </c>
      <c r="E265" s="9">
        <f t="shared" si="9"/>
        <v>0.26158116310945767</v>
      </c>
      <c r="F265" s="11">
        <v>-85.548065183242116</v>
      </c>
      <c r="G265" s="12">
        <v>276.18021066872973</v>
      </c>
      <c r="H265" s="13">
        <v>25.980210668729679</v>
      </c>
      <c r="I265" s="12">
        <v>510.7</v>
      </c>
      <c r="J265" s="14">
        <v>133.58950000000002</v>
      </c>
    </row>
    <row r="266" spans="1:10" x14ac:dyDescent="0.25">
      <c r="A266" s="2" t="s">
        <v>274</v>
      </c>
      <c r="B266" t="s">
        <v>318</v>
      </c>
      <c r="C266" t="s">
        <v>337</v>
      </c>
      <c r="D266" s="10">
        <f t="shared" si="8"/>
        <v>8.0192991702720887E-2</v>
      </c>
      <c r="E266" s="9">
        <f t="shared" si="9"/>
        <v>0.1666960042246084</v>
      </c>
      <c r="F266" s="11">
        <v>-98.284722827368569</v>
      </c>
      <c r="G266" s="12">
        <v>384.34595409771327</v>
      </c>
      <c r="H266" s="13">
        <v>30.821851907932263</v>
      </c>
      <c r="I266" s="12">
        <v>1136.1999999999998</v>
      </c>
      <c r="J266" s="14">
        <v>189.40000000000003</v>
      </c>
    </row>
    <row r="267" spans="1:10" x14ac:dyDescent="0.25">
      <c r="A267" s="2" t="s">
        <v>275</v>
      </c>
      <c r="B267" t="s">
        <v>348</v>
      </c>
      <c r="C267" t="s">
        <v>330</v>
      </c>
      <c r="D267" s="10">
        <f t="shared" si="8"/>
        <v>-2.555540718611507E-2</v>
      </c>
      <c r="E267" s="9">
        <f t="shared" si="9"/>
        <v>-8.1026333558406483E-3</v>
      </c>
      <c r="F267" s="11">
        <v>-103.39023217054569</v>
      </c>
      <c r="G267" s="12">
        <v>6193.2490000000007</v>
      </c>
      <c r="H267" s="13">
        <v>-158.27099999999999</v>
      </c>
      <c r="I267" s="12">
        <v>5924</v>
      </c>
      <c r="J267" s="14">
        <v>-48</v>
      </c>
    </row>
    <row r="268" spans="1:10" x14ac:dyDescent="0.25">
      <c r="A268" s="2" t="s">
        <v>276</v>
      </c>
      <c r="B268" t="s">
        <v>342</v>
      </c>
      <c r="C268" t="s">
        <v>360</v>
      </c>
      <c r="D268" s="10">
        <f t="shared" si="8"/>
        <v>4.885590599876314E-2</v>
      </c>
      <c r="E268" s="9">
        <f t="shared" si="9"/>
        <v>8.1592320722755504E-2</v>
      </c>
      <c r="F268" s="11">
        <v>-115.95238095238095</v>
      </c>
      <c r="G268" s="12">
        <v>1617</v>
      </c>
      <c r="H268" s="13">
        <v>79</v>
      </c>
      <c r="I268" s="12">
        <v>3542</v>
      </c>
      <c r="J268" s="14">
        <v>289</v>
      </c>
    </row>
    <row r="269" spans="1:10" x14ac:dyDescent="0.25">
      <c r="A269" s="2" t="s">
        <v>277</v>
      </c>
      <c r="B269" t="s">
        <v>348</v>
      </c>
      <c r="C269" t="s">
        <v>314</v>
      </c>
      <c r="D269" s="10">
        <f t="shared" si="8"/>
        <v>-3.5685172236958614E-2</v>
      </c>
      <c r="E269" s="9">
        <f t="shared" si="9"/>
        <v>1.8529805555618094E-3</v>
      </c>
      <c r="F269" s="11">
        <v>-121.54953060844984</v>
      </c>
      <c r="G269" s="12">
        <v>3614.9468228262208</v>
      </c>
      <c r="H269" s="13">
        <v>-129</v>
      </c>
      <c r="I269" s="12">
        <v>3238.0264228843171</v>
      </c>
      <c r="J269" s="14">
        <v>6</v>
      </c>
    </row>
    <row r="270" spans="1:10" x14ac:dyDescent="0.25">
      <c r="A270" s="2" t="s">
        <v>278</v>
      </c>
      <c r="B270" t="s">
        <v>320</v>
      </c>
      <c r="C270" t="s">
        <v>338</v>
      </c>
      <c r="D270" s="10">
        <f t="shared" si="8"/>
        <v>0.13786685779533758</v>
      </c>
      <c r="E270" s="9">
        <f t="shared" si="9"/>
        <v>0.16462256002763861</v>
      </c>
      <c r="F270" s="11">
        <v>-154.88876022279067</v>
      </c>
      <c r="G270" s="12">
        <v>3528.5129999999999</v>
      </c>
      <c r="H270" s="13">
        <v>486.46500000000003</v>
      </c>
      <c r="I270" s="12">
        <v>5789</v>
      </c>
      <c r="J270" s="14">
        <v>953</v>
      </c>
    </row>
    <row r="271" spans="1:10" x14ac:dyDescent="0.25">
      <c r="A271" s="2" t="s">
        <v>279</v>
      </c>
      <c r="B271" t="s">
        <v>328</v>
      </c>
      <c r="C271" t="s">
        <v>312</v>
      </c>
      <c r="D271" s="10">
        <f t="shared" si="8"/>
        <v>0.1730009052277357</v>
      </c>
      <c r="E271" s="9">
        <f t="shared" si="9"/>
        <v>0.20237942001870904</v>
      </c>
      <c r="F271" s="11">
        <v>-157.0281615577525</v>
      </c>
      <c r="G271" s="12">
        <v>3550.1852644814612</v>
      </c>
      <c r="H271" s="13">
        <v>614.1852644814611</v>
      </c>
      <c r="I271" s="12">
        <v>5345</v>
      </c>
      <c r="J271" s="14">
        <v>1081.7179999999998</v>
      </c>
    </row>
    <row r="272" spans="1:10" x14ac:dyDescent="0.25">
      <c r="A272" s="2" t="s">
        <v>280</v>
      </c>
      <c r="B272" t="s">
        <v>355</v>
      </c>
      <c r="C272" t="s">
        <v>321</v>
      </c>
      <c r="D272" s="10">
        <f t="shared" si="8"/>
        <v>-2.5996233266472484E-3</v>
      </c>
      <c r="E272" s="9">
        <f t="shared" si="9"/>
        <v>8.5927128809273196E-2</v>
      </c>
      <c r="F272" s="11">
        <v>-157.11267629972053</v>
      </c>
      <c r="G272" s="12">
        <v>1072.0371073287567</v>
      </c>
      <c r="H272" s="13">
        <v>-2.786892671243276</v>
      </c>
      <c r="I272" s="12">
        <v>1774.748</v>
      </c>
      <c r="J272" s="14">
        <v>152.499</v>
      </c>
    </row>
    <row r="273" spans="1:10" x14ac:dyDescent="0.25">
      <c r="A273" s="2" t="s">
        <v>281</v>
      </c>
      <c r="B273" t="s">
        <v>342</v>
      </c>
      <c r="C273" t="s">
        <v>321</v>
      </c>
      <c r="D273" s="10">
        <f t="shared" si="8"/>
        <v>5.4434966008299446E-2</v>
      </c>
      <c r="E273" s="9">
        <f t="shared" si="9"/>
        <v>0.10558249657958949</v>
      </c>
      <c r="F273" s="11">
        <v>-161.50959908031376</v>
      </c>
      <c r="G273" s="12">
        <v>2121.3182921745824</v>
      </c>
      <c r="H273" s="13">
        <v>115.47388912730723</v>
      </c>
      <c r="I273" s="12">
        <v>3157.7203684388978</v>
      </c>
      <c r="J273" s="14">
        <v>333.4</v>
      </c>
    </row>
    <row r="274" spans="1:10" x14ac:dyDescent="0.25">
      <c r="A274" s="2" t="s">
        <v>282</v>
      </c>
      <c r="B274" t="s">
        <v>318</v>
      </c>
      <c r="C274" t="s">
        <v>309</v>
      </c>
      <c r="D274" s="10">
        <f t="shared" si="8"/>
        <v>6.7450967370853737E-2</v>
      </c>
      <c r="E274" s="9">
        <f t="shared" si="9"/>
        <v>8.4163362381385429E-2</v>
      </c>
      <c r="F274" s="11">
        <v>-162.82814185269484</v>
      </c>
      <c r="G274" s="12">
        <v>7957.9194439716939</v>
      </c>
      <c r="H274" s="13">
        <v>536.76936475521723</v>
      </c>
      <c r="I274" s="12">
        <v>9742.956754557621</v>
      </c>
      <c r="J274" s="14">
        <v>820</v>
      </c>
    </row>
    <row r="275" spans="1:10" x14ac:dyDescent="0.25">
      <c r="A275" s="2" t="s">
        <v>283</v>
      </c>
      <c r="B275" t="s">
        <v>348</v>
      </c>
      <c r="C275" t="s">
        <v>331</v>
      </c>
      <c r="D275" s="10">
        <f t="shared" si="8"/>
        <v>-4.143718856543404E-2</v>
      </c>
      <c r="E275" s="9">
        <f t="shared" si="9"/>
        <v>-1.1856770215793219E-3</v>
      </c>
      <c r="F275" s="11">
        <v>-169.74062418043533</v>
      </c>
      <c r="G275" s="12">
        <v>3813</v>
      </c>
      <c r="H275" s="13">
        <v>-158</v>
      </c>
      <c r="I275" s="12">
        <v>4217</v>
      </c>
      <c r="J275" s="14">
        <v>-5</v>
      </c>
    </row>
    <row r="276" spans="1:10" x14ac:dyDescent="0.25">
      <c r="A276" s="2" t="s">
        <v>284</v>
      </c>
      <c r="B276" t="s">
        <v>342</v>
      </c>
      <c r="C276" t="s">
        <v>338</v>
      </c>
      <c r="D276" s="10">
        <f t="shared" si="8"/>
        <v>-2.0952450876919264E-2</v>
      </c>
      <c r="E276" s="9">
        <f t="shared" si="9"/>
        <v>7.5196323083326619E-2</v>
      </c>
      <c r="F276" s="11">
        <v>-171.33730988942091</v>
      </c>
      <c r="G276" s="12">
        <v>795.33576642335765</v>
      </c>
      <c r="H276" s="13">
        <v>-16.664233576642335</v>
      </c>
      <c r="I276" s="12">
        <v>1782.0020249063482</v>
      </c>
      <c r="J276" s="14">
        <v>134</v>
      </c>
    </row>
    <row r="277" spans="1:10" x14ac:dyDescent="0.25">
      <c r="A277" s="2" t="s">
        <v>285</v>
      </c>
      <c r="B277" t="s">
        <v>342</v>
      </c>
      <c r="C277" t="s">
        <v>327</v>
      </c>
      <c r="D277" s="10">
        <f t="shared" si="8"/>
        <v>0</v>
      </c>
      <c r="E277" s="9">
        <f t="shared" si="9"/>
        <v>0.16746871992300288</v>
      </c>
      <c r="F277" s="11">
        <v>-174</v>
      </c>
      <c r="G277" s="12">
        <v>387</v>
      </c>
      <c r="H277" s="13">
        <v>0</v>
      </c>
      <c r="I277" s="12">
        <v>1039</v>
      </c>
      <c r="J277" s="14">
        <v>174</v>
      </c>
    </row>
    <row r="278" spans="1:10" x14ac:dyDescent="0.25">
      <c r="A278" s="2" t="s">
        <v>286</v>
      </c>
      <c r="B278" t="s">
        <v>348</v>
      </c>
      <c r="C278" t="s">
        <v>343</v>
      </c>
      <c r="D278" s="10">
        <f t="shared" si="8"/>
        <v>8.8345618442549605E-3</v>
      </c>
      <c r="E278" s="9">
        <f t="shared" si="9"/>
        <v>4.5897043964041574E-2</v>
      </c>
      <c r="F278" s="11">
        <v>-208.74223698308069</v>
      </c>
      <c r="G278" s="12">
        <v>5335.3545194632234</v>
      </c>
      <c r="H278" s="13">
        <v>47.135519463223055</v>
      </c>
      <c r="I278" s="12">
        <v>5632.1710000000003</v>
      </c>
      <c r="J278" s="14">
        <v>258.5</v>
      </c>
    </row>
    <row r="279" spans="1:10" x14ac:dyDescent="0.25">
      <c r="A279" s="2" t="s">
        <v>287</v>
      </c>
      <c r="B279" t="s">
        <v>318</v>
      </c>
      <c r="C279" t="s">
        <v>333</v>
      </c>
      <c r="D279" s="10">
        <f t="shared" si="8"/>
        <v>5.4974602426861877E-2</v>
      </c>
      <c r="E279" s="9">
        <f t="shared" si="9"/>
        <v>9.4430994598621712E-2</v>
      </c>
      <c r="F279" s="11">
        <v>-211.84136957017856</v>
      </c>
      <c r="G279" s="12">
        <v>2864.4732797146839</v>
      </c>
      <c r="H279" s="13">
        <v>157.47327971468385</v>
      </c>
      <c r="I279" s="12">
        <v>5369</v>
      </c>
      <c r="J279" s="14">
        <v>507.00000999999997</v>
      </c>
    </row>
    <row r="280" spans="1:10" x14ac:dyDescent="0.25">
      <c r="A280" s="2" t="s">
        <v>288</v>
      </c>
      <c r="B280" t="s">
        <v>320</v>
      </c>
      <c r="C280" t="s">
        <v>331</v>
      </c>
      <c r="D280" s="10">
        <f t="shared" si="8"/>
        <v>-1.241707780251365E-2</v>
      </c>
      <c r="E280" s="9">
        <f t="shared" si="9"/>
        <v>0.10583822904302601</v>
      </c>
      <c r="F280" s="11">
        <v>-225.06314522251054</v>
      </c>
      <c r="G280" s="12">
        <v>2493.904</v>
      </c>
      <c r="H280" s="13">
        <v>-30.967000000000002</v>
      </c>
      <c r="I280" s="12">
        <v>1903.1970000000001</v>
      </c>
      <c r="J280" s="14">
        <v>201.43099999999998</v>
      </c>
    </row>
    <row r="281" spans="1:10" x14ac:dyDescent="0.25">
      <c r="A281" s="2" t="s">
        <v>289</v>
      </c>
      <c r="B281" t="s">
        <v>363</v>
      </c>
      <c r="C281" t="s">
        <v>360</v>
      </c>
      <c r="D281" s="10">
        <f t="shared" si="8"/>
        <v>-8.5474189675870341E-3</v>
      </c>
      <c r="E281" s="9">
        <f t="shared" si="9"/>
        <v>1.7482517482517483E-3</v>
      </c>
      <c r="F281" s="11">
        <v>-247.34319327731092</v>
      </c>
      <c r="G281" s="12">
        <v>20825</v>
      </c>
      <c r="H281" s="13">
        <v>-178</v>
      </c>
      <c r="I281" s="12">
        <v>24024</v>
      </c>
      <c r="J281" s="14">
        <v>42</v>
      </c>
    </row>
    <row r="282" spans="1:10" x14ac:dyDescent="0.25">
      <c r="A282" s="2" t="s">
        <v>290</v>
      </c>
      <c r="B282" t="s">
        <v>354</v>
      </c>
      <c r="C282" t="s">
        <v>314</v>
      </c>
      <c r="D282" s="10">
        <f t="shared" si="8"/>
        <v>1.6292893717551233E-2</v>
      </c>
      <c r="E282" s="9">
        <f t="shared" si="9"/>
        <v>0.31312826864204024</v>
      </c>
      <c r="F282" s="11">
        <v>-252.97112106577248</v>
      </c>
      <c r="G282" s="12">
        <v>367.71154725554112</v>
      </c>
      <c r="H282" s="13">
        <v>5.9910851581508489</v>
      </c>
      <c r="I282" s="12">
        <v>852.22699999999986</v>
      </c>
      <c r="J282" s="14">
        <v>266.85636499999998</v>
      </c>
    </row>
    <row r="283" spans="1:10" x14ac:dyDescent="0.25">
      <c r="A283" s="2" t="s">
        <v>291</v>
      </c>
      <c r="B283" t="s">
        <v>362</v>
      </c>
      <c r="C283" t="s">
        <v>334</v>
      </c>
      <c r="D283" s="10">
        <f t="shared" si="8"/>
        <v>7.0302233902759526E-2</v>
      </c>
      <c r="E283" s="9">
        <f t="shared" si="9"/>
        <v>0.20811654526534859</v>
      </c>
      <c r="F283" s="11">
        <v>-264.8791064388962</v>
      </c>
      <c r="G283" s="12">
        <v>3044</v>
      </c>
      <c r="H283" s="13">
        <v>214</v>
      </c>
      <c r="I283" s="12">
        <v>1922</v>
      </c>
      <c r="J283" s="14">
        <v>400</v>
      </c>
    </row>
    <row r="284" spans="1:10" x14ac:dyDescent="0.25">
      <c r="A284" s="2" t="s">
        <v>292</v>
      </c>
      <c r="B284" t="s">
        <v>359</v>
      </c>
      <c r="C284" t="s">
        <v>314</v>
      </c>
      <c r="D284" s="10">
        <f t="shared" si="8"/>
        <v>0.15898060096229699</v>
      </c>
      <c r="E284" s="9">
        <f t="shared" si="9"/>
        <v>0.23613580301628645</v>
      </c>
      <c r="F284" s="11">
        <v>-275.0618444617669</v>
      </c>
      <c r="G284" s="12">
        <v>1711.3219999999999</v>
      </c>
      <c r="H284" s="13">
        <v>272.06700000000001</v>
      </c>
      <c r="I284" s="12">
        <v>3565.0460000000003</v>
      </c>
      <c r="J284" s="14">
        <v>841.83500000000004</v>
      </c>
    </row>
    <row r="285" spans="1:10" x14ac:dyDescent="0.25">
      <c r="A285" s="2" t="s">
        <v>293</v>
      </c>
      <c r="B285" t="s">
        <v>359</v>
      </c>
      <c r="C285" t="s">
        <v>314</v>
      </c>
      <c r="D285" s="10">
        <f t="shared" si="8"/>
        <v>-0.50849271905255566</v>
      </c>
      <c r="E285" s="9">
        <f t="shared" si="9"/>
        <v>-0.1607711556673293</v>
      </c>
      <c r="F285" s="11">
        <v>-277.21927780105483</v>
      </c>
      <c r="G285" s="12">
        <v>170.01275296912112</v>
      </c>
      <c r="H285" s="13">
        <v>-86.450247030878856</v>
      </c>
      <c r="I285" s="12">
        <v>797.24500000000012</v>
      </c>
      <c r="J285" s="14">
        <v>-128.17399999999998</v>
      </c>
    </row>
    <row r="286" spans="1:10" x14ac:dyDescent="0.25">
      <c r="A286" s="2" t="s">
        <v>294</v>
      </c>
      <c r="B286" t="s">
        <v>373</v>
      </c>
      <c r="C286" t="s">
        <v>312</v>
      </c>
      <c r="D286" s="10">
        <f t="shared" si="8"/>
        <v>-3.377276708229051E-2</v>
      </c>
      <c r="E286" s="9">
        <f t="shared" si="9"/>
        <v>-4.5640898987404296E-3</v>
      </c>
      <c r="F286" s="11">
        <v>-281.58555694331972</v>
      </c>
      <c r="G286" s="12">
        <v>6869.4400856971615</v>
      </c>
      <c r="H286" s="13">
        <v>-232</v>
      </c>
      <c r="I286" s="12">
        <v>9640.4761904761908</v>
      </c>
      <c r="J286" s="14">
        <v>-44</v>
      </c>
    </row>
    <row r="287" spans="1:10" x14ac:dyDescent="0.25">
      <c r="A287" s="2" t="s">
        <v>295</v>
      </c>
      <c r="B287" t="s">
        <v>344</v>
      </c>
      <c r="C287" t="s">
        <v>314</v>
      </c>
      <c r="D287" s="10">
        <f t="shared" si="8"/>
        <v>0.21019030936092287</v>
      </c>
      <c r="E287" s="9">
        <f t="shared" si="9"/>
        <v>0.22701076078237101</v>
      </c>
      <c r="F287" s="11">
        <v>-321.57400344148778</v>
      </c>
      <c r="G287" s="12">
        <v>11503.86051265567</v>
      </c>
      <c r="H287" s="13">
        <v>2418</v>
      </c>
      <c r="I287" s="12">
        <v>19118.036453613928</v>
      </c>
      <c r="J287" s="14">
        <v>4340</v>
      </c>
    </row>
    <row r="288" spans="1:10" x14ac:dyDescent="0.25">
      <c r="A288" s="2" t="s">
        <v>296</v>
      </c>
      <c r="B288" t="s">
        <v>348</v>
      </c>
      <c r="C288" t="s">
        <v>339</v>
      </c>
      <c r="D288" s="10">
        <f t="shared" si="8"/>
        <v>-4.4086773967809655E-3</v>
      </c>
      <c r="E288" s="9">
        <f t="shared" si="9"/>
        <v>1.432055206765942E-2</v>
      </c>
      <c r="F288" s="11">
        <v>-360.96843946815954</v>
      </c>
      <c r="G288" s="12">
        <v>14290</v>
      </c>
      <c r="H288" s="13">
        <v>-63</v>
      </c>
      <c r="I288" s="12">
        <v>19273</v>
      </c>
      <c r="J288" s="14">
        <v>276</v>
      </c>
    </row>
    <row r="289" spans="1:10" x14ac:dyDescent="0.25">
      <c r="A289" s="2" t="s">
        <v>297</v>
      </c>
      <c r="B289" t="s">
        <v>320</v>
      </c>
      <c r="C289" t="s">
        <v>309</v>
      </c>
      <c r="D289" s="10">
        <f t="shared" si="8"/>
        <v>2.6093425643743651E-3</v>
      </c>
      <c r="E289" s="9">
        <f t="shared" si="9"/>
        <v>0.12373516378863718</v>
      </c>
      <c r="F289" s="11">
        <v>-401.65831046414689</v>
      </c>
      <c r="G289" s="12">
        <v>1449.0239999999999</v>
      </c>
      <c r="H289" s="13">
        <v>3.7809999999999997</v>
      </c>
      <c r="I289" s="12">
        <v>3316.0419999999999</v>
      </c>
      <c r="J289" s="14">
        <v>410.31099999999998</v>
      </c>
    </row>
    <row r="290" spans="1:10" x14ac:dyDescent="0.25">
      <c r="A290" s="2" t="s">
        <v>298</v>
      </c>
      <c r="B290" t="s">
        <v>320</v>
      </c>
      <c r="C290" t="s">
        <v>343</v>
      </c>
      <c r="D290" s="10">
        <f t="shared" si="8"/>
        <v>1.679056270408999E-2</v>
      </c>
      <c r="E290" s="9">
        <f t="shared" si="9"/>
        <v>9.901604554865423E-2</v>
      </c>
      <c r="F290" s="11">
        <v>-476.57889856709431</v>
      </c>
      <c r="G290" s="12">
        <v>4654.1457154695636</v>
      </c>
      <c r="H290" s="13">
        <v>78.145725469563473</v>
      </c>
      <c r="I290" s="12">
        <v>5796</v>
      </c>
      <c r="J290" s="14">
        <v>573.89699999999993</v>
      </c>
    </row>
    <row r="291" spans="1:10" x14ac:dyDescent="0.25">
      <c r="A291" s="2" t="s">
        <v>299</v>
      </c>
      <c r="B291" t="s">
        <v>320</v>
      </c>
      <c r="C291" t="s">
        <v>360</v>
      </c>
      <c r="D291" s="10">
        <f t="shared" si="8"/>
        <v>-6.9220119981541306E-4</v>
      </c>
      <c r="E291" s="9">
        <f t="shared" si="9"/>
        <v>4.6471764593848205E-2</v>
      </c>
      <c r="F291" s="11">
        <v>-495.26880479926166</v>
      </c>
      <c r="G291" s="12">
        <v>4334</v>
      </c>
      <c r="H291" s="13">
        <v>-3</v>
      </c>
      <c r="I291" s="12">
        <v>10501</v>
      </c>
      <c r="J291" s="14">
        <v>488</v>
      </c>
    </row>
    <row r="292" spans="1:10" x14ac:dyDescent="0.25">
      <c r="A292" s="2" t="s">
        <v>300</v>
      </c>
      <c r="B292" t="s">
        <v>310</v>
      </c>
      <c r="C292" t="s">
        <v>314</v>
      </c>
      <c r="D292" s="10">
        <f t="shared" si="8"/>
        <v>-4.5231153426547085E-2</v>
      </c>
      <c r="E292" s="9">
        <f t="shared" si="9"/>
        <v>1.1996422455174351E-2</v>
      </c>
      <c r="F292" s="11">
        <v>-601.39789931463235</v>
      </c>
      <c r="G292" s="12">
        <v>768.47881673519885</v>
      </c>
      <c r="H292" s="13">
        <v>-34.759183264801138</v>
      </c>
      <c r="I292" s="12">
        <v>10508.883</v>
      </c>
      <c r="J292" s="14">
        <v>126.069</v>
      </c>
    </row>
    <row r="293" spans="1:10" x14ac:dyDescent="0.25">
      <c r="A293" s="2" t="s">
        <v>301</v>
      </c>
      <c r="B293" t="s">
        <v>346</v>
      </c>
      <c r="C293" t="s">
        <v>360</v>
      </c>
      <c r="D293" s="10">
        <f t="shared" si="8"/>
        <v>-1.6557106735950265E-3</v>
      </c>
      <c r="E293" s="9">
        <f t="shared" si="9"/>
        <v>0.23470948012232415</v>
      </c>
      <c r="F293" s="11">
        <v>-618.33133912212452</v>
      </c>
      <c r="G293" s="12">
        <v>1689.2031583009307</v>
      </c>
      <c r="H293" s="13">
        <v>-2.7968316990692799</v>
      </c>
      <c r="I293" s="12">
        <v>2616</v>
      </c>
      <c r="J293" s="14">
        <v>614</v>
      </c>
    </row>
    <row r="294" spans="1:10" x14ac:dyDescent="0.25">
      <c r="A294" s="2" t="s">
        <v>302</v>
      </c>
      <c r="B294" t="s">
        <v>342</v>
      </c>
      <c r="C294" t="s">
        <v>315</v>
      </c>
      <c r="D294" s="10">
        <f t="shared" si="8"/>
        <v>9.8736178254064649E-3</v>
      </c>
      <c r="E294" s="9">
        <f t="shared" si="9"/>
        <v>0.10916768662249472</v>
      </c>
      <c r="F294" s="11">
        <v>-674.96930558059091</v>
      </c>
      <c r="G294" s="12">
        <v>2994.6470000000004</v>
      </c>
      <c r="H294" s="13">
        <v>29.567999999999998</v>
      </c>
      <c r="I294" s="12">
        <v>6797.68</v>
      </c>
      <c r="J294" s="14">
        <v>742.08699999999999</v>
      </c>
    </row>
    <row r="295" spans="1:10" x14ac:dyDescent="0.25">
      <c r="A295" s="2" t="s">
        <v>303</v>
      </c>
      <c r="B295" t="s">
        <v>320</v>
      </c>
      <c r="C295" t="s">
        <v>333</v>
      </c>
      <c r="D295" s="10">
        <f t="shared" si="8"/>
        <v>1.6096842534806987E-2</v>
      </c>
      <c r="E295" s="9">
        <f t="shared" si="9"/>
        <v>9.3174886949206018E-2</v>
      </c>
      <c r="F295" s="11">
        <v>-732.9351243365204</v>
      </c>
      <c r="G295" s="12">
        <v>4913.0851581508523</v>
      </c>
      <c r="H295" s="13">
        <v>79.085158150851555</v>
      </c>
      <c r="I295" s="12">
        <v>9509</v>
      </c>
      <c r="J295" s="14">
        <v>886</v>
      </c>
    </row>
    <row r="296" spans="1:10" x14ac:dyDescent="0.25">
      <c r="A296" s="2" t="s">
        <v>304</v>
      </c>
      <c r="B296" t="s">
        <v>316</v>
      </c>
      <c r="C296" t="s">
        <v>314</v>
      </c>
      <c r="D296" s="10">
        <f t="shared" si="8"/>
        <v>-6.7035336352899655E-2</v>
      </c>
      <c r="E296" s="9">
        <f t="shared" si="9"/>
        <v>5.7890885437840475E-2</v>
      </c>
      <c r="F296" s="11">
        <v>-1536.4676018043128</v>
      </c>
      <c r="G296" s="12">
        <v>985.96359854014599</v>
      </c>
      <c r="H296" s="13">
        <v>-66.094401459854012</v>
      </c>
      <c r="I296" s="12">
        <v>12299</v>
      </c>
      <c r="J296" s="14">
        <v>712</v>
      </c>
    </row>
    <row r="297" spans="1:10" x14ac:dyDescent="0.25">
      <c r="A297" s="2" t="s">
        <v>305</v>
      </c>
      <c r="B297" t="s">
        <v>342</v>
      </c>
      <c r="C297" t="s">
        <v>334</v>
      </c>
      <c r="D297" s="10">
        <f t="shared" si="8"/>
        <v>-0.23974131696504328</v>
      </c>
      <c r="E297" s="9">
        <f t="shared" si="9"/>
        <v>0.23123684825812485</v>
      </c>
      <c r="F297" s="11">
        <v>-2014.3736126594902</v>
      </c>
      <c r="G297" s="12">
        <v>2795.7445255474458</v>
      </c>
      <c r="H297" s="13">
        <v>-670.25547445255472</v>
      </c>
      <c r="I297" s="12">
        <v>4277</v>
      </c>
      <c r="J297" s="14">
        <v>989</v>
      </c>
    </row>
    <row r="298" spans="1:10" x14ac:dyDescent="0.25">
      <c r="A298" s="2" t="s">
        <v>306</v>
      </c>
      <c r="B298" t="s">
        <v>320</v>
      </c>
      <c r="C298" t="s">
        <v>309</v>
      </c>
      <c r="D298" s="10">
        <f t="shared" si="8"/>
        <v>-1.4403298261610879E-2</v>
      </c>
      <c r="E298" s="9">
        <f t="shared" si="9"/>
        <v>0.14372065141372764</v>
      </c>
      <c r="F298" s="11">
        <v>-6330.650449201853</v>
      </c>
      <c r="G298" s="12">
        <v>13798.259552178846</v>
      </c>
      <c r="H298" s="13">
        <v>-198.74044782115328</v>
      </c>
      <c r="I298" s="12">
        <v>40036</v>
      </c>
      <c r="J298" s="14">
        <v>5754</v>
      </c>
    </row>
    <row r="299" spans="1:10" x14ac:dyDescent="0.25">
      <c r="A299" s="15" t="s">
        <v>307</v>
      </c>
      <c r="B299" s="27" t="s">
        <v>320</v>
      </c>
      <c r="C299" s="25" t="s">
        <v>309</v>
      </c>
      <c r="D299" s="26">
        <f t="shared" si="8"/>
        <v>5.9455333720325403E-2</v>
      </c>
      <c r="E299" s="16">
        <f t="shared" si="9"/>
        <v>0.10435274314228174</v>
      </c>
      <c r="F299" s="17">
        <v>-6351.2998118625928</v>
      </c>
      <c r="G299" s="18">
        <v>81688.768274168266</v>
      </c>
      <c r="H299" s="19">
        <v>4856.8329789430045</v>
      </c>
      <c r="I299" s="18">
        <v>141462.50070180206</v>
      </c>
      <c r="J299" s="20">
        <v>14762</v>
      </c>
    </row>
  </sheetData>
  <autoFilter ref="A3:J3" xr:uid="{E0B7FC29-9BF5-483E-BCF4-9068AA2F7266}"/>
  <mergeCells count="3">
    <mergeCell ref="D2:E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saved table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Spandan Marasini</dc:creator>
  <cp:keywords/>
  <dc:description/>
  <cp:lastModifiedBy>Alex Welch</cp:lastModifiedBy>
  <cp:revision/>
  <dcterms:created xsi:type="dcterms:W3CDTF">2024-05-02T14:57:00Z</dcterms:created>
  <dcterms:modified xsi:type="dcterms:W3CDTF">2024-10-10T18:49:44Z</dcterms:modified>
  <cp:category/>
  <cp:contentStatus/>
</cp:coreProperties>
</file>