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epdc-my.sharepoint.com/personal/alex_itep_org/Documents/Federal/2024/Corporate Tax Report 2024/Corporate Tax Report 2024 web and social/"/>
    </mc:Choice>
  </mc:AlternateContent>
  <xr:revisionPtr revIDLastSave="0" documentId="8_{0D4CFD06-424D-4863-B36E-CC6218C26935}" xr6:coauthVersionLast="47" xr6:coauthVersionMax="47" xr10:uidLastSave="{00000000-0000-0000-0000-000000000000}"/>
  <bookViews>
    <workbookView xWindow="-28920" yWindow="-1125" windowWidth="29040" windowHeight="15840" xr2:uid="{C955C071-3CF7-41F5-A0E8-F914F4284D7E}"/>
  </bookViews>
  <sheets>
    <sheet name="a2_alphabetical" sheetId="1" r:id="rId1"/>
    <sheet name="a4_noRND_alpha" sheetId="2" r:id="rId2"/>
    <sheet name="a3_byindustry_UPDATED" sheetId="11" r:id="rId3"/>
    <sheet name="a5_NORND_byindustry_UPDATED" sheetId="12" r:id="rId4"/>
    <sheet name="Distribution by HQ" sheetId="3" r:id="rId5"/>
  </sheets>
  <externalReferences>
    <externalReference r:id="rId6"/>
  </externalReferences>
  <definedNames>
    <definedName name="_xlnm._FilterDatabase" localSheetId="0" hidden="1">a2_alphabetical!$C$4:$T$347</definedName>
    <definedName name="_xlnm._FilterDatabase" localSheetId="2" hidden="1">a3_byindustry_UPDATED!$A$1:$S$405</definedName>
    <definedName name="_xlnm._FilterDatabase" localSheetId="1" hidden="1">a4_noRND_alpha!$C$4:$T$347</definedName>
    <definedName name="_xlnm._FilterDatabase" localSheetId="3" hidden="1">a5_NORND_byindustry_UPDATED!$A$1:$T$404</definedName>
    <definedName name="_Order1" hidden="1">0</definedName>
    <definedName name="_Order2" hidden="1">0</definedName>
    <definedName name="Alt22ETR22">[1]T1a_ByETR_alt22!$M$4:$M$347</definedName>
    <definedName name="Alt22Name">[1]T1a_ByETR_alt22!$A$4:$A$347</definedName>
    <definedName name="_xlnm.Print_Area" localSheetId="0">a2_alphabetical!$A$1:$Q$349</definedName>
    <definedName name="_xlnm.Print_Area" localSheetId="2">a3_byindustry_UPDATED!$A$1:$S$402</definedName>
    <definedName name="_xlnm.Print_Area" localSheetId="1">a4_noRND_alpha!$A$1:$Q$349</definedName>
    <definedName name="_xlnm.Print_Area" localSheetId="3">a5_NORND_byindustry_UPDATED!$A$1:$S$402</definedName>
    <definedName name="_xlnm.Print_Titles" localSheetId="0">a2_alphabetical!$1:$4</definedName>
    <definedName name="_xlnm.Print_Titles" localSheetId="2">a3_byindustry_UPDATED!$1:$4</definedName>
    <definedName name="_xlnm.Print_Titles" localSheetId="1">a4_noRND_alpha!$1:$4</definedName>
    <definedName name="_xlnm.Print_Titles" localSheetId="3">a5_NORND_byindustry_UPDATED!$1:$4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49" i="2" l="1"/>
  <c r="S349" i="2"/>
  <c r="R349" i="2"/>
  <c r="Q349" i="2"/>
  <c r="P349" i="2"/>
  <c r="O349" i="2"/>
  <c r="M349" i="2"/>
  <c r="N349" i="2" s="1"/>
  <c r="L349" i="2"/>
  <c r="J349" i="2"/>
  <c r="K349" i="2" s="1"/>
  <c r="I349" i="2"/>
  <c r="G349" i="2"/>
  <c r="H349" i="2" s="1"/>
  <c r="F349" i="2"/>
  <c r="D349" i="2"/>
  <c r="E349" i="2" s="1"/>
  <c r="C349" i="2"/>
  <c r="F349" i="1"/>
  <c r="L349" i="1"/>
  <c r="O349" i="1"/>
  <c r="R349" i="1"/>
  <c r="A349" i="1"/>
  <c r="C349" i="1"/>
  <c r="D349" i="1"/>
  <c r="E349" i="1" s="1"/>
  <c r="G349" i="1"/>
  <c r="I349" i="1"/>
  <c r="J349" i="1"/>
  <c r="M349" i="1"/>
  <c r="P349" i="1"/>
  <c r="S349" i="1"/>
  <c r="Q349" i="1" l="1"/>
  <c r="K349" i="1"/>
  <c r="H349" i="1"/>
  <c r="N349" i="1"/>
  <c r="T349" i="1"/>
</calcChain>
</file>

<file path=xl/sharedStrings.xml><?xml version="1.0" encoding="utf-8"?>
<sst xmlns="http://schemas.openxmlformats.org/spreadsheetml/2006/main" count="2330" uniqueCount="426">
  <si>
    <t>Effective Federal Corporate Income Tax Rates of Corporations, 2018-2022</t>
  </si>
  <si>
    <t>Highlighted figures could fall if Congress reinstates the R&amp;D tax break. The alternative version of this table shows how far they could fall.</t>
  </si>
  <si>
    <t>$-millions</t>
  </si>
  <si>
    <t>State Headquarters</t>
  </si>
  <si>
    <t>Five-Year Totals</t>
  </si>
  <si>
    <t>Company</t>
  </si>
  <si>
    <t>Profit</t>
  </si>
  <si>
    <t>Tax</t>
  </si>
  <si>
    <t>Rate</t>
  </si>
  <si>
    <t>3M</t>
  </si>
  <si>
    <t>Minnesota</t>
  </si>
  <si>
    <t>A.O. Smith</t>
  </si>
  <si>
    <t>Wisconsin</t>
  </si>
  <si>
    <t>ABM Industries</t>
  </si>
  <si>
    <t>New York</t>
  </si>
  <si>
    <t>Activision Blizzard</t>
  </si>
  <si>
    <t>California</t>
  </si>
  <si>
    <t>Adobe</t>
  </si>
  <si>
    <t>Advance Auto Parts</t>
  </si>
  <si>
    <t>Virginia</t>
  </si>
  <si>
    <t>AECOM Technology</t>
  </si>
  <si>
    <t>Agilent Technologies</t>
  </si>
  <si>
    <t>Air Products &amp; Chemicals</t>
  </si>
  <si>
    <t>Pennsylvania</t>
  </si>
  <si>
    <t>Albertsons</t>
  </si>
  <si>
    <t>Idaho</t>
  </si>
  <si>
    <t>Align Technology</t>
  </si>
  <si>
    <t>Alliant Energy</t>
  </si>
  <si>
    <t>Ally Financial</t>
  </si>
  <si>
    <t>Michigan</t>
  </si>
  <si>
    <t>A-Mark Precious Metals</t>
  </si>
  <si>
    <t>Ameren</t>
  </si>
  <si>
    <t>Missouri</t>
  </si>
  <si>
    <t>American Electric Power</t>
  </si>
  <si>
    <t>Ohio</t>
  </si>
  <si>
    <t>American Financial Group</t>
  </si>
  <si>
    <t>American Water Works</t>
  </si>
  <si>
    <t>New Jersey</t>
  </si>
  <si>
    <t>Ameriprise Financial</t>
  </si>
  <si>
    <t>AmerisourceBergen</t>
  </si>
  <si>
    <t>Ametek</t>
  </si>
  <si>
    <t>Amgen</t>
  </si>
  <si>
    <t>Amphenol</t>
  </si>
  <si>
    <t>Connecticut</t>
  </si>
  <si>
    <t>Analog Devices</t>
  </si>
  <si>
    <t>Massachusetts</t>
  </si>
  <si>
    <t>Ansys</t>
  </si>
  <si>
    <t>Anthem</t>
  </si>
  <si>
    <t>Indiana</t>
  </si>
  <si>
    <t>Apple</t>
  </si>
  <si>
    <t>Archer Daniels Midland</t>
  </si>
  <si>
    <t>Illinois</t>
  </si>
  <si>
    <t>Arista Networks</t>
  </si>
  <si>
    <t>Arthur J. Gallagher</t>
  </si>
  <si>
    <t>Asbury Automotive Group</t>
  </si>
  <si>
    <t>Georgia</t>
  </si>
  <si>
    <t>AT&amp;T</t>
  </si>
  <si>
    <t>Texas</t>
  </si>
  <si>
    <t>Atmos Energy</t>
  </si>
  <si>
    <t>Automatic Data Processing</t>
  </si>
  <si>
    <t>AutoNation</t>
  </si>
  <si>
    <t>Florida</t>
  </si>
  <si>
    <t>AutoZone</t>
  </si>
  <si>
    <t>Tennessee</t>
  </si>
  <si>
    <t>Ball</t>
  </si>
  <si>
    <t>Colorado</t>
  </si>
  <si>
    <t>Bank of America</t>
  </si>
  <si>
    <t>North Carolina</t>
  </si>
  <si>
    <t>Bank of New York Mellon Corp.</t>
  </si>
  <si>
    <t>Bath &amp; Body Works</t>
  </si>
  <si>
    <t>Berry Global Group</t>
  </si>
  <si>
    <t>Best Buy</t>
  </si>
  <si>
    <t>Biogen</t>
  </si>
  <si>
    <t>Bio-Techne</t>
  </si>
  <si>
    <t>BJ's Wholesale Club</t>
  </si>
  <si>
    <t>BlackRock</t>
  </si>
  <si>
    <t>Boise Cascade</t>
  </si>
  <si>
    <t>Booz Allen Hamilton Holding</t>
  </si>
  <si>
    <t>Bread Financial</t>
  </si>
  <si>
    <t>Broadridge Financial</t>
  </si>
  <si>
    <t>Brown &amp; Brown</t>
  </si>
  <si>
    <t>Brown-Forman</t>
  </si>
  <si>
    <t>Kentucky</t>
  </si>
  <si>
    <t>Builders FirstSource</t>
  </si>
  <si>
    <t>C.H. Robinson Worldwide</t>
  </si>
  <si>
    <t>CACI International</t>
  </si>
  <si>
    <t>Cadence Design Systems</t>
  </si>
  <si>
    <t>Campbell Soup</t>
  </si>
  <si>
    <t>Capital One Financial</t>
  </si>
  <si>
    <t>CarMax</t>
  </si>
  <si>
    <t>Casey's General Stores</t>
  </si>
  <si>
    <t>Iowa</t>
  </si>
  <si>
    <t>Caterpillar</t>
  </si>
  <si>
    <t>CBOE Global Markets</t>
  </si>
  <si>
    <t>CBRE Group</t>
  </si>
  <si>
    <t>CBS</t>
  </si>
  <si>
    <t>CDW</t>
  </si>
  <si>
    <t>Centene</t>
  </si>
  <si>
    <t>CenterPoint Energy</t>
  </si>
  <si>
    <t>CF Industries Holdings</t>
  </si>
  <si>
    <t>Charles River Laboratories</t>
  </si>
  <si>
    <t>Charles Schwab</t>
  </si>
  <si>
    <t>Charter Communications</t>
  </si>
  <si>
    <t>Chipotle Mexican Grill</t>
  </si>
  <si>
    <t>Church &amp; Dwight</t>
  </si>
  <si>
    <t>Cigna</t>
  </si>
  <si>
    <t>Cintas</t>
  </si>
  <si>
    <t>Cisco Systems</t>
  </si>
  <si>
    <t>Citigroup</t>
  </si>
  <si>
    <t>Citizens Financial Group</t>
  </si>
  <si>
    <t>Rhode Island</t>
  </si>
  <si>
    <t>Clorox</t>
  </si>
  <si>
    <t>CME Group</t>
  </si>
  <si>
    <t>CMS Energy</t>
  </si>
  <si>
    <t>Coca-Cola</t>
  </si>
  <si>
    <t>Comcast</t>
  </si>
  <si>
    <t>Comerica</t>
  </si>
  <si>
    <t>Commercial Metals</t>
  </si>
  <si>
    <t>ConAgra Foods</t>
  </si>
  <si>
    <t>Consolidated Edison</t>
  </si>
  <si>
    <t>Copart</t>
  </si>
  <si>
    <t>Costar Group</t>
  </si>
  <si>
    <t>District of Columbia</t>
  </si>
  <si>
    <t>Costco Wholesale</t>
  </si>
  <si>
    <t>Washington</t>
  </si>
  <si>
    <t>Coterra Energy</t>
  </si>
  <si>
    <t>CSX</t>
  </si>
  <si>
    <t>Cummins</t>
  </si>
  <si>
    <t>CVS Health</t>
  </si>
  <si>
    <t>D.R. Horton</t>
  </si>
  <si>
    <t>Danaher</t>
  </si>
  <si>
    <t>Darden Restaurants</t>
  </si>
  <si>
    <t>DaVita</t>
  </si>
  <si>
    <t>Deere</t>
  </si>
  <si>
    <t>Dick's Sporting Goods</t>
  </si>
  <si>
    <t>Discover Financial Services</t>
  </si>
  <si>
    <t>DISH Network</t>
  </si>
  <si>
    <t>Dollar General</t>
  </si>
  <si>
    <t>Dollar Tree</t>
  </si>
  <si>
    <t>Dominion Energy</t>
  </si>
  <si>
    <t>Domino's Pizza</t>
  </si>
  <si>
    <t>Dover</t>
  </si>
  <si>
    <t>DTE Energy</t>
  </si>
  <si>
    <t>Duke Energy</t>
  </si>
  <si>
    <t>Eastman Chemical</t>
  </si>
  <si>
    <t>Ecolab</t>
  </si>
  <si>
    <t>Edwards Lifesciences</t>
  </si>
  <si>
    <t>Emcor Group</t>
  </si>
  <si>
    <t>Emerson Electric</t>
  </si>
  <si>
    <t>EPAM Systems</t>
  </si>
  <si>
    <t>Etsy</t>
  </si>
  <si>
    <t>Evergy</t>
  </si>
  <si>
    <t>Eversource Energy</t>
  </si>
  <si>
    <t>Exelon</t>
  </si>
  <si>
    <t>Expeditors International</t>
  </si>
  <si>
    <t>F5 Networks</t>
  </si>
  <si>
    <t>Factset</t>
  </si>
  <si>
    <t>Fastenal</t>
  </si>
  <si>
    <t>FedEx</t>
  </si>
  <si>
    <t>Fifth Third Bancorp</t>
  </si>
  <si>
    <t>First American</t>
  </si>
  <si>
    <t>First Republic Bank</t>
  </si>
  <si>
    <t>FirstEnergy</t>
  </si>
  <si>
    <t>Fleetcor Technologies</t>
  </si>
  <si>
    <t>Foot Locker</t>
  </si>
  <si>
    <t>Fortive</t>
  </si>
  <si>
    <t>Fortune Brands</t>
  </si>
  <si>
    <t>Fox Corporation</t>
  </si>
  <si>
    <t>Franklin Resources</t>
  </si>
  <si>
    <t>Gartner</t>
  </si>
  <si>
    <t>General Dynamics</t>
  </si>
  <si>
    <t>General Mills</t>
  </si>
  <si>
    <t>General Motors</t>
  </si>
  <si>
    <t>Genuine Parts</t>
  </si>
  <si>
    <t>Gilead Sciences</t>
  </si>
  <si>
    <t>Graham Holdings</t>
  </si>
  <si>
    <t>Graphic Packaging</t>
  </si>
  <si>
    <t>Group 1 Automotive</t>
  </si>
  <si>
    <t>H&amp;R Block</t>
  </si>
  <si>
    <t>Hartford Financial Services</t>
  </si>
  <si>
    <t>HCA Holdings</t>
  </si>
  <si>
    <t>Henry Schein</t>
  </si>
  <si>
    <t>Hershey</t>
  </si>
  <si>
    <t>Home Depot</t>
  </si>
  <si>
    <t>Honeywell International</t>
  </si>
  <si>
    <t>Hormel Foods</t>
  </si>
  <si>
    <t>Howmet Aerospace</t>
  </si>
  <si>
    <t>Hubbell</t>
  </si>
  <si>
    <t>Humana</t>
  </si>
  <si>
    <t>Huntington Bancshares</t>
  </si>
  <si>
    <t>Huntington Ingalls Industries</t>
  </si>
  <si>
    <t>IDEX</t>
  </si>
  <si>
    <t>IDEXX Laboratories</t>
  </si>
  <si>
    <t>Maine</t>
  </si>
  <si>
    <t>Illinois Tool Works</t>
  </si>
  <si>
    <t>Insight Enterprises</t>
  </si>
  <si>
    <t>Arizona</t>
  </si>
  <si>
    <t>International Paper</t>
  </si>
  <si>
    <t>Interpublic Group</t>
  </si>
  <si>
    <t>Intuit</t>
  </si>
  <si>
    <t>Intuitive Surgical</t>
  </si>
  <si>
    <t>IPG Photonics</t>
  </si>
  <si>
    <t>J.B. Hunt Transport Services</t>
  </si>
  <si>
    <t>Arkansas</t>
  </si>
  <si>
    <t>J.P. Morgan Chase &amp; Co.</t>
  </si>
  <si>
    <t>Jack Henry &amp; Associates</t>
  </si>
  <si>
    <t>Jacobs Engineering Group</t>
  </si>
  <si>
    <t>Jefferies Financial</t>
  </si>
  <si>
    <t>Jones Lang LaSalle</t>
  </si>
  <si>
    <t>Juniper Networks</t>
  </si>
  <si>
    <t>Kansas City Southern</t>
  </si>
  <si>
    <t>Kellogg</t>
  </si>
  <si>
    <t>Keurig Dr Pepper</t>
  </si>
  <si>
    <t>KeyCorp</t>
  </si>
  <si>
    <t>Kimberly-Clark</t>
  </si>
  <si>
    <t>Kinder Morgan</t>
  </si>
  <si>
    <t>KLA</t>
  </si>
  <si>
    <t>Knight-Swift Transportation Holdings</t>
  </si>
  <si>
    <t>Kroger</t>
  </si>
  <si>
    <t>L3Harris Technologies</t>
  </si>
  <si>
    <t>Laboratory Corp. of America</t>
  </si>
  <si>
    <t>Lamb Weston</t>
  </si>
  <si>
    <t>Landstar System</t>
  </si>
  <si>
    <t>Leggett &amp; Platt</t>
  </si>
  <si>
    <t>Lennar</t>
  </si>
  <si>
    <t>Lithia Motors</t>
  </si>
  <si>
    <t>Oregon</t>
  </si>
  <si>
    <t>LKQ</t>
  </si>
  <si>
    <t>Lockheed Martin</t>
  </si>
  <si>
    <t>Maryland</t>
  </si>
  <si>
    <t>Lowe's</t>
  </si>
  <si>
    <t>Lumen Technologies</t>
  </si>
  <si>
    <t>Louisiana</t>
  </si>
  <si>
    <t>M&amp;T Bank</t>
  </si>
  <si>
    <t>ManpowerGroup</t>
  </si>
  <si>
    <t>MarketAxess</t>
  </si>
  <si>
    <t>Marsh &amp; McLennan</t>
  </si>
  <si>
    <t>Martin Marietta</t>
  </si>
  <si>
    <t>Masco</t>
  </si>
  <si>
    <t>Mastec</t>
  </si>
  <si>
    <t>MasterCard</t>
  </si>
  <si>
    <t>Match Group</t>
  </si>
  <si>
    <t>McCormick &amp; Co</t>
  </si>
  <si>
    <t>McDonald's</t>
  </si>
  <si>
    <t>MDU Resources</t>
  </si>
  <si>
    <t>North Dakota</t>
  </si>
  <si>
    <t>Meta</t>
  </si>
  <si>
    <t>Mettler Toledo</t>
  </si>
  <si>
    <t>Microsoft</t>
  </si>
  <si>
    <t>Mohawk Industries</t>
  </si>
  <si>
    <t>Molina Healthcare</t>
  </si>
  <si>
    <t>Molson Coors</t>
  </si>
  <si>
    <t>Monster Beverage</t>
  </si>
  <si>
    <t>Moody's</t>
  </si>
  <si>
    <t>Morgan Stanley</t>
  </si>
  <si>
    <t>Motorola Solutions</t>
  </si>
  <si>
    <t>MSCI</t>
  </si>
  <si>
    <t>Nasdaq</t>
  </si>
  <si>
    <t>NetApp</t>
  </si>
  <si>
    <t>Netflix</t>
  </si>
  <si>
    <t>NextEra Energy</t>
  </si>
  <si>
    <t>Nike</t>
  </si>
  <si>
    <t>Nordson</t>
  </si>
  <si>
    <t>Norfolk Southern</t>
  </si>
  <si>
    <t>Northern Trust</t>
  </si>
  <si>
    <t>Northrop Grumman</t>
  </si>
  <si>
    <t>NRG Energy</t>
  </si>
  <si>
    <t>Nucor</t>
  </si>
  <si>
    <t>Nvidia</t>
  </si>
  <si>
    <t>NVR</t>
  </si>
  <si>
    <t>Office Depot</t>
  </si>
  <si>
    <t>Old Dominion Freight Line</t>
  </si>
  <si>
    <t>Omnicom Group</t>
  </si>
  <si>
    <t>Oneok</t>
  </si>
  <si>
    <t>Oklahoma</t>
  </si>
  <si>
    <t>O'Reilly Automotive</t>
  </si>
  <si>
    <t>Oshkosh</t>
  </si>
  <si>
    <t>Otis Worldwide</t>
  </si>
  <si>
    <t>Owens Corning</t>
  </si>
  <si>
    <t>Paccar</t>
  </si>
  <si>
    <t>Packaging Corporation of America</t>
  </si>
  <si>
    <t>Parker Hannifin</t>
  </si>
  <si>
    <t>Paychex</t>
  </si>
  <si>
    <t>Paycom</t>
  </si>
  <si>
    <t>Penske Automotive Group</t>
  </si>
  <si>
    <t>PepsiCo</t>
  </si>
  <si>
    <t>PNC Financial Services Group</t>
  </si>
  <si>
    <t>Polaris Industries</t>
  </si>
  <si>
    <t>Pool Corporation</t>
  </si>
  <si>
    <t>PPG Industries</t>
  </si>
  <si>
    <t>PPL</t>
  </si>
  <si>
    <t>Principal Financial</t>
  </si>
  <si>
    <t>Procter &amp; Gamble</t>
  </si>
  <si>
    <t>Progressive</t>
  </si>
  <si>
    <t>Publix Super Markets</t>
  </si>
  <si>
    <t>PulteGroup</t>
  </si>
  <si>
    <t>Quanta Services</t>
  </si>
  <si>
    <t>Quest Diagnostics</t>
  </si>
  <si>
    <t>Raymond James Financial</t>
  </si>
  <si>
    <t>Regeneron Pharmaceuticals</t>
  </si>
  <si>
    <t>Regions Financial</t>
  </si>
  <si>
    <t>Alabama</t>
  </si>
  <si>
    <t>Reinsurance Group of America</t>
  </si>
  <si>
    <t>Reliance Steel &amp; Aluminum</t>
  </si>
  <si>
    <t>Republic Services</t>
  </si>
  <si>
    <t>Revvity</t>
  </si>
  <si>
    <t>Robert Half International</t>
  </si>
  <si>
    <t>Rockwell Automation</t>
  </si>
  <si>
    <t>Rollins</t>
  </si>
  <si>
    <t>Roper Technologies</t>
  </si>
  <si>
    <t>Ross Stores</t>
  </si>
  <si>
    <t>RPM International</t>
  </si>
  <si>
    <t>Rush Enterprises</t>
  </si>
  <si>
    <t>S&amp;P Global</t>
  </si>
  <si>
    <t>SAIC</t>
  </si>
  <si>
    <t>Salesforce.com</t>
  </si>
  <si>
    <t>Sanmina-SCI</t>
  </si>
  <si>
    <t>Sealed Air</t>
  </si>
  <si>
    <t>Select Medical Holdings</t>
  </si>
  <si>
    <t>Sempra Energy</t>
  </si>
  <si>
    <t>Sherwin-Williams</t>
  </si>
  <si>
    <t>Skyworks Solutions</t>
  </si>
  <si>
    <t>Snap-on</t>
  </si>
  <si>
    <t>Sonic Automotive</t>
  </si>
  <si>
    <t>Southern</t>
  </si>
  <si>
    <t>SpartanNash</t>
  </si>
  <si>
    <t>Sprouts Farmers Market</t>
  </si>
  <si>
    <t>Starbucks</t>
  </si>
  <si>
    <t>State Street Corp.</t>
  </si>
  <si>
    <t>Steel Dynamics</t>
  </si>
  <si>
    <t>Stryker</t>
  </si>
  <si>
    <t>Synchrony Financial</t>
  </si>
  <si>
    <t>T. Rowe Price</t>
  </si>
  <si>
    <t>Target</t>
  </si>
  <si>
    <t>Taylor Morrison Home</t>
  </si>
  <si>
    <t>Teledyne Technologies</t>
  </si>
  <si>
    <t>Teleflex</t>
  </si>
  <si>
    <t>Telephone &amp; Data Systems</t>
  </si>
  <si>
    <t>Teradyne</t>
  </si>
  <si>
    <t>Texas Instruments</t>
  </si>
  <si>
    <t>Textron</t>
  </si>
  <si>
    <t>Thermo Fisher Scientific</t>
  </si>
  <si>
    <t>Thor Industries</t>
  </si>
  <si>
    <t>Timken</t>
  </si>
  <si>
    <t>T-Mobile US</t>
  </si>
  <si>
    <t>Tractor Supply</t>
  </si>
  <si>
    <t>Transdigm Group</t>
  </si>
  <si>
    <t>Travelers Cos.</t>
  </si>
  <si>
    <t>Trimble</t>
  </si>
  <si>
    <t>Truist Financial</t>
  </si>
  <si>
    <t>Tyler Technologies</t>
  </si>
  <si>
    <t>U.S. Bancorp</t>
  </si>
  <si>
    <t>UFP Industries</t>
  </si>
  <si>
    <t>UGI</t>
  </si>
  <si>
    <t>Ulta Beauty</t>
  </si>
  <si>
    <t>Union Pacific</t>
  </si>
  <si>
    <t>Nebraska</t>
  </si>
  <si>
    <t>United Parcel Service</t>
  </si>
  <si>
    <t>United Rentals</t>
  </si>
  <si>
    <t>Universal Health Services</t>
  </si>
  <si>
    <t>Unum Group</t>
  </si>
  <si>
    <t>Verisign</t>
  </si>
  <si>
    <t>Verisk Analytics</t>
  </si>
  <si>
    <t>Verizon Communications</t>
  </si>
  <si>
    <t>Vertex Pharmaceuticals</t>
  </si>
  <si>
    <t>Visa</t>
  </si>
  <si>
    <t>Voya Financial</t>
  </si>
  <si>
    <t>Vulcan Materials</t>
  </si>
  <si>
    <t>W.R. Berkley</t>
  </si>
  <si>
    <t>W.W. Grainger</t>
  </si>
  <si>
    <t>Walmart</t>
  </si>
  <si>
    <t>Walt Disney</t>
  </si>
  <si>
    <t>Waste Management</t>
  </si>
  <si>
    <t>Waters</t>
  </si>
  <si>
    <t>Wesco International</t>
  </si>
  <si>
    <t>West Pharmaceutical</t>
  </si>
  <si>
    <t>Westinghouse Air Brake</t>
  </si>
  <si>
    <t>Westlake Chemical</t>
  </si>
  <si>
    <t>Westrock</t>
  </si>
  <si>
    <t>Whirlpool</t>
  </si>
  <si>
    <t>Williams</t>
  </si>
  <si>
    <t>Williams-Sonoma</t>
  </si>
  <si>
    <t>Xcel Energy</t>
  </si>
  <si>
    <t>XPO Logistics</t>
  </si>
  <si>
    <t>Yum Brands</t>
  </si>
  <si>
    <t>Zions bancorp</t>
  </si>
  <si>
    <t>Utah</t>
  </si>
  <si>
    <t>Zoetis</t>
  </si>
  <si>
    <t xml:space="preserve"> </t>
  </si>
  <si>
    <t>Alternative Version of Effective Federal Corporate Income Tax Rates of Corporations, 2018-2022</t>
  </si>
  <si>
    <t>Highlighted figures show how low tax liability could be for certain companies if Congress reinstates R&amp;D tax break. The regular version of this table provides the tax liability of these companies based on current law.</t>
  </si>
  <si>
    <t>ALL 342 COMPANIES</t>
  </si>
  <si>
    <t>Effective Federal Corporate Income Tax Rates of Corporations, 2018–2022 by Industry</t>
  </si>
  <si>
    <t>Industry &amp; Company</t>
  </si>
  <si>
    <t>Aerospace &amp; defense</t>
  </si>
  <si>
    <t>Chemicals</t>
  </si>
  <si>
    <t>Computer Software</t>
  </si>
  <si>
    <t>Computers, Office Equipment</t>
  </si>
  <si>
    <t>Electronics, Electrical Equipment</t>
  </si>
  <si>
    <t>Engineering &amp; construction</t>
  </si>
  <si>
    <t>Financial</t>
  </si>
  <si>
    <t>Financial Data Services</t>
  </si>
  <si>
    <t>Food &amp; beverages &amp; tobacco</t>
  </si>
  <si>
    <t>Health care</t>
  </si>
  <si>
    <t>Household &amp; personal products</t>
  </si>
  <si>
    <t>Industrial machinery</t>
  </si>
  <si>
    <t>Information Technology Services</t>
  </si>
  <si>
    <t>Internet Services &amp; Retailing</t>
  </si>
  <si>
    <t>Medical Products &amp; Equipment</t>
  </si>
  <si>
    <t>Metals and Metal Products</t>
  </si>
  <si>
    <t>Miscellaneous manufacturing</t>
  </si>
  <si>
    <t>Miscellaneous services</t>
  </si>
  <si>
    <t>Motor Vehicles and Parts</t>
  </si>
  <si>
    <t>Network &amp; Other Communications Equipment</t>
  </si>
  <si>
    <t>Oil, gas &amp; pipelines</t>
  </si>
  <si>
    <t>Pharmaceuticals &amp; medical products</t>
  </si>
  <si>
    <t>Retail &amp; wholesale trade</t>
  </si>
  <si>
    <t>Semiconductors &amp; other electric components</t>
  </si>
  <si>
    <t>Telecommunications</t>
  </si>
  <si>
    <t>Transportation</t>
  </si>
  <si>
    <t>Utilities, gas and electric</t>
  </si>
  <si>
    <t>ALL INDUSTRIES</t>
  </si>
  <si>
    <t>Alternative Version of Effective Federal Corporate Income Tax Rates of Corporations, 2018–2022 by Industry</t>
  </si>
  <si>
    <t>Company Distribution
 by State HQ</t>
  </si>
  <si>
    <t>State</t>
  </si>
  <si>
    <t># of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</si>
</sst>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);\–#,##0_);&quot;—&quot;_)_);@_)"/>
    <numFmt numFmtId="165" formatCode="#,##0.0_);\–#,##0.0_);&quot;—&quot;_)_);@_)"/>
    <numFmt numFmtId="166" formatCode="#,##0%_);\–#,##0%_);\—_)_)"/>
    <numFmt numFmtId="167" formatCode="#,##0.0%_);\–#,##0.0%_);\—_)_)"/>
    <numFmt numFmtId="168" formatCode="_)&quot;$&quot;\ #,##0_);_)&quot;$&quot;\ \–#,##0_);_)&quot;$&quot;\ \ \ &quot;—&quot;_)_);@_)"/>
  </numFmts>
  <fonts count="12">
    <font>
      <sz val="10"/>
      <name val="Times New Roman"/>
      <family val="1"/>
    </font>
    <font>
      <sz val="10"/>
      <name val="Times New Roman"/>
      <family val="1"/>
    </font>
    <font>
      <b/>
      <sz val="15"/>
      <color indexed="9"/>
      <name val="Myriad Pro Cond"/>
      <family val="2"/>
    </font>
    <font>
      <sz val="10"/>
      <name val="Helvetica-Narrow"/>
      <family val="2"/>
    </font>
    <font>
      <b/>
      <sz val="11"/>
      <name val="Myriad Pro Cond"/>
      <family val="2"/>
    </font>
    <font>
      <b/>
      <sz val="11"/>
      <color indexed="9"/>
      <name val="Myriad Pro Cond"/>
      <family val="2"/>
    </font>
    <font>
      <sz val="11"/>
      <name val="Myriad Pro Cond"/>
      <family val="2"/>
    </font>
    <font>
      <b/>
      <sz val="11"/>
      <name val="Myriad Pro Cond"/>
    </font>
    <font>
      <sz val="11"/>
      <name val="Myriad Pro Cond"/>
    </font>
    <font>
      <sz val="11"/>
      <name val="Helvetica-Narrow"/>
      <family val="2"/>
    </font>
    <font>
      <i/>
      <sz val="9"/>
      <color indexed="63"/>
      <name val="Calibri"/>
      <family val="2"/>
    </font>
    <font>
      <b/>
      <sz val="10"/>
      <color indexed="9"/>
      <name val="Myriad Pro Cond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2438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5" fillId="2" borderId="3" xfId="0" applyFont="1" applyFill="1" applyBorder="1" applyAlignment="1">
      <alignment horizontal="centerContinuous" vertical="center"/>
    </xf>
    <xf numFmtId="0" fontId="5" fillId="2" borderId="4" xfId="0" applyFont="1" applyFill="1" applyBorder="1" applyAlignment="1">
      <alignment horizontal="centerContinuous" vertical="center"/>
    </xf>
    <xf numFmtId="0" fontId="5" fillId="2" borderId="5" xfId="0" applyFont="1" applyFill="1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4" fillId="0" borderId="7" xfId="0" applyFont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7" fillId="0" borderId="0" xfId="1" applyNumberFormat="1" applyFont="1" applyBorder="1" applyAlignment="1">
      <alignment vertical="center"/>
    </xf>
    <xf numFmtId="167" fontId="7" fillId="0" borderId="0" xfId="2" applyNumberFormat="1" applyFont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7" fontId="8" fillId="0" borderId="0" xfId="2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indent="1"/>
    </xf>
    <xf numFmtId="164" fontId="3" fillId="0" borderId="0" xfId="1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6" xfId="0" applyFont="1" applyBorder="1"/>
    <xf numFmtId="0" fontId="6" fillId="0" borderId="1" xfId="0" applyFont="1" applyBorder="1"/>
    <xf numFmtId="0" fontId="6" fillId="0" borderId="0" xfId="0" applyFont="1"/>
    <xf numFmtId="0" fontId="4" fillId="0" borderId="2" xfId="0" applyFont="1" applyBorder="1" applyAlignment="1">
      <alignment horizontal="center" vertical="center"/>
    </xf>
    <xf numFmtId="168" fontId="4" fillId="0" borderId="6" xfId="3" applyFont="1" applyBorder="1" applyAlignment="1">
      <alignment vertical="center"/>
    </xf>
    <xf numFmtId="167" fontId="4" fillId="0" borderId="2" xfId="2" applyNumberFormat="1" applyFont="1" applyBorder="1" applyAlignment="1">
      <alignment vertical="center"/>
    </xf>
    <xf numFmtId="167" fontId="4" fillId="0" borderId="0" xfId="2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4" applyFont="1"/>
    <xf numFmtId="0" fontId="3" fillId="0" borderId="0" xfId="4" applyFont="1" applyAlignment="1">
      <alignment vertical="center"/>
    </xf>
    <xf numFmtId="0" fontId="4" fillId="0" borderId="2" xfId="4" applyFont="1" applyBorder="1" applyAlignment="1">
      <alignment vertical="center"/>
    </xf>
    <xf numFmtId="0" fontId="5" fillId="3" borderId="3" xfId="4" applyFont="1" applyFill="1" applyBorder="1" applyAlignment="1">
      <alignment horizontal="centerContinuous" vertical="center"/>
    </xf>
    <xf numFmtId="0" fontId="5" fillId="3" borderId="4" xfId="4" applyFont="1" applyFill="1" applyBorder="1" applyAlignment="1">
      <alignment horizontal="centerContinuous" vertical="center"/>
    </xf>
    <xf numFmtId="0" fontId="5" fillId="3" borderId="5" xfId="4" applyFont="1" applyFill="1" applyBorder="1" applyAlignment="1">
      <alignment horizontal="centerContinuous" vertical="center"/>
    </xf>
    <xf numFmtId="0" fontId="4" fillId="0" borderId="6" xfId="4" applyFont="1" applyBorder="1" applyAlignment="1">
      <alignment horizontal="centerContinuous" vertical="center"/>
    </xf>
    <xf numFmtId="0" fontId="4" fillId="0" borderId="2" xfId="4" applyFont="1" applyBorder="1" applyAlignment="1">
      <alignment horizontal="centerContinuous" vertical="center"/>
    </xf>
    <xf numFmtId="0" fontId="5" fillId="3" borderId="1" xfId="4" applyFont="1" applyFill="1" applyBorder="1" applyAlignment="1">
      <alignment horizontal="center" vertical="center"/>
    </xf>
    <xf numFmtId="0" fontId="5" fillId="3" borderId="8" xfId="4" applyFont="1" applyFill="1" applyBorder="1" applyAlignment="1">
      <alignment horizontal="center" vertical="center"/>
    </xf>
    <xf numFmtId="0" fontId="4" fillId="0" borderId="6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13" xfId="4" applyFont="1" applyBorder="1" applyAlignment="1">
      <alignment vertical="center"/>
    </xf>
    <xf numFmtId="165" fontId="6" fillId="0" borderId="0" xfId="1" applyNumberFormat="1" applyFont="1" applyAlignment="1">
      <alignment vertical="center"/>
    </xf>
    <xf numFmtId="167" fontId="6" fillId="0" borderId="13" xfId="2" applyNumberFormat="1" applyFont="1" applyBorder="1" applyAlignment="1">
      <alignment vertical="center"/>
    </xf>
    <xf numFmtId="167" fontId="6" fillId="0" borderId="0" xfId="2" applyNumberFormat="1" applyFont="1" applyBorder="1" applyAlignment="1">
      <alignment vertical="center"/>
    </xf>
    <xf numFmtId="167" fontId="6" fillId="0" borderId="7" xfId="2" applyNumberFormat="1" applyFont="1" applyBorder="1" applyAlignment="1">
      <alignment vertical="center"/>
    </xf>
    <xf numFmtId="0" fontId="6" fillId="0" borderId="13" xfId="4" applyFont="1" applyBorder="1" applyAlignment="1">
      <alignment vertical="center"/>
    </xf>
    <xf numFmtId="165" fontId="4" fillId="0" borderId="0" xfId="1" applyNumberFormat="1" applyFont="1" applyAlignment="1">
      <alignment vertical="center"/>
    </xf>
    <xf numFmtId="167" fontId="4" fillId="0" borderId="13" xfId="2" applyNumberFormat="1" applyFont="1" applyBorder="1" applyAlignment="1">
      <alignment vertical="center"/>
    </xf>
    <xf numFmtId="0" fontId="4" fillId="0" borderId="8" xfId="4" applyFont="1" applyBorder="1" applyAlignment="1">
      <alignment horizontal="center" vertical="center"/>
    </xf>
    <xf numFmtId="165" fontId="4" fillId="0" borderId="1" xfId="1" applyNumberFormat="1" applyFont="1" applyBorder="1" applyAlignment="1">
      <alignment vertical="center"/>
    </xf>
    <xf numFmtId="167" fontId="4" fillId="0" borderId="8" xfId="2" applyNumberFormat="1" applyFont="1" applyBorder="1" applyAlignment="1">
      <alignment vertical="center"/>
    </xf>
    <xf numFmtId="167" fontId="4" fillId="0" borderId="7" xfId="2" applyNumberFormat="1" applyFont="1" applyBorder="1" applyAlignment="1">
      <alignment vertical="center"/>
    </xf>
    <xf numFmtId="0" fontId="6" fillId="0" borderId="1" xfId="4" applyFont="1" applyBorder="1"/>
    <xf numFmtId="167" fontId="6" fillId="0" borderId="0" xfId="2" applyNumberFormat="1" applyFont="1" applyAlignment="1">
      <alignment vertical="center"/>
    </xf>
    <xf numFmtId="167" fontId="4" fillId="0" borderId="0" xfId="2" applyNumberFormat="1" applyFont="1" applyAlignment="1">
      <alignment vertical="center"/>
    </xf>
    <xf numFmtId="164" fontId="6" fillId="0" borderId="13" xfId="1" applyFont="1" applyBorder="1" applyAlignment="1">
      <alignment horizontal="right" vertical="center"/>
    </xf>
    <xf numFmtId="0" fontId="4" fillId="0" borderId="8" xfId="4" applyFont="1" applyBorder="1" applyAlignment="1">
      <alignment horizontal="left" vertical="center"/>
    </xf>
    <xf numFmtId="164" fontId="6" fillId="0" borderId="8" xfId="1" applyFont="1" applyBorder="1" applyAlignment="1">
      <alignment horizontal="right" vertical="center"/>
    </xf>
    <xf numFmtId="0" fontId="4" fillId="0" borderId="13" xfId="4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11" fillId="2" borderId="6" xfId="0" applyFont="1" applyFill="1" applyBorder="1" applyAlignment="1">
      <alignment horizontal="center" vertical="top" wrapText="1"/>
    </xf>
    <xf numFmtId="0" fontId="2" fillId="3" borderId="0" xfId="4" applyFont="1" applyFill="1" applyAlignment="1">
      <alignment horizontal="center" vertical="top"/>
    </xf>
    <xf numFmtId="0" fontId="1" fillId="0" borderId="0" xfId="4" applyAlignment="1">
      <alignment horizontal="center"/>
    </xf>
    <xf numFmtId="0" fontId="4" fillId="0" borderId="12" xfId="4" applyFont="1" applyBorder="1" applyAlignment="1">
      <alignment horizontal="center" vertical="center"/>
    </xf>
    <xf numFmtId="0" fontId="6" fillId="0" borderId="6" xfId="4" applyFont="1" applyBorder="1" applyAlignment="1">
      <alignment vertical="center"/>
    </xf>
    <xf numFmtId="0" fontId="6" fillId="0" borderId="2" xfId="4" applyFont="1" applyBorder="1" applyAlignment="1">
      <alignment vertical="center"/>
    </xf>
    <xf numFmtId="0" fontId="11" fillId="3" borderId="1" xfId="4" applyFont="1" applyFill="1" applyBorder="1" applyAlignment="1">
      <alignment horizontal="center" vertical="top"/>
    </xf>
    <xf numFmtId="0" fontId="4" fillId="0" borderId="6" xfId="4" applyFont="1" applyBorder="1" applyAlignment="1">
      <alignment horizontal="center" vertical="center"/>
    </xf>
    <xf numFmtId="0" fontId="7" fillId="0" borderId="12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</cellXfs>
  <cellStyles count="5">
    <cellStyle name="Comma" xfId="1" builtinId="3"/>
    <cellStyle name="Currency 2" xfId="3" xr:uid="{1EAB134C-7B37-4296-B72B-33F18F174513}"/>
    <cellStyle name="Normal" xfId="0" builtinId="0"/>
    <cellStyle name="Normal 2" xfId="4" xr:uid="{E6A62227-48CC-450C-A102-7B390FDCD14F}"/>
    <cellStyle name="Percent" xfId="2" builtinId="5"/>
  </cellStyles>
  <dxfs count="122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F8E4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tepdc.sharepoint.com/sites/ITEPCorporateSite/Shared%20Documents/CorpStudy/2023/corpstudy22.xlsx" TargetMode="External"/><Relationship Id="rId1" Type="http://schemas.openxmlformats.org/officeDocument/2006/relationships/externalLinkPath" Target="https://itepdc.sharepoint.com/sites/ITEPCorporateSite/Shared%20Documents/CorpStudy/2023/corpstudy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W-zO-VwN1EaA8bNN7Obza2ui86p8hK1BiYupgTo5V7n9wgg2QYaUT54fUDv6e1to" itemId="01FARBTXXRVFDLI3KENBAIC7RMLWVZJOBF">
      <xxl21:absoluteUrl r:id="rId2"/>
    </xxl21:alternateUrls>
    <sheetNames>
      <sheetName val="scraps"/>
      <sheetName val="compatibility checker"/>
      <sheetName val="ROADMAP"/>
      <sheetName val="T1_Rates"/>
      <sheetName val="T2_foreign_v_US"/>
      <sheetName val="T3_IndustrySum"/>
      <sheetName val="t9_deleted"/>
      <sheetName val="t4_taxbreaks25"/>
      <sheetName val="t5_R&amp;D_cred"/>
      <sheetName val="T6_zeroes"/>
      <sheetName val="t7_50lowrateguys"/>
      <sheetName val="t8_R&amp;Dtop6"/>
      <sheetName val="t9_FDII big guys"/>
      <sheetName val="T10_Rates-noR&amp;D"/>
      <sheetName val="t11_TaxBreaksByInd"/>
      <sheetName val="t12_stockoptions"/>
      <sheetName val="t13_depreciation"/>
      <sheetName val="t13_depreciation (2)"/>
      <sheetName val="a1_ByETR"/>
      <sheetName val="lastlist"/>
      <sheetName val="a2_alphabetical"/>
      <sheetName val="a3_byindustry"/>
      <sheetName val="a3_byindustry (2)"/>
      <sheetName val="a5_NORND_byindustry_UPDATED"/>
      <sheetName val="a5_NORND_byindustry_UPDATEDVALU"/>
      <sheetName val="a4_noRND_alpha"/>
      <sheetName val="a5_noRND_byindustry_old"/>
      <sheetName val="puzzles remaining"/>
      <sheetName val="masterlist"/>
      <sheetName val="data_taxbreaks"/>
      <sheetName val="results_step1"/>
      <sheetName val="results_step2_GILTI"/>
      <sheetName val="inc adjustments look"/>
      <sheetName val="tally"/>
      <sheetName val="results_ALT_RND"/>
      <sheetName val="results_preTCJA"/>
      <sheetName val="offshore think"/>
      <sheetName val="in_byindust_cont"/>
      <sheetName val="in_byindust_cont_alt_nornd"/>
      <sheetName val="FDIIeffect"/>
      <sheetName val="stockoptioneffect"/>
      <sheetName val="depreciationeffect"/>
      <sheetName val="R&amp;D cap work"/>
      <sheetName val="Sheet4"/>
      <sheetName val="taxbreaks"/>
      <sheetName val="Sheet10"/>
      <sheetName val="foreign v US"/>
      <sheetName val="pantsonfire"/>
      <sheetName val="T1a_ByETR_alt22"/>
      <sheetName val="remaining"/>
      <sheetName val="industry lookup"/>
      <sheetName val="UTB CY"/>
      <sheetName val="totals"/>
      <sheetName val="fun things"/>
      <sheetName val="crushkilldestroy"/>
      <sheetName val="stat percent of CIT represented"/>
      <sheetName val="masterlist_valued02275pm"/>
      <sheetName val="results_step2_GILTI_valued0227"/>
      <sheetName val="live diff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357">
          <cell r="B357">
            <v>342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4">
          <cell r="A4" t="str">
            <v>Align Technology</v>
          </cell>
          <cell r="M4">
            <v>0.57466292038582134</v>
          </cell>
        </row>
        <row r="5">
          <cell r="A5" t="str">
            <v>Edwards Lifesciences</v>
          </cell>
          <cell r="M5">
            <v>0.29522481700941094</v>
          </cell>
        </row>
        <row r="6">
          <cell r="A6" t="str">
            <v>Gilead Sciences</v>
          </cell>
          <cell r="M6">
            <v>0.37537713978683468</v>
          </cell>
        </row>
        <row r="7">
          <cell r="A7" t="str">
            <v>McDonald's</v>
          </cell>
          <cell r="M7">
            <v>0.32337313246233668</v>
          </cell>
        </row>
        <row r="8">
          <cell r="A8" t="str">
            <v>Trimble</v>
          </cell>
          <cell r="M8">
            <v>0.35965746907706947</v>
          </cell>
        </row>
        <row r="9">
          <cell r="A9" t="str">
            <v>Revvity</v>
          </cell>
          <cell r="M9">
            <v>0.27666975803616572</v>
          </cell>
        </row>
        <row r="10">
          <cell r="A10" t="str">
            <v>Teleflex</v>
          </cell>
          <cell r="M10">
            <v>0.21104990862526063</v>
          </cell>
        </row>
        <row r="11">
          <cell r="A11" t="str">
            <v>Sonic Automotive</v>
          </cell>
          <cell r="M11">
            <v>0.25181208053691273</v>
          </cell>
        </row>
        <row r="12">
          <cell r="A12" t="str">
            <v>Waters</v>
          </cell>
          <cell r="M12">
            <v>0.22194751611800526</v>
          </cell>
        </row>
        <row r="13">
          <cell r="A13" t="str">
            <v>Eastman Chemical</v>
          </cell>
          <cell r="M13">
            <v>0.23255813953488372</v>
          </cell>
        </row>
        <row r="14">
          <cell r="A14" t="str">
            <v>International Paper</v>
          </cell>
          <cell r="M14">
            <v>0.32130219391365888</v>
          </cell>
        </row>
        <row r="15">
          <cell r="A15" t="str">
            <v>Molina Healthcare</v>
          </cell>
          <cell r="M15">
            <v>0.29032258064516131</v>
          </cell>
        </row>
        <row r="16">
          <cell r="A16" t="str">
            <v>CBOE Global Markets</v>
          </cell>
          <cell r="M16">
            <v>0.31105574534464764</v>
          </cell>
        </row>
        <row r="17">
          <cell r="A17" t="str">
            <v>Omnicom Group</v>
          </cell>
          <cell r="M17">
            <v>0.26189852379636325</v>
          </cell>
        </row>
        <row r="18">
          <cell r="A18" t="str">
            <v>Zoetis</v>
          </cell>
          <cell r="M18">
            <v>0.25767263427109977</v>
          </cell>
        </row>
        <row r="19">
          <cell r="A19" t="str">
            <v>Cigna</v>
          </cell>
          <cell r="M19">
            <v>0.38851171551408964</v>
          </cell>
        </row>
        <row r="20">
          <cell r="A20" t="str">
            <v>Amgen</v>
          </cell>
          <cell r="M20">
            <v>0.31787032156035844</v>
          </cell>
        </row>
        <row r="21">
          <cell r="A21" t="str">
            <v>CVS Health</v>
          </cell>
          <cell r="M21">
            <v>0.26206058339566191</v>
          </cell>
        </row>
        <row r="22">
          <cell r="A22" t="str">
            <v>NetApp</v>
          </cell>
          <cell r="M22">
            <v>0.25721758530183725</v>
          </cell>
        </row>
        <row r="23">
          <cell r="A23" t="str">
            <v>Regeneron Pharmaceuticals</v>
          </cell>
          <cell r="M23">
            <v>0.14851722895905878</v>
          </cell>
        </row>
        <row r="24">
          <cell r="A24" t="str">
            <v>Biogen</v>
          </cell>
          <cell r="M24">
            <v>2.61785912368275E-2</v>
          </cell>
        </row>
        <row r="25">
          <cell r="A25" t="str">
            <v>Adobe</v>
          </cell>
          <cell r="M25">
            <v>0.2546549835706462</v>
          </cell>
        </row>
        <row r="26">
          <cell r="A26" t="str">
            <v>Leggett &amp; Platt</v>
          </cell>
          <cell r="M26">
            <v>0.31021194605009628</v>
          </cell>
        </row>
        <row r="27">
          <cell r="A27" t="str">
            <v>A.O. Smith</v>
          </cell>
          <cell r="M27">
            <v>2.7292225201072386</v>
          </cell>
        </row>
        <row r="28">
          <cell r="A28" t="str">
            <v>Gartner</v>
          </cell>
          <cell r="M28">
            <v>0.23878908211861774</v>
          </cell>
        </row>
        <row r="29">
          <cell r="A29" t="str">
            <v>Universal Health Services</v>
          </cell>
          <cell r="M29">
            <v>0.23039883218305429</v>
          </cell>
        </row>
        <row r="30">
          <cell r="A30" t="str">
            <v>EPAM Systems</v>
          </cell>
          <cell r="M30">
            <v>-0.24647907900888266</v>
          </cell>
        </row>
        <row r="31">
          <cell r="A31" t="str">
            <v>Wesco International</v>
          </cell>
          <cell r="M31">
            <v>0.20349376323696761</v>
          </cell>
        </row>
        <row r="32">
          <cell r="A32" t="str">
            <v>Thor Industries</v>
          </cell>
          <cell r="M32">
            <v>0.22742400063770329</v>
          </cell>
        </row>
        <row r="33">
          <cell r="A33" t="str">
            <v>Henry Schein</v>
          </cell>
          <cell r="M33">
            <v>0.32822757111597373</v>
          </cell>
        </row>
        <row r="34">
          <cell r="A34" t="str">
            <v>Charles River Laboratories</v>
          </cell>
          <cell r="M34">
            <v>0.28834546746835205</v>
          </cell>
        </row>
        <row r="35">
          <cell r="A35" t="str">
            <v>Keurig Dr Pepper</v>
          </cell>
          <cell r="M35">
            <v>0.28709723166999851</v>
          </cell>
        </row>
        <row r="36">
          <cell r="A36" t="str">
            <v>Fleetcor Technologies</v>
          </cell>
          <cell r="M36">
            <v>0.35260690861019339</v>
          </cell>
        </row>
        <row r="37">
          <cell r="A37" t="str">
            <v>Select Medical Holdings</v>
          </cell>
          <cell r="M37">
            <v>0.20143401836886404</v>
          </cell>
        </row>
        <row r="38">
          <cell r="A38" t="str">
            <v>Emcor Group</v>
          </cell>
          <cell r="M38">
            <v>0.20690696613700521</v>
          </cell>
        </row>
        <row r="39">
          <cell r="A39" t="str">
            <v>Analog Devices</v>
          </cell>
          <cell r="M39">
            <v>0.32219590352192179</v>
          </cell>
        </row>
        <row r="40">
          <cell r="A40" t="str">
            <v>CDW</v>
          </cell>
          <cell r="M40">
            <v>0.2203813691778681</v>
          </cell>
        </row>
        <row r="41">
          <cell r="A41" t="str">
            <v>Illinois Tool Works</v>
          </cell>
          <cell r="M41">
            <v>0.23488943488943489</v>
          </cell>
        </row>
        <row r="42">
          <cell r="A42" t="str">
            <v>Masco</v>
          </cell>
          <cell r="M42">
            <v>0.19312796208530805</v>
          </cell>
        </row>
        <row r="43">
          <cell r="A43" t="str">
            <v>Cadence Design Systems</v>
          </cell>
          <cell r="M43">
            <v>0.24625446108565532</v>
          </cell>
        </row>
        <row r="44">
          <cell r="A44" t="str">
            <v>Roper Technologies</v>
          </cell>
          <cell r="M44">
            <v>0.23804991539763107</v>
          </cell>
        </row>
        <row r="45">
          <cell r="A45" t="str">
            <v>Caterpillar</v>
          </cell>
          <cell r="M45">
            <v>0.3802450471035474</v>
          </cell>
        </row>
        <row r="46">
          <cell r="A46" t="str">
            <v>Bread Financial</v>
          </cell>
          <cell r="M46">
            <v>0.31425364758698093</v>
          </cell>
        </row>
        <row r="47">
          <cell r="A47" t="str">
            <v>Laboratory Corp. of America</v>
          </cell>
          <cell r="M47">
            <v>0.10507416081186573</v>
          </cell>
        </row>
        <row r="48">
          <cell r="A48" t="str">
            <v>Otis Worldwide</v>
          </cell>
          <cell r="M48">
            <v>0.16646211742718378</v>
          </cell>
        </row>
        <row r="49">
          <cell r="A49" t="str">
            <v>C.H. Robinson Worldwide</v>
          </cell>
          <cell r="M49">
            <v>0.20013076774500027</v>
          </cell>
        </row>
        <row r="50">
          <cell r="A50" t="str">
            <v>Lowe's</v>
          </cell>
          <cell r="M50">
            <v>0.26265486725663717</v>
          </cell>
        </row>
        <row r="51">
          <cell r="A51" t="str">
            <v>Clorox</v>
          </cell>
          <cell r="M51">
            <v>0.58542568732795086</v>
          </cell>
        </row>
        <row r="52">
          <cell r="A52" t="str">
            <v>BlackRock</v>
          </cell>
          <cell r="M52">
            <v>5.5278560589637982E-2</v>
          </cell>
        </row>
        <row r="53">
          <cell r="A53" t="str">
            <v>Williams-Sonoma</v>
          </cell>
          <cell r="M53">
            <v>0.23724344875957259</v>
          </cell>
        </row>
        <row r="54">
          <cell r="A54" t="str">
            <v>Paccar</v>
          </cell>
          <cell r="M54">
            <v>0.18965042664464626</v>
          </cell>
        </row>
        <row r="55">
          <cell r="A55" t="str">
            <v>Anthem</v>
          </cell>
          <cell r="M55">
            <v>0.19354413702239789</v>
          </cell>
        </row>
        <row r="56">
          <cell r="A56" t="str">
            <v>T. Rowe Price</v>
          </cell>
          <cell r="M56">
            <v>0.28794027756901647</v>
          </cell>
        </row>
        <row r="57">
          <cell r="A57" t="str">
            <v>First American</v>
          </cell>
          <cell r="M57">
            <v>0.53012048192771088</v>
          </cell>
        </row>
        <row r="58">
          <cell r="A58" t="str">
            <v>AutoNation</v>
          </cell>
          <cell r="M58">
            <v>0.2112797022616662</v>
          </cell>
        </row>
        <row r="59">
          <cell r="A59" t="str">
            <v>Robert Half International</v>
          </cell>
          <cell r="M59">
            <v>0.18674416322257723</v>
          </cell>
        </row>
        <row r="60">
          <cell r="A60" t="str">
            <v>Dick's Sporting Goods</v>
          </cell>
          <cell r="M60">
            <v>0.19225250641281078</v>
          </cell>
        </row>
        <row r="61">
          <cell r="A61" t="str">
            <v>Franklin Resources</v>
          </cell>
          <cell r="M61">
            <v>0.12917778099872726</v>
          </cell>
        </row>
        <row r="62">
          <cell r="A62" t="str">
            <v>Progressive</v>
          </cell>
          <cell r="M62">
            <v>0.63930975207709662</v>
          </cell>
        </row>
        <row r="63">
          <cell r="A63" t="str">
            <v>Raymond James Financial</v>
          </cell>
          <cell r="M63">
            <v>0.21520152985469379</v>
          </cell>
        </row>
        <row r="64">
          <cell r="A64" t="str">
            <v>Sherwin-Williams</v>
          </cell>
          <cell r="M64">
            <v>0.19496044031647747</v>
          </cell>
        </row>
        <row r="65">
          <cell r="A65" t="str">
            <v>Apple</v>
          </cell>
          <cell r="M65">
            <v>0.17046927663987554</v>
          </cell>
        </row>
        <row r="66">
          <cell r="A66" t="str">
            <v>Charles Schwab</v>
          </cell>
          <cell r="M66">
            <v>0.2086370664899492</v>
          </cell>
        </row>
        <row r="67">
          <cell r="A67" t="str">
            <v>W.R. Berkley</v>
          </cell>
          <cell r="M67">
            <v>0.23154662361532374</v>
          </cell>
        </row>
        <row r="68">
          <cell r="A68" t="str">
            <v>Rollins</v>
          </cell>
          <cell r="M68">
            <v>0.21126241089540584</v>
          </cell>
        </row>
        <row r="69">
          <cell r="A69" t="str">
            <v>Citizens Financial Group</v>
          </cell>
          <cell r="M69">
            <v>0.14285714285714285</v>
          </cell>
        </row>
        <row r="70">
          <cell r="A70" t="str">
            <v>Automatic Data Processing</v>
          </cell>
          <cell r="M70">
            <v>0.21372414319517594</v>
          </cell>
        </row>
        <row r="71">
          <cell r="A71" t="str">
            <v>Rush Enterprises</v>
          </cell>
          <cell r="M71">
            <v>0.19363855044203643</v>
          </cell>
        </row>
        <row r="72">
          <cell r="A72" t="str">
            <v>Landstar System</v>
          </cell>
          <cell r="M72">
            <v>0.21435475986577329</v>
          </cell>
        </row>
        <row r="73">
          <cell r="A73" t="str">
            <v>L3Harris Technologies</v>
          </cell>
          <cell r="M73">
            <v>-7.6546941469885143E-3</v>
          </cell>
        </row>
        <row r="74">
          <cell r="A74" t="str">
            <v>Builders FirstSource</v>
          </cell>
          <cell r="M74">
            <v>0.22907125839251874</v>
          </cell>
        </row>
        <row r="75">
          <cell r="A75" t="str">
            <v>Ulta Beauty</v>
          </cell>
          <cell r="M75">
            <v>0.20063412387018886</v>
          </cell>
        </row>
        <row r="76">
          <cell r="A76" t="str">
            <v>LKQ</v>
          </cell>
          <cell r="M76">
            <v>0.20825147347740669</v>
          </cell>
        </row>
        <row r="77">
          <cell r="A77" t="str">
            <v>Bath &amp; Body Works</v>
          </cell>
          <cell r="M77">
            <v>0.19933554817275748</v>
          </cell>
        </row>
        <row r="78">
          <cell r="A78" t="str">
            <v>Home Depot</v>
          </cell>
          <cell r="M78">
            <v>0.1948284435604177</v>
          </cell>
        </row>
        <row r="79">
          <cell r="A79" t="str">
            <v>Ameriprise Financial</v>
          </cell>
          <cell r="M79">
            <v>0.17069081153588195</v>
          </cell>
        </row>
        <row r="80">
          <cell r="A80" t="str">
            <v>KLA</v>
          </cell>
          <cell r="M80">
            <v>0.1757618975567444</v>
          </cell>
        </row>
        <row r="81">
          <cell r="A81" t="str">
            <v>Genuine Parts</v>
          </cell>
          <cell r="M81">
            <v>0.19115375359990064</v>
          </cell>
        </row>
        <row r="82">
          <cell r="A82" t="str">
            <v>Synchrony Financial</v>
          </cell>
          <cell r="M82">
            <v>0.25060188224994528</v>
          </cell>
        </row>
        <row r="83">
          <cell r="A83" t="str">
            <v>Paychex</v>
          </cell>
          <cell r="M83">
            <v>0.18849360468126974</v>
          </cell>
        </row>
        <row r="84">
          <cell r="A84" t="str">
            <v>Polaris Industries</v>
          </cell>
          <cell r="M84">
            <v>0.10660944206008585</v>
          </cell>
        </row>
        <row r="85">
          <cell r="A85" t="str">
            <v>Fifth Third Bancorp</v>
          </cell>
          <cell r="M85">
            <v>0.17674418604651163</v>
          </cell>
        </row>
        <row r="86">
          <cell r="A86" t="str">
            <v>UFP Industries</v>
          </cell>
          <cell r="M86">
            <v>0.21773340950777278</v>
          </cell>
        </row>
        <row r="87">
          <cell r="A87" t="str">
            <v>Reliance Steel &amp; Aluminum</v>
          </cell>
          <cell r="M87">
            <v>0.20078608062119543</v>
          </cell>
        </row>
        <row r="88">
          <cell r="A88" t="str">
            <v>Moody's</v>
          </cell>
          <cell r="M88">
            <v>0.13468869123252858</v>
          </cell>
        </row>
        <row r="89">
          <cell r="A89" t="str">
            <v>Discover Financial Services</v>
          </cell>
          <cell r="M89">
            <v>0.24490137077900367</v>
          </cell>
        </row>
        <row r="90">
          <cell r="A90" t="str">
            <v>Microsoft</v>
          </cell>
          <cell r="M90">
            <v>0.14797042164883575</v>
          </cell>
        </row>
        <row r="91">
          <cell r="A91" t="str">
            <v>Boise Cascade</v>
          </cell>
          <cell r="M91">
            <v>0.16199860168529867</v>
          </cell>
        </row>
        <row r="92">
          <cell r="A92" t="str">
            <v>Centene</v>
          </cell>
          <cell r="M92">
            <v>0.27936507936507937</v>
          </cell>
        </row>
        <row r="93">
          <cell r="A93" t="str">
            <v>H&amp;R Block</v>
          </cell>
          <cell r="M93">
            <v>0.22717469111190391</v>
          </cell>
        </row>
        <row r="94">
          <cell r="A94" t="str">
            <v>Quanta Services</v>
          </cell>
          <cell r="M94">
            <v>0.19433081581816589</v>
          </cell>
        </row>
        <row r="95">
          <cell r="A95" t="str">
            <v>Fastenal</v>
          </cell>
          <cell r="M95">
            <v>0.20677780386632233</v>
          </cell>
        </row>
        <row r="96">
          <cell r="A96" t="str">
            <v>Berry Global Group</v>
          </cell>
          <cell r="M96">
            <v>0.20279720279720279</v>
          </cell>
        </row>
        <row r="97">
          <cell r="A97" t="str">
            <v>Northern Trust</v>
          </cell>
          <cell r="M97">
            <v>0.31917551530293564</v>
          </cell>
        </row>
        <row r="98">
          <cell r="A98" t="str">
            <v>Zions bancorp</v>
          </cell>
          <cell r="M98">
            <v>0.20309810671256454</v>
          </cell>
        </row>
        <row r="99">
          <cell r="A99" t="str">
            <v>Meta</v>
          </cell>
          <cell r="M99">
            <v>-1.5732013770969763E-2</v>
          </cell>
        </row>
        <row r="100">
          <cell r="A100" t="str">
            <v>CME Group</v>
          </cell>
          <cell r="M100">
            <v>0.19921661797283849</v>
          </cell>
        </row>
        <row r="101">
          <cell r="A101" t="str">
            <v>Monster Beverage</v>
          </cell>
          <cell r="M101">
            <v>0.1928995774171606</v>
          </cell>
        </row>
        <row r="102">
          <cell r="A102" t="str">
            <v>ConAgra Foods</v>
          </cell>
          <cell r="M102">
            <v>0.22013493848392646</v>
          </cell>
        </row>
        <row r="103">
          <cell r="A103" t="str">
            <v>Insight Enterprises</v>
          </cell>
          <cell r="M103">
            <v>0.23605440860631158</v>
          </cell>
        </row>
        <row r="104">
          <cell r="A104" t="str">
            <v>Ross Stores</v>
          </cell>
          <cell r="M104">
            <v>0.17538344515909066</v>
          </cell>
        </row>
        <row r="105">
          <cell r="A105" t="str">
            <v>Old Dominion Freight Line</v>
          </cell>
          <cell r="M105">
            <v>0.18123918354157448</v>
          </cell>
        </row>
        <row r="106">
          <cell r="A106" t="str">
            <v>Arista Networks</v>
          </cell>
          <cell r="M106">
            <v>0.1336307822472986</v>
          </cell>
        </row>
        <row r="107">
          <cell r="A107" t="str">
            <v>Sealed Air</v>
          </cell>
          <cell r="M107">
            <v>0.37745098039215685</v>
          </cell>
        </row>
        <row r="108">
          <cell r="A108" t="str">
            <v>CarMax</v>
          </cell>
          <cell r="M108">
            <v>0.18930564157051744</v>
          </cell>
        </row>
        <row r="109">
          <cell r="A109" t="str">
            <v>Quest Diagnostics</v>
          </cell>
          <cell r="M109">
            <v>0.18709073900841908</v>
          </cell>
        </row>
        <row r="110">
          <cell r="A110" t="str">
            <v>Parker Hannifin</v>
          </cell>
          <cell r="M110">
            <v>0.11849711618977446</v>
          </cell>
        </row>
        <row r="111">
          <cell r="A111" t="str">
            <v>Comerica</v>
          </cell>
          <cell r="M111">
            <v>0.20684835779175401</v>
          </cell>
        </row>
        <row r="112">
          <cell r="A112" t="str">
            <v>3M</v>
          </cell>
          <cell r="M112">
            <v>4.9669749009247026E-2</v>
          </cell>
        </row>
        <row r="113">
          <cell r="A113" t="str">
            <v>S&amp;P Global</v>
          </cell>
          <cell r="M113">
            <v>0.24107586958838356</v>
          </cell>
        </row>
        <row r="114">
          <cell r="A114" t="str">
            <v>Tractor Supply</v>
          </cell>
          <cell r="M114">
            <v>0.16554476053199782</v>
          </cell>
        </row>
        <row r="115">
          <cell r="A115" t="str">
            <v>HCA Holdings</v>
          </cell>
          <cell r="M115">
            <v>0.17170155964591821</v>
          </cell>
        </row>
        <row r="116">
          <cell r="A116" t="str">
            <v>Cisco Systems</v>
          </cell>
          <cell r="M116">
            <v>2.3678582340360525E-2</v>
          </cell>
        </row>
        <row r="117">
          <cell r="A117" t="str">
            <v>Visa</v>
          </cell>
          <cell r="M117">
            <v>0.18966725043782837</v>
          </cell>
        </row>
        <row r="118">
          <cell r="A118" t="str">
            <v>Ametek</v>
          </cell>
          <cell r="M118">
            <v>0.21368812442903112</v>
          </cell>
        </row>
        <row r="119">
          <cell r="A119" t="str">
            <v>Nucor</v>
          </cell>
          <cell r="M119">
            <v>0.19635264890854673</v>
          </cell>
        </row>
        <row r="120">
          <cell r="A120" t="str">
            <v>D.R. Horton</v>
          </cell>
          <cell r="M120">
            <v>0.19056449915824916</v>
          </cell>
        </row>
        <row r="121">
          <cell r="A121" t="str">
            <v>Fortune Brands</v>
          </cell>
          <cell r="M121">
            <v>0.11405593127399012</v>
          </cell>
        </row>
        <row r="122">
          <cell r="A122" t="str">
            <v>Kroger</v>
          </cell>
          <cell r="M122">
            <v>0.13478991596638656</v>
          </cell>
        </row>
        <row r="123">
          <cell r="A123" t="str">
            <v>Lamb Weston</v>
          </cell>
          <cell r="M123">
            <v>0.19794377928162413</v>
          </cell>
        </row>
        <row r="124">
          <cell r="A124" t="str">
            <v>Timken</v>
          </cell>
          <cell r="M124">
            <v>0.14123581336696089</v>
          </cell>
        </row>
        <row r="125">
          <cell r="A125" t="str">
            <v>O'Reilly Automotive</v>
          </cell>
          <cell r="M125">
            <v>0.16934152907807531</v>
          </cell>
        </row>
        <row r="126">
          <cell r="A126" t="str">
            <v>Juniper Networks</v>
          </cell>
          <cell r="M126">
            <v>6.6927512355848373E-2</v>
          </cell>
        </row>
        <row r="127">
          <cell r="A127" t="str">
            <v>Snap-on</v>
          </cell>
          <cell r="M127">
            <v>0.19224125304862774</v>
          </cell>
        </row>
        <row r="128">
          <cell r="A128" t="str">
            <v>A-Mark Precious Metals</v>
          </cell>
          <cell r="M128">
            <v>0.19926378382751508</v>
          </cell>
        </row>
        <row r="129">
          <cell r="A129" t="str">
            <v>Group 1 Automotive</v>
          </cell>
          <cell r="M129">
            <v>0.18454837230628152</v>
          </cell>
        </row>
        <row r="130">
          <cell r="A130" t="str">
            <v>Foot Locker</v>
          </cell>
          <cell r="M130">
            <v>0.15496368038740921</v>
          </cell>
        </row>
        <row r="131">
          <cell r="A131" t="str">
            <v>Church &amp; Dwight</v>
          </cell>
          <cell r="M131">
            <v>0.3479965200099428</v>
          </cell>
        </row>
        <row r="132">
          <cell r="A132" t="str">
            <v>Humana</v>
          </cell>
          <cell r="M132">
            <v>0.21814504478474428</v>
          </cell>
        </row>
        <row r="133">
          <cell r="A133" t="str">
            <v>MasterCard</v>
          </cell>
          <cell r="M133">
            <v>0.24346172135045174</v>
          </cell>
        </row>
        <row r="134">
          <cell r="A134" t="str">
            <v>Cummins</v>
          </cell>
          <cell r="M134">
            <v>0.10903392543922071</v>
          </cell>
        </row>
        <row r="135">
          <cell r="A135" t="str">
            <v>IDEX</v>
          </cell>
          <cell r="M135">
            <v>0.20478087649402391</v>
          </cell>
        </row>
        <row r="136">
          <cell r="A136" t="str">
            <v>Marsh &amp; McLennan</v>
          </cell>
          <cell r="M136">
            <v>0.19479553903345725</v>
          </cell>
        </row>
        <row r="137">
          <cell r="A137" t="str">
            <v>IDEXX Laboratories</v>
          </cell>
          <cell r="M137">
            <v>0.18360514391590688</v>
          </cell>
        </row>
        <row r="138">
          <cell r="A138" t="str">
            <v>Jones Lang LaSalle</v>
          </cell>
          <cell r="M138">
            <v>0.19575077584148956</v>
          </cell>
        </row>
        <row r="139">
          <cell r="A139" t="str">
            <v>Rockwell Automation</v>
          </cell>
          <cell r="M139">
            <v>0.20016773832820797</v>
          </cell>
        </row>
        <row r="140">
          <cell r="A140" t="str">
            <v>CF Industries Holdings</v>
          </cell>
          <cell r="M140">
            <v>0.17357334517872597</v>
          </cell>
        </row>
        <row r="141">
          <cell r="A141" t="str">
            <v>Sprouts Farmers Market</v>
          </cell>
          <cell r="M141">
            <v>0.20151749673738201</v>
          </cell>
        </row>
        <row r="142">
          <cell r="A142" t="str">
            <v>IPG Photonics</v>
          </cell>
          <cell r="M142">
            <v>0.30024211231575104</v>
          </cell>
        </row>
        <row r="143">
          <cell r="A143" t="str">
            <v>American Financial Group</v>
          </cell>
          <cell r="M143">
            <v>0.18303145853193517</v>
          </cell>
        </row>
        <row r="144">
          <cell r="A144" t="str">
            <v>Jack Henry &amp; Associates</v>
          </cell>
          <cell r="M144">
            <v>0.28288847003506212</v>
          </cell>
        </row>
        <row r="145">
          <cell r="A145" t="str">
            <v>MarketAxess</v>
          </cell>
          <cell r="M145">
            <v>0.24510394836891009</v>
          </cell>
        </row>
        <row r="146">
          <cell r="A146" t="str">
            <v>Costar Group</v>
          </cell>
          <cell r="M146">
            <v>0.25177446971550038</v>
          </cell>
        </row>
        <row r="147">
          <cell r="A147" t="str">
            <v>BJ's Wholesale Club</v>
          </cell>
          <cell r="M147">
            <v>0.18366501489778683</v>
          </cell>
        </row>
        <row r="148">
          <cell r="A148" t="str">
            <v>Lockheed Martin</v>
          </cell>
          <cell r="M148">
            <v>-0.1006815365551425</v>
          </cell>
        </row>
        <row r="149">
          <cell r="A149" t="str">
            <v>Pool Corporation</v>
          </cell>
          <cell r="M149">
            <v>0.19041139115686506</v>
          </cell>
        </row>
        <row r="150">
          <cell r="A150" t="str">
            <v>W.W. Grainger</v>
          </cell>
          <cell r="M150">
            <v>0.20481927710843373</v>
          </cell>
        </row>
        <row r="151">
          <cell r="A151" t="str">
            <v>Best Buy</v>
          </cell>
          <cell r="M151">
            <v>0.1358866621202455</v>
          </cell>
        </row>
        <row r="152">
          <cell r="A152" t="str">
            <v>Booz Allen Hamilton Holding</v>
          </cell>
          <cell r="M152">
            <v>-1.0011859873549209</v>
          </cell>
        </row>
        <row r="153">
          <cell r="A153" t="str">
            <v>Travelers Cos.</v>
          </cell>
          <cell r="M153">
            <v>0.20562560620756548</v>
          </cell>
        </row>
        <row r="154">
          <cell r="A154" t="str">
            <v>Capital One Financial</v>
          </cell>
          <cell r="M154">
            <v>0.210928582063626</v>
          </cell>
        </row>
        <row r="155">
          <cell r="A155" t="str">
            <v>Morgan Stanley</v>
          </cell>
          <cell r="M155">
            <v>0.28225535253895301</v>
          </cell>
        </row>
        <row r="156">
          <cell r="A156" t="str">
            <v>Procter &amp; Gamble</v>
          </cell>
          <cell r="M156">
            <v>0.17177131189382339</v>
          </cell>
        </row>
        <row r="157">
          <cell r="A157" t="str">
            <v>Lennar</v>
          </cell>
          <cell r="M157">
            <v>0.22555646358080783</v>
          </cell>
        </row>
        <row r="158">
          <cell r="A158" t="str">
            <v>Albertsons</v>
          </cell>
          <cell r="M158">
            <v>0.1734870628992097</v>
          </cell>
        </row>
        <row r="159">
          <cell r="A159" t="str">
            <v>F5 Networks</v>
          </cell>
          <cell r="M159">
            <v>-0.1365750674539167</v>
          </cell>
        </row>
        <row r="160">
          <cell r="A160" t="str">
            <v>AutoZone</v>
          </cell>
          <cell r="M160">
            <v>0.12307856443204135</v>
          </cell>
        </row>
        <row r="161">
          <cell r="A161" t="str">
            <v>Bank of New York Mellon Corp.</v>
          </cell>
          <cell r="M161">
            <v>8.2750553744307009E-2</v>
          </cell>
        </row>
        <row r="162">
          <cell r="A162" t="str">
            <v>Lithia Motors</v>
          </cell>
          <cell r="M162">
            <v>0.16571252693136349</v>
          </cell>
        </row>
        <row r="163">
          <cell r="A163" t="str">
            <v>Brown-Forman</v>
          </cell>
          <cell r="M163">
            <v>0.18352154037627899</v>
          </cell>
        </row>
        <row r="164">
          <cell r="A164" t="str">
            <v>RPM International</v>
          </cell>
          <cell r="M164">
            <v>0.17264582851142862</v>
          </cell>
        </row>
        <row r="165">
          <cell r="A165" t="str">
            <v>ABM Industries</v>
          </cell>
          <cell r="M165">
            <v>-1.2844036697247707E-2</v>
          </cell>
        </row>
        <row r="166">
          <cell r="A166" t="str">
            <v>Dollar Tree</v>
          </cell>
          <cell r="M166">
            <v>0.15631067961165049</v>
          </cell>
        </row>
        <row r="167">
          <cell r="A167" t="str">
            <v>Dover</v>
          </cell>
          <cell r="M167">
            <v>0.10983835058999433</v>
          </cell>
        </row>
        <row r="168">
          <cell r="A168" t="str">
            <v>General Dynamics</v>
          </cell>
          <cell r="M168">
            <v>0.18993268949370792</v>
          </cell>
        </row>
        <row r="169">
          <cell r="A169" t="str">
            <v>Publix Super Markets</v>
          </cell>
          <cell r="M169">
            <v>0.23289246693502014</v>
          </cell>
        </row>
        <row r="170">
          <cell r="A170" t="str">
            <v>NVR</v>
          </cell>
          <cell r="M170">
            <v>0.19376179163210297</v>
          </cell>
        </row>
        <row r="171">
          <cell r="A171" t="str">
            <v>Verisk Analytics</v>
          </cell>
          <cell r="M171">
            <v>0.20438799076212474</v>
          </cell>
        </row>
        <row r="172">
          <cell r="A172" t="str">
            <v>Dollar General</v>
          </cell>
          <cell r="M172">
            <v>0.13131074832499764</v>
          </cell>
        </row>
        <row r="173">
          <cell r="A173" t="str">
            <v>MSCI</v>
          </cell>
          <cell r="M173">
            <v>0.10492953328052582</v>
          </cell>
        </row>
        <row r="174">
          <cell r="A174" t="str">
            <v>Walmart</v>
          </cell>
          <cell r="M174">
            <v>0.11680764140629496</v>
          </cell>
        </row>
        <row r="175">
          <cell r="A175" t="str">
            <v>Kellogg</v>
          </cell>
          <cell r="M175">
            <v>0.12950257289879932</v>
          </cell>
        </row>
        <row r="176">
          <cell r="A176" t="str">
            <v>CSX</v>
          </cell>
          <cell r="M176">
            <v>0.1780848205718672</v>
          </cell>
        </row>
        <row r="177">
          <cell r="A177" t="str">
            <v>Advance Auto Parts</v>
          </cell>
          <cell r="M177">
            <v>0.18331585353717073</v>
          </cell>
        </row>
        <row r="178">
          <cell r="A178" t="str">
            <v>Starbucks</v>
          </cell>
          <cell r="M178">
            <v>0.14381643530368274</v>
          </cell>
        </row>
        <row r="179">
          <cell r="A179" t="str">
            <v>Brown &amp; Brown</v>
          </cell>
          <cell r="M179">
            <v>0.14908697741470445</v>
          </cell>
        </row>
        <row r="180">
          <cell r="A180" t="str">
            <v>Comcast</v>
          </cell>
          <cell r="M180">
            <v>0.2191310975609756</v>
          </cell>
        </row>
        <row r="181">
          <cell r="A181" t="str">
            <v>Union Pacific</v>
          </cell>
          <cell r="M181">
            <v>0.16777370590929913</v>
          </cell>
        </row>
        <row r="182">
          <cell r="A182" t="str">
            <v>Hubbell</v>
          </cell>
          <cell r="M182">
            <v>0.20190212007132952</v>
          </cell>
        </row>
        <row r="183">
          <cell r="A183" t="str">
            <v>CBRE Group</v>
          </cell>
          <cell r="M183">
            <v>0.28749930889589209</v>
          </cell>
        </row>
        <row r="184">
          <cell r="A184" t="str">
            <v>Steel Dynamics</v>
          </cell>
          <cell r="M184">
            <v>0.19272053243608414</v>
          </cell>
        </row>
        <row r="185">
          <cell r="A185" t="str">
            <v>Activision Blizzard</v>
          </cell>
          <cell r="M185">
            <v>0.46969696969696972</v>
          </cell>
        </row>
        <row r="186">
          <cell r="A186" t="str">
            <v>Regions Financial</v>
          </cell>
          <cell r="M186">
            <v>0.17862318840579711</v>
          </cell>
        </row>
        <row r="187">
          <cell r="A187" t="str">
            <v>Campbell Soup</v>
          </cell>
          <cell r="M187">
            <v>0.17278617710583152</v>
          </cell>
        </row>
        <row r="188">
          <cell r="A188" t="str">
            <v>U.S. Bancorp</v>
          </cell>
          <cell r="M188">
            <v>0.17510575567234971</v>
          </cell>
        </row>
        <row r="189">
          <cell r="A189" t="str">
            <v>Mohawk Industries</v>
          </cell>
          <cell r="M189">
            <v>0.87892834639111006</v>
          </cell>
        </row>
        <row r="190">
          <cell r="A190" t="str">
            <v>Northrop Grumman</v>
          </cell>
          <cell r="M190">
            <v>-6.5455791638108288E-2</v>
          </cell>
        </row>
        <row r="191">
          <cell r="A191" t="str">
            <v>Nvidia</v>
          </cell>
          <cell r="M191">
            <v>0.10259399591955698</v>
          </cell>
        </row>
        <row r="192">
          <cell r="A192" t="str">
            <v>Emerson Electric</v>
          </cell>
          <cell r="M192">
            <v>0.19474085365853658</v>
          </cell>
        </row>
        <row r="193">
          <cell r="A193" t="str">
            <v>Expeditors International</v>
          </cell>
          <cell r="M193">
            <v>0.1369996731764436</v>
          </cell>
        </row>
        <row r="194">
          <cell r="A194" t="str">
            <v>Packaging Corporation of America</v>
          </cell>
          <cell r="M194">
            <v>0.14371211539937084</v>
          </cell>
        </row>
        <row r="195">
          <cell r="A195" t="str">
            <v>Nordson</v>
          </cell>
          <cell r="M195">
            <v>0.20215650782674724</v>
          </cell>
        </row>
        <row r="196">
          <cell r="A196" t="str">
            <v>PepsiCo</v>
          </cell>
          <cell r="M196">
            <v>0.12768947442980591</v>
          </cell>
        </row>
        <row r="197">
          <cell r="A197" t="str">
            <v>Jefferies Financial</v>
          </cell>
          <cell r="M197">
            <v>0.27051515989812092</v>
          </cell>
        </row>
        <row r="198">
          <cell r="A198" t="str">
            <v>Asbury Automotive Group</v>
          </cell>
          <cell r="M198">
            <v>0.11022277419855624</v>
          </cell>
        </row>
        <row r="199">
          <cell r="A199" t="str">
            <v>Knight-Swift Transportation Holdings</v>
          </cell>
          <cell r="M199">
            <v>0.18083948403618927</v>
          </cell>
        </row>
        <row r="200">
          <cell r="A200" t="str">
            <v>General Mills</v>
          </cell>
          <cell r="M200">
            <v>0.15175111913629011</v>
          </cell>
        </row>
        <row r="201">
          <cell r="A201" t="str">
            <v>Teledyne Technologies</v>
          </cell>
          <cell r="M201">
            <v>2.1978092408955281E-2</v>
          </cell>
        </row>
        <row r="202">
          <cell r="A202" t="str">
            <v>Intuit</v>
          </cell>
          <cell r="M202">
            <v>9.9256556621353895E-2</v>
          </cell>
        </row>
        <row r="203">
          <cell r="A203" t="str">
            <v>Nasdaq</v>
          </cell>
          <cell r="M203">
            <v>0.14795474325500435</v>
          </cell>
        </row>
        <row r="204">
          <cell r="A204" t="str">
            <v>West Pharmaceutical</v>
          </cell>
          <cell r="M204">
            <v>0.1751295336787565</v>
          </cell>
        </row>
        <row r="205">
          <cell r="A205" t="str">
            <v>Teradyne</v>
          </cell>
          <cell r="M205">
            <v>0.22618038180267003</v>
          </cell>
        </row>
        <row r="206">
          <cell r="A206" t="str">
            <v>Stryker</v>
          </cell>
          <cell r="M206">
            <v>-0.55702211010247671</v>
          </cell>
        </row>
        <row r="207">
          <cell r="A207" t="str">
            <v>Intuitive Surgical</v>
          </cell>
          <cell r="M207">
            <v>0.20132231404958675</v>
          </cell>
        </row>
        <row r="208">
          <cell r="A208" t="str">
            <v>Costco Wholesale</v>
          </cell>
          <cell r="M208">
            <v>0.14706966457795798</v>
          </cell>
        </row>
        <row r="209">
          <cell r="A209" t="str">
            <v>M&amp;T Bank</v>
          </cell>
          <cell r="M209">
            <v>0.12551329997510444</v>
          </cell>
        </row>
        <row r="210">
          <cell r="A210" t="str">
            <v>Thermo Fisher Scientific</v>
          </cell>
          <cell r="M210">
            <v>0.16449375866851595</v>
          </cell>
        </row>
        <row r="211">
          <cell r="A211" t="str">
            <v>KeyCorp</v>
          </cell>
          <cell r="M211">
            <v>0.16333777185974258</v>
          </cell>
        </row>
        <row r="212">
          <cell r="A212" t="str">
            <v>Truist Financial</v>
          </cell>
          <cell r="M212">
            <v>0.12311358220810167</v>
          </cell>
        </row>
        <row r="213">
          <cell r="A213" t="str">
            <v>Norfolk Southern</v>
          </cell>
          <cell r="M213">
            <v>0.16133066533266632</v>
          </cell>
        </row>
        <row r="214">
          <cell r="A214" t="str">
            <v>Cintas</v>
          </cell>
          <cell r="M214">
            <v>0.15764226723915822</v>
          </cell>
        </row>
        <row r="215">
          <cell r="A215" t="str">
            <v>Waste Management</v>
          </cell>
          <cell r="M215">
            <v>0.17214043035107587</v>
          </cell>
        </row>
        <row r="216">
          <cell r="A216" t="str">
            <v>Skyworks Solutions</v>
          </cell>
          <cell r="M216">
            <v>0.13380600392216022</v>
          </cell>
        </row>
        <row r="217">
          <cell r="A217" t="str">
            <v>DaVita</v>
          </cell>
          <cell r="M217">
            <v>0.23183633731376524</v>
          </cell>
        </row>
        <row r="218">
          <cell r="A218" t="str">
            <v>Target</v>
          </cell>
          <cell r="M218">
            <v>-4.0287769784172658E-2</v>
          </cell>
        </row>
        <row r="219">
          <cell r="A219" t="str">
            <v>Westlake Chemical</v>
          </cell>
          <cell r="M219">
            <v>0.15475704369130258</v>
          </cell>
        </row>
        <row r="220">
          <cell r="A220" t="str">
            <v>Westrock</v>
          </cell>
          <cell r="M220">
            <v>0.25162477007970568</v>
          </cell>
        </row>
        <row r="221">
          <cell r="A221" t="str">
            <v>Coca-Cola</v>
          </cell>
          <cell r="M221">
            <v>0.14037192561487702</v>
          </cell>
        </row>
        <row r="222">
          <cell r="A222" t="str">
            <v>PulteGroup</v>
          </cell>
          <cell r="M222">
            <v>0.18413173652694612</v>
          </cell>
        </row>
        <row r="223">
          <cell r="A223" t="str">
            <v>Copart</v>
          </cell>
          <cell r="M223">
            <v>0.14886197240457943</v>
          </cell>
        </row>
        <row r="224">
          <cell r="A224" t="str">
            <v>Interpublic Group</v>
          </cell>
          <cell r="M224">
            <v>0.2517231045849565</v>
          </cell>
        </row>
        <row r="225">
          <cell r="A225" t="str">
            <v>Bio-Techne</v>
          </cell>
          <cell r="M225">
            <v>0.14047260659037739</v>
          </cell>
        </row>
        <row r="226">
          <cell r="A226" t="str">
            <v>Commercial Metals</v>
          </cell>
          <cell r="M226">
            <v>0.10388937625101802</v>
          </cell>
        </row>
        <row r="227">
          <cell r="A227" t="str">
            <v>PPG Industries</v>
          </cell>
          <cell r="M227">
            <v>0.51119402985074625</v>
          </cell>
        </row>
        <row r="228">
          <cell r="A228" t="str">
            <v>Tyler Technologies</v>
          </cell>
          <cell r="M228">
            <v>4.8503260775408674E-2</v>
          </cell>
        </row>
        <row r="229">
          <cell r="A229" t="str">
            <v>Huntington Bancshares</v>
          </cell>
          <cell r="M229">
            <v>4.7742413027387118E-2</v>
          </cell>
        </row>
        <row r="230">
          <cell r="A230" t="str">
            <v>Verisign</v>
          </cell>
          <cell r="M230">
            <v>0.257546439628483</v>
          </cell>
        </row>
        <row r="231">
          <cell r="A231" t="str">
            <v>Transdigm Group</v>
          </cell>
          <cell r="M231">
            <v>0.19883040935672514</v>
          </cell>
        </row>
        <row r="232">
          <cell r="A232" t="str">
            <v>United Parcel Service</v>
          </cell>
          <cell r="M232">
            <v>0.17983903165234727</v>
          </cell>
        </row>
        <row r="233">
          <cell r="A233" t="str">
            <v>CACI International</v>
          </cell>
          <cell r="M233">
            <v>-1.9670928868695599E-2</v>
          </cell>
        </row>
        <row r="234">
          <cell r="A234" t="str">
            <v>Deere</v>
          </cell>
          <cell r="M234">
            <v>4.54451559595125E-3</v>
          </cell>
        </row>
        <row r="235">
          <cell r="A235" t="str">
            <v>Oshkosh</v>
          </cell>
          <cell r="M235">
            <v>5.8570198105081801E-2</v>
          </cell>
        </row>
        <row r="236">
          <cell r="A236" t="str">
            <v>Graham Holdings</v>
          </cell>
          <cell r="M236">
            <v>0.27144418537120707</v>
          </cell>
        </row>
        <row r="237">
          <cell r="A237" t="str">
            <v>Broadridge Financial</v>
          </cell>
          <cell r="M237">
            <v>7.6889343663207127E-2</v>
          </cell>
        </row>
        <row r="238">
          <cell r="A238" t="str">
            <v>Motorola Solutions</v>
          </cell>
          <cell r="M238">
            <v>0.19528071602929212</v>
          </cell>
        </row>
        <row r="239">
          <cell r="A239" t="str">
            <v>Paycom</v>
          </cell>
          <cell r="M239">
            <v>0.22626395235962807</v>
          </cell>
        </row>
        <row r="240">
          <cell r="A240" t="str">
            <v>Hartford Financial Services</v>
          </cell>
          <cell r="M240">
            <v>0.24422735346358793</v>
          </cell>
        </row>
        <row r="241">
          <cell r="A241" t="str">
            <v>Hormel Foods</v>
          </cell>
          <cell r="M241">
            <v>5.6116730232662337E-2</v>
          </cell>
        </row>
        <row r="242">
          <cell r="A242" t="str">
            <v>Texas Instruments</v>
          </cell>
          <cell r="M242">
            <v>9.4007696536558549E-2</v>
          </cell>
        </row>
        <row r="243">
          <cell r="A243" t="str">
            <v>Ansys</v>
          </cell>
          <cell r="M243">
            <v>3.5115731969500165E-2</v>
          </cell>
        </row>
        <row r="244">
          <cell r="A244" t="str">
            <v>Vertex Pharmaceuticals</v>
          </cell>
          <cell r="M244">
            <v>0.10573849352906491</v>
          </cell>
        </row>
        <row r="245">
          <cell r="A245" t="str">
            <v>Mastec</v>
          </cell>
          <cell r="M245" t="e">
            <v>#N/A</v>
          </cell>
        </row>
        <row r="246">
          <cell r="A246" t="str">
            <v>J.B. Hunt Transport Services</v>
          </cell>
          <cell r="M246">
            <v>6.9784076176851895E-2</v>
          </cell>
        </row>
        <row r="247">
          <cell r="A247" t="str">
            <v>J.P. Morgan Chase &amp; Co.</v>
          </cell>
          <cell r="M247">
            <v>0.1601622764413462</v>
          </cell>
        </row>
        <row r="248">
          <cell r="A248" t="str">
            <v>Kimberly-Clark</v>
          </cell>
          <cell r="M248">
            <v>7.2788353863381852E-2</v>
          </cell>
        </row>
        <row r="249">
          <cell r="A249" t="str">
            <v>PNC Financial Services Group</v>
          </cell>
          <cell r="M249">
            <v>0.10935533491819326</v>
          </cell>
        </row>
        <row r="250">
          <cell r="A250" t="str">
            <v>Archer Daniels Midland</v>
          </cell>
          <cell r="M250">
            <v>0.14421613394216135</v>
          </cell>
        </row>
        <row r="251">
          <cell r="A251" t="str">
            <v>McCormick &amp; Co</v>
          </cell>
          <cell r="M251">
            <v>0.10718552654036523</v>
          </cell>
        </row>
        <row r="252">
          <cell r="A252" t="str">
            <v>Chipotle Mexican Grill</v>
          </cell>
          <cell r="M252">
            <v>0.20557287169474639</v>
          </cell>
        </row>
        <row r="253">
          <cell r="A253" t="str">
            <v>Taylor Morrison Home</v>
          </cell>
          <cell r="M253">
            <v>0.15106939840436254</v>
          </cell>
        </row>
        <row r="254">
          <cell r="A254" t="str">
            <v>Martin Marietta</v>
          </cell>
          <cell r="M254">
            <v>0.16526504771803838</v>
          </cell>
        </row>
        <row r="255">
          <cell r="A255" t="str">
            <v>Reinsurance Group of America</v>
          </cell>
          <cell r="M255">
            <v>2.2556390977443608E-2</v>
          </cell>
        </row>
        <row r="256">
          <cell r="A256" t="str">
            <v>Casey's General Stores</v>
          </cell>
          <cell r="M256">
            <v>0.16869060236785435</v>
          </cell>
        </row>
        <row r="257">
          <cell r="A257" t="str">
            <v>Owens Corning</v>
          </cell>
          <cell r="M257">
            <v>0.14423076923076922</v>
          </cell>
        </row>
        <row r="258">
          <cell r="A258" t="str">
            <v>Hershey</v>
          </cell>
          <cell r="M258">
            <v>7.0465849472031883E-2</v>
          </cell>
        </row>
        <row r="259">
          <cell r="A259" t="str">
            <v>Huntington Ingalls Industries</v>
          </cell>
          <cell r="M259">
            <v>2.2253129346314324E-2</v>
          </cell>
        </row>
        <row r="260">
          <cell r="A260" t="str">
            <v>ManpowerGroup</v>
          </cell>
          <cell r="M260">
            <v>0.10389610389610389</v>
          </cell>
        </row>
        <row r="261">
          <cell r="A261" t="str">
            <v>Domino's Pizza</v>
          </cell>
          <cell r="M261">
            <v>0.14186121498964099</v>
          </cell>
        </row>
        <row r="262">
          <cell r="A262" t="str">
            <v>Coterra Energy</v>
          </cell>
          <cell r="M262">
            <v>0.15537222549597329</v>
          </cell>
        </row>
        <row r="263">
          <cell r="A263" t="str">
            <v>Air Products &amp; Chemicals</v>
          </cell>
          <cell r="M263">
            <v>0.16245369361516671</v>
          </cell>
        </row>
        <row r="264">
          <cell r="A264" t="str">
            <v>State Street Corp.</v>
          </cell>
          <cell r="M264">
            <v>8.6698976844372638E-2</v>
          </cell>
        </row>
        <row r="265">
          <cell r="A265" t="str">
            <v>Etsy</v>
          </cell>
          <cell r="M265">
            <v>0.22275326855839994</v>
          </cell>
        </row>
        <row r="266">
          <cell r="A266" t="str">
            <v>Amphenol</v>
          </cell>
          <cell r="M266">
            <v>0.16892423787391414</v>
          </cell>
        </row>
        <row r="267">
          <cell r="A267" t="str">
            <v>Ecolab</v>
          </cell>
          <cell r="M267">
            <v>0.14294061644044836</v>
          </cell>
        </row>
        <row r="268">
          <cell r="A268" t="str">
            <v>Danaher</v>
          </cell>
          <cell r="M268">
            <v>2.6442307692307692E-2</v>
          </cell>
        </row>
        <row r="269">
          <cell r="A269" t="str">
            <v>CenterPoint Energy</v>
          </cell>
          <cell r="M269">
            <v>0.21444201312910285</v>
          </cell>
        </row>
        <row r="270">
          <cell r="A270" t="str">
            <v>Factset</v>
          </cell>
          <cell r="M270">
            <v>4.7100927924437798E-2</v>
          </cell>
        </row>
        <row r="271">
          <cell r="A271" t="str">
            <v>Textron</v>
          </cell>
          <cell r="M271">
            <v>-6.0489060489060491E-2</v>
          </cell>
        </row>
        <row r="272">
          <cell r="A272" t="str">
            <v>SAIC</v>
          </cell>
          <cell r="M272">
            <v>-0.23380281690140844</v>
          </cell>
        </row>
        <row r="273">
          <cell r="A273" t="str">
            <v>CBS</v>
          </cell>
          <cell r="M273">
            <v>0.15209439115994661</v>
          </cell>
        </row>
        <row r="274">
          <cell r="A274" t="str">
            <v>Yum Brands</v>
          </cell>
          <cell r="M274">
            <v>0.12978524743230627</v>
          </cell>
        </row>
        <row r="275">
          <cell r="A275" t="str">
            <v>Arthur J. Gallagher</v>
          </cell>
          <cell r="M275">
            <v>0.16355802746381706</v>
          </cell>
        </row>
        <row r="276">
          <cell r="A276" t="str">
            <v>Verizon Communications</v>
          </cell>
          <cell r="M276">
            <v>0.10176430862738477</v>
          </cell>
        </row>
        <row r="277">
          <cell r="A277" t="str">
            <v>Honeywell International</v>
          </cell>
          <cell r="M277">
            <v>0.20528135806350203</v>
          </cell>
        </row>
        <row r="278">
          <cell r="A278" t="str">
            <v>Vulcan Materials</v>
          </cell>
          <cell r="M278">
            <v>0.10702813286993558</v>
          </cell>
        </row>
        <row r="279">
          <cell r="A279" t="str">
            <v>Republic Services</v>
          </cell>
          <cell r="M279">
            <v>4.1383252357816522E-2</v>
          </cell>
        </row>
        <row r="280">
          <cell r="A280" t="str">
            <v>Walt Disney</v>
          </cell>
          <cell r="M280">
            <v>8.1044704755202132E-2</v>
          </cell>
        </row>
        <row r="281">
          <cell r="A281" t="str">
            <v>Fortive</v>
          </cell>
          <cell r="M281">
            <v>-6.6549295774647854E-2</v>
          </cell>
        </row>
        <row r="282">
          <cell r="A282" t="str">
            <v>Whirlpool</v>
          </cell>
          <cell r="M282" t="e">
            <v>#N/A</v>
          </cell>
        </row>
        <row r="283">
          <cell r="A283" t="str">
            <v>Kansas City Southern</v>
          </cell>
          <cell r="M283">
            <v>0.13518886679920478</v>
          </cell>
        </row>
        <row r="284">
          <cell r="A284" t="str">
            <v>XPO Logistics</v>
          </cell>
          <cell r="M284">
            <v>-5.647840531561462E-2</v>
          </cell>
        </row>
        <row r="285">
          <cell r="A285" t="str">
            <v>Fox Corporation</v>
          </cell>
          <cell r="M285">
            <v>7.5281564908120921E-2</v>
          </cell>
        </row>
        <row r="286">
          <cell r="A286" t="str">
            <v>Charter Communications</v>
          </cell>
          <cell r="M286">
            <v>0.18639240506329113</v>
          </cell>
        </row>
        <row r="287">
          <cell r="A287" t="str">
            <v>Penske Automotive Group</v>
          </cell>
          <cell r="M287">
            <v>0.14331550802139037</v>
          </cell>
        </row>
        <row r="288">
          <cell r="A288" t="str">
            <v>Agilent Technologies</v>
          </cell>
          <cell r="M288">
            <v>0.2069377990430622</v>
          </cell>
        </row>
        <row r="289">
          <cell r="A289" t="str">
            <v>United Rentals</v>
          </cell>
          <cell r="M289">
            <v>-1.3737373737373737E-2</v>
          </cell>
        </row>
        <row r="290">
          <cell r="A290" t="str">
            <v>MDU Resources</v>
          </cell>
          <cell r="M290">
            <v>0.11564625850340136</v>
          </cell>
        </row>
        <row r="291">
          <cell r="A291" t="str">
            <v>SpartanNash</v>
          </cell>
          <cell r="M291">
            <v>0.19284334426524105</v>
          </cell>
        </row>
        <row r="292">
          <cell r="A292" t="str">
            <v>Graphic Packaging</v>
          </cell>
          <cell r="M292">
            <v>-2.9341786235704704E-2</v>
          </cell>
        </row>
        <row r="293">
          <cell r="A293" t="str">
            <v>Nike</v>
          </cell>
          <cell r="M293">
            <v>5.2467068542085285E-2</v>
          </cell>
        </row>
        <row r="294">
          <cell r="A294" t="str">
            <v>Exelon</v>
          </cell>
          <cell r="M294">
            <v>-9.9337748344370865E-3</v>
          </cell>
        </row>
        <row r="295">
          <cell r="A295" t="str">
            <v>Molson Coors</v>
          </cell>
          <cell r="M295">
            <v>0.13899724098563407</v>
          </cell>
        </row>
        <row r="296">
          <cell r="A296" t="str">
            <v>Eversource Energy</v>
          </cell>
          <cell r="M296">
            <v>5.1716691859209671E-2</v>
          </cell>
        </row>
        <row r="297">
          <cell r="A297" t="str">
            <v>FedEx</v>
          </cell>
          <cell r="M297">
            <v>0.12570560138949197</v>
          </cell>
        </row>
        <row r="298">
          <cell r="A298" t="str">
            <v>Citigroup</v>
          </cell>
          <cell r="M298">
            <v>5.6877766591535955E-2</v>
          </cell>
        </row>
        <row r="299">
          <cell r="A299" t="str">
            <v>Mettler Toledo</v>
          </cell>
          <cell r="M299">
            <v>2.6074963724912726E-3</v>
          </cell>
        </row>
        <row r="300">
          <cell r="A300" t="str">
            <v>Jacobs Engineering Group</v>
          </cell>
          <cell r="M300">
            <v>-9.1237808904216317E-2</v>
          </cell>
        </row>
        <row r="301">
          <cell r="A301" t="str">
            <v>Bank of America</v>
          </cell>
          <cell r="M301">
            <v>4.113777777777778E-2</v>
          </cell>
        </row>
        <row r="302">
          <cell r="A302" t="str">
            <v>Ally Financial</v>
          </cell>
          <cell r="M302">
            <v>3.6010082823190496E-4</v>
          </cell>
        </row>
        <row r="303">
          <cell r="A303" t="str">
            <v>First Republic Bank</v>
          </cell>
          <cell r="M303">
            <v>3.8322112894873125E-2</v>
          </cell>
        </row>
        <row r="304">
          <cell r="A304" t="str">
            <v>Howmet Aerospace</v>
          </cell>
          <cell r="M304">
            <v>9.357232123137188E-3</v>
          </cell>
        </row>
        <row r="305">
          <cell r="A305" t="str">
            <v>Lumen Technologies</v>
          </cell>
          <cell r="M305">
            <v>0.44836811128945958</v>
          </cell>
        </row>
        <row r="306">
          <cell r="A306" t="str">
            <v>American Water Works</v>
          </cell>
          <cell r="M306">
            <v>8.3503054989816694E-2</v>
          </cell>
        </row>
        <row r="307">
          <cell r="A307" t="str">
            <v>Southern</v>
          </cell>
          <cell r="M307">
            <v>2.3832221163012394E-3</v>
          </cell>
        </row>
        <row r="308">
          <cell r="A308" t="str">
            <v>Salesforce.com</v>
          </cell>
          <cell r="M308">
            <v>-1.2459360268632038</v>
          </cell>
        </row>
        <row r="309">
          <cell r="A309" t="str">
            <v>AT&amp;T</v>
          </cell>
          <cell r="M309">
            <v>3.0546807994248956E-2</v>
          </cell>
        </row>
        <row r="310">
          <cell r="A310" t="str">
            <v>Unum Group</v>
          </cell>
          <cell r="M310">
            <v>0.62033867353692163</v>
          </cell>
        </row>
        <row r="311">
          <cell r="A311" t="str">
            <v>Netflix</v>
          </cell>
          <cell r="M311">
            <v>-4.6839758134898622E-2</v>
          </cell>
        </row>
        <row r="312">
          <cell r="A312" t="str">
            <v>General Motors</v>
          </cell>
          <cell r="M312">
            <v>-0.12953995157384987</v>
          </cell>
        </row>
        <row r="313">
          <cell r="A313" t="str">
            <v>Consolidated Edison</v>
          </cell>
          <cell r="M313">
            <v>2.771141901576684E-2</v>
          </cell>
        </row>
        <row r="314">
          <cell r="A314" t="str">
            <v>NextEra Energy</v>
          </cell>
          <cell r="M314">
            <v>2.3444160272804776E-3</v>
          </cell>
        </row>
        <row r="315">
          <cell r="A315" t="str">
            <v>Darden Restaurants</v>
          </cell>
          <cell r="M315">
            <v>0.15196482550151141</v>
          </cell>
        </row>
        <row r="316">
          <cell r="A316" t="str">
            <v>DISH Network</v>
          </cell>
          <cell r="M316">
            <v>-7.746552240341294E-3</v>
          </cell>
        </row>
        <row r="317">
          <cell r="A317" t="str">
            <v>Oneok</v>
          </cell>
          <cell r="M317">
            <v>2.3244007557922323E-2</v>
          </cell>
        </row>
        <row r="318">
          <cell r="A318" t="str">
            <v>Match Group</v>
          </cell>
          <cell r="M318">
            <v>-6.68500255634744E-2</v>
          </cell>
        </row>
        <row r="319">
          <cell r="A319" t="str">
            <v>Principal Financial</v>
          </cell>
          <cell r="M319">
            <v>-9.7055578540890912E-3</v>
          </cell>
        </row>
        <row r="320">
          <cell r="A320" t="str">
            <v>Sanmina-SCI</v>
          </cell>
          <cell r="M320">
            <v>6.6082423928013386E-3</v>
          </cell>
        </row>
        <row r="321">
          <cell r="A321" t="str">
            <v>Sempra Energy</v>
          </cell>
          <cell r="M321">
            <v>0</v>
          </cell>
        </row>
        <row r="322">
          <cell r="A322" t="str">
            <v>NRG Energy</v>
          </cell>
          <cell r="M322">
            <v>2.1881838074398249E-3</v>
          </cell>
        </row>
        <row r="323">
          <cell r="A323" t="str">
            <v>Alliant Energy</v>
          </cell>
          <cell r="M323">
            <v>9.9150141643059488E-3</v>
          </cell>
        </row>
        <row r="324">
          <cell r="A324" t="str">
            <v>Ameren</v>
          </cell>
          <cell r="M324">
            <v>3.9872408293460922E-3</v>
          </cell>
        </row>
        <row r="325">
          <cell r="A325" t="str">
            <v>Atmos Energy</v>
          </cell>
          <cell r="M325">
            <v>3.4584350490359721E-3</v>
          </cell>
        </row>
        <row r="326">
          <cell r="A326" t="str">
            <v>Kinder Morgan</v>
          </cell>
          <cell r="M326">
            <v>0</v>
          </cell>
        </row>
        <row r="327">
          <cell r="A327" t="str">
            <v>T-Mobile US</v>
          </cell>
          <cell r="M327">
            <v>-7.2083879423328967E-3</v>
          </cell>
        </row>
        <row r="328">
          <cell r="A328" t="str">
            <v>Xcel Energy</v>
          </cell>
          <cell r="M328">
            <v>6.2578222778473093E-4</v>
          </cell>
        </row>
        <row r="329">
          <cell r="A329" t="str">
            <v>FirstEnergy</v>
          </cell>
          <cell r="M329">
            <v>0</v>
          </cell>
        </row>
        <row r="330">
          <cell r="A330" t="str">
            <v>American Electric Power</v>
          </cell>
          <cell r="M330">
            <v>4.7247054891803822E-2</v>
          </cell>
        </row>
        <row r="331">
          <cell r="A331" t="str">
            <v>PPL</v>
          </cell>
          <cell r="M331">
            <v>-2.2446689113355782E-3</v>
          </cell>
        </row>
        <row r="332">
          <cell r="A332" t="str">
            <v>Westinghouse Air Brake</v>
          </cell>
          <cell r="M332">
            <v>0.1002710027100271</v>
          </cell>
        </row>
        <row r="333">
          <cell r="A333" t="str">
            <v>Ball</v>
          </cell>
          <cell r="M333">
            <v>-0.17364016736401675</v>
          </cell>
        </row>
        <row r="334">
          <cell r="A334" t="str">
            <v>Evergy</v>
          </cell>
          <cell r="M334">
            <v>4.0015052684395383E-2</v>
          </cell>
        </row>
        <row r="335">
          <cell r="A335" t="str">
            <v>Williams</v>
          </cell>
          <cell r="M335">
            <v>-1.0183299389002037E-2</v>
          </cell>
        </row>
        <row r="336">
          <cell r="A336" t="str">
            <v>UGI</v>
          </cell>
          <cell r="M336">
            <v>6.9767441860465115E-2</v>
          </cell>
        </row>
        <row r="337">
          <cell r="A337" t="str">
            <v>CMS Energy</v>
          </cell>
          <cell r="M337">
            <v>6.6518847006651885E-3</v>
          </cell>
        </row>
        <row r="338">
          <cell r="A338" t="str">
            <v>AmerisourceBergen</v>
          </cell>
          <cell r="M338">
            <v>0.14954806611873953</v>
          </cell>
        </row>
        <row r="339">
          <cell r="A339" t="str">
            <v>Office Depot</v>
          </cell>
          <cell r="M339">
            <v>0.11304347826086956</v>
          </cell>
        </row>
        <row r="340">
          <cell r="A340" t="str">
            <v>Dominion Energy</v>
          </cell>
          <cell r="M340">
            <v>6.9513406156901684E-3</v>
          </cell>
        </row>
        <row r="341">
          <cell r="A341" t="str">
            <v>Duke Energy</v>
          </cell>
          <cell r="M341">
            <v>2.5006251562890725E-4</v>
          </cell>
        </row>
        <row r="342">
          <cell r="A342" t="str">
            <v>Voya Financial</v>
          </cell>
          <cell r="M342">
            <v>-9.8425196850393699E-3</v>
          </cell>
        </row>
        <row r="343">
          <cell r="A343" t="str">
            <v>DTE Energy</v>
          </cell>
          <cell r="M343">
            <v>-1.1669658886894075E-2</v>
          </cell>
        </row>
        <row r="344">
          <cell r="A344" t="str">
            <v>AECOM Technology</v>
          </cell>
          <cell r="M344">
            <v>0.11686314710404921</v>
          </cell>
        </row>
        <row r="345">
          <cell r="A345" t="str">
            <v>Telephone &amp; Data Systems</v>
          </cell>
          <cell r="M345">
            <v>9.0909090909090905E-3</v>
          </cell>
        </row>
        <row r="346">
          <cell r="A346" t="e">
            <v>#REF!</v>
          </cell>
          <cell r="M346" t="e">
            <v>#REF!</v>
          </cell>
        </row>
        <row r="347">
          <cell r="A347" t="e">
            <v>#REF!</v>
          </cell>
          <cell r="M347" t="e">
            <v>#REF!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0911A-C98A-4127-8B11-D9FEE41FED37}">
  <sheetPr>
    <tabColor indexed="12"/>
  </sheetPr>
  <dimension ref="A1:EC821"/>
  <sheetViews>
    <sheetView showGridLines="0" tabSelected="1" workbookViewId="0">
      <pane ySplit="4" topLeftCell="A5" activePane="bottomLeft" state="frozen"/>
      <selection activeCell="C30" sqref="C30"/>
      <selection pane="bottomLeft" sqref="A1:T1"/>
    </sheetView>
  </sheetViews>
  <sheetFormatPr defaultRowHeight="13.2"/>
  <cols>
    <col min="1" max="1" width="41.6640625" style="1" bestFit="1" customWidth="1"/>
    <col min="2" max="2" width="24.6640625" style="1" bestFit="1" customWidth="1"/>
    <col min="3" max="3" width="15.6640625" style="1" bestFit="1" customWidth="1"/>
    <col min="4" max="4" width="13.6640625" style="1" bestFit="1" customWidth="1"/>
    <col min="5" max="5" width="10.109375" style="1" bestFit="1" customWidth="1"/>
    <col min="6" max="7" width="13.6640625" style="1" bestFit="1" customWidth="1"/>
    <col min="8" max="8" width="11.44140625" style="1" bestFit="1" customWidth="1"/>
    <col min="9" max="10" width="13.6640625" style="1" bestFit="1" customWidth="1"/>
    <col min="11" max="11" width="10.109375" style="1" bestFit="1" customWidth="1"/>
    <col min="12" max="12" width="13.6640625" style="1" bestFit="1" customWidth="1"/>
    <col min="13" max="13" width="12.109375" style="1" bestFit="1" customWidth="1"/>
    <col min="14" max="14" width="10.109375" style="1" bestFit="1" customWidth="1"/>
    <col min="15" max="15" width="13.6640625" style="1" bestFit="1" customWidth="1"/>
    <col min="16" max="16" width="12.109375" style="1" bestFit="1" customWidth="1"/>
    <col min="17" max="17" width="11.44140625" style="1" bestFit="1" customWidth="1"/>
    <col min="18" max="18" width="14.109375" style="1" bestFit="1" customWidth="1"/>
    <col min="19" max="19" width="12.6640625" style="1" bestFit="1" customWidth="1"/>
    <col min="20" max="20" width="10.109375" style="1" bestFit="1" customWidth="1"/>
    <col min="21" max="256" width="9.33203125" style="1"/>
    <col min="257" max="257" width="24.77734375" style="1" customWidth="1"/>
    <col min="258" max="258" width="11.77734375" style="1" bestFit="1" customWidth="1"/>
    <col min="259" max="259" width="10.33203125" style="1" bestFit="1" customWidth="1"/>
    <col min="260" max="260" width="8.33203125" style="1" customWidth="1"/>
    <col min="261" max="261" width="10.77734375" style="1" customWidth="1"/>
    <col min="262" max="262" width="10.33203125" style="1" bestFit="1" customWidth="1"/>
    <col min="263" max="263" width="10.44140625" style="1" customWidth="1"/>
    <col min="264" max="264" width="10.33203125" style="1" bestFit="1" customWidth="1"/>
    <col min="265" max="265" width="10.6640625" style="1" customWidth="1"/>
    <col min="266" max="266" width="8.6640625" style="1" customWidth="1"/>
    <col min="267" max="267" width="10.33203125" style="1" customWidth="1"/>
    <col min="268" max="268" width="10.109375" style="1" customWidth="1"/>
    <col min="269" max="269" width="7.44140625" style="1" customWidth="1"/>
    <col min="270" max="270" width="11.77734375" style="1" bestFit="1" customWidth="1"/>
    <col min="271" max="271" width="10.33203125" style="1" bestFit="1" customWidth="1"/>
    <col min="272" max="272" width="9.33203125" style="1" bestFit="1" customWidth="1"/>
    <col min="273" max="512" width="9.33203125" style="1"/>
    <col min="513" max="513" width="24.77734375" style="1" customWidth="1"/>
    <col min="514" max="514" width="11.77734375" style="1" bestFit="1" customWidth="1"/>
    <col min="515" max="515" width="10.33203125" style="1" bestFit="1" customWidth="1"/>
    <col min="516" max="516" width="8.33203125" style="1" customWidth="1"/>
    <col min="517" max="517" width="10.77734375" style="1" customWidth="1"/>
    <col min="518" max="518" width="10.33203125" style="1" bestFit="1" customWidth="1"/>
    <col min="519" max="519" width="10.44140625" style="1" customWidth="1"/>
    <col min="520" max="520" width="10.33203125" style="1" bestFit="1" customWidth="1"/>
    <col min="521" max="521" width="10.6640625" style="1" customWidth="1"/>
    <col min="522" max="522" width="8.6640625" style="1" customWidth="1"/>
    <col min="523" max="523" width="10.33203125" style="1" customWidth="1"/>
    <col min="524" max="524" width="10.109375" style="1" customWidth="1"/>
    <col min="525" max="525" width="7.44140625" style="1" customWidth="1"/>
    <col min="526" max="526" width="11.77734375" style="1" bestFit="1" customWidth="1"/>
    <col min="527" max="527" width="10.33203125" style="1" bestFit="1" customWidth="1"/>
    <col min="528" max="528" width="9.33203125" style="1" bestFit="1" customWidth="1"/>
    <col min="529" max="768" width="9.33203125" style="1"/>
    <col min="769" max="769" width="24.77734375" style="1" customWidth="1"/>
    <col min="770" max="770" width="11.77734375" style="1" bestFit="1" customWidth="1"/>
    <col min="771" max="771" width="10.33203125" style="1" bestFit="1" customWidth="1"/>
    <col min="772" max="772" width="8.33203125" style="1" customWidth="1"/>
    <col min="773" max="773" width="10.77734375" style="1" customWidth="1"/>
    <col min="774" max="774" width="10.33203125" style="1" bestFit="1" customWidth="1"/>
    <col min="775" max="775" width="10.44140625" style="1" customWidth="1"/>
    <col min="776" max="776" width="10.33203125" style="1" bestFit="1" customWidth="1"/>
    <col min="777" max="777" width="10.6640625" style="1" customWidth="1"/>
    <col min="778" max="778" width="8.6640625" style="1" customWidth="1"/>
    <col min="779" max="779" width="10.33203125" style="1" customWidth="1"/>
    <col min="780" max="780" width="10.109375" style="1" customWidth="1"/>
    <col min="781" max="781" width="7.44140625" style="1" customWidth="1"/>
    <col min="782" max="782" width="11.77734375" style="1" bestFit="1" customWidth="1"/>
    <col min="783" max="783" width="10.33203125" style="1" bestFit="1" customWidth="1"/>
    <col min="784" max="784" width="9.33203125" style="1" bestFit="1" customWidth="1"/>
    <col min="785" max="1024" width="9.33203125" style="1"/>
    <col min="1025" max="1025" width="24.77734375" style="1" customWidth="1"/>
    <col min="1026" max="1026" width="11.77734375" style="1" bestFit="1" customWidth="1"/>
    <col min="1027" max="1027" width="10.33203125" style="1" bestFit="1" customWidth="1"/>
    <col min="1028" max="1028" width="8.33203125" style="1" customWidth="1"/>
    <col min="1029" max="1029" width="10.77734375" style="1" customWidth="1"/>
    <col min="1030" max="1030" width="10.33203125" style="1" bestFit="1" customWidth="1"/>
    <col min="1031" max="1031" width="10.44140625" style="1" customWidth="1"/>
    <col min="1032" max="1032" width="10.33203125" style="1" bestFit="1" customWidth="1"/>
    <col min="1033" max="1033" width="10.6640625" style="1" customWidth="1"/>
    <col min="1034" max="1034" width="8.6640625" style="1" customWidth="1"/>
    <col min="1035" max="1035" width="10.33203125" style="1" customWidth="1"/>
    <col min="1036" max="1036" width="10.109375" style="1" customWidth="1"/>
    <col min="1037" max="1037" width="7.44140625" style="1" customWidth="1"/>
    <col min="1038" max="1038" width="11.77734375" style="1" bestFit="1" customWidth="1"/>
    <col min="1039" max="1039" width="10.33203125" style="1" bestFit="1" customWidth="1"/>
    <col min="1040" max="1040" width="9.33203125" style="1" bestFit="1" customWidth="1"/>
    <col min="1041" max="1280" width="9.33203125" style="1"/>
    <col min="1281" max="1281" width="24.77734375" style="1" customWidth="1"/>
    <col min="1282" max="1282" width="11.77734375" style="1" bestFit="1" customWidth="1"/>
    <col min="1283" max="1283" width="10.33203125" style="1" bestFit="1" customWidth="1"/>
    <col min="1284" max="1284" width="8.33203125" style="1" customWidth="1"/>
    <col min="1285" max="1285" width="10.77734375" style="1" customWidth="1"/>
    <col min="1286" max="1286" width="10.33203125" style="1" bestFit="1" customWidth="1"/>
    <col min="1287" max="1287" width="10.44140625" style="1" customWidth="1"/>
    <col min="1288" max="1288" width="10.33203125" style="1" bestFit="1" customWidth="1"/>
    <col min="1289" max="1289" width="10.6640625" style="1" customWidth="1"/>
    <col min="1290" max="1290" width="8.6640625" style="1" customWidth="1"/>
    <col min="1291" max="1291" width="10.33203125" style="1" customWidth="1"/>
    <col min="1292" max="1292" width="10.109375" style="1" customWidth="1"/>
    <col min="1293" max="1293" width="7.44140625" style="1" customWidth="1"/>
    <col min="1294" max="1294" width="11.77734375" style="1" bestFit="1" customWidth="1"/>
    <col min="1295" max="1295" width="10.33203125" style="1" bestFit="1" customWidth="1"/>
    <col min="1296" max="1296" width="9.33203125" style="1" bestFit="1" customWidth="1"/>
    <col min="1297" max="1536" width="9.33203125" style="1"/>
    <col min="1537" max="1537" width="24.77734375" style="1" customWidth="1"/>
    <col min="1538" max="1538" width="11.77734375" style="1" bestFit="1" customWidth="1"/>
    <col min="1539" max="1539" width="10.33203125" style="1" bestFit="1" customWidth="1"/>
    <col min="1540" max="1540" width="8.33203125" style="1" customWidth="1"/>
    <col min="1541" max="1541" width="10.77734375" style="1" customWidth="1"/>
    <col min="1542" max="1542" width="10.33203125" style="1" bestFit="1" customWidth="1"/>
    <col min="1543" max="1543" width="10.44140625" style="1" customWidth="1"/>
    <col min="1544" max="1544" width="10.33203125" style="1" bestFit="1" customWidth="1"/>
    <col min="1545" max="1545" width="10.6640625" style="1" customWidth="1"/>
    <col min="1546" max="1546" width="8.6640625" style="1" customWidth="1"/>
    <col min="1547" max="1547" width="10.33203125" style="1" customWidth="1"/>
    <col min="1548" max="1548" width="10.109375" style="1" customWidth="1"/>
    <col min="1549" max="1549" width="7.44140625" style="1" customWidth="1"/>
    <col min="1550" max="1550" width="11.77734375" style="1" bestFit="1" customWidth="1"/>
    <col min="1551" max="1551" width="10.33203125" style="1" bestFit="1" customWidth="1"/>
    <col min="1552" max="1552" width="9.33203125" style="1" bestFit="1" customWidth="1"/>
    <col min="1553" max="1792" width="9.33203125" style="1"/>
    <col min="1793" max="1793" width="24.77734375" style="1" customWidth="1"/>
    <col min="1794" max="1794" width="11.77734375" style="1" bestFit="1" customWidth="1"/>
    <col min="1795" max="1795" width="10.33203125" style="1" bestFit="1" customWidth="1"/>
    <col min="1796" max="1796" width="8.33203125" style="1" customWidth="1"/>
    <col min="1797" max="1797" width="10.77734375" style="1" customWidth="1"/>
    <col min="1798" max="1798" width="10.33203125" style="1" bestFit="1" customWidth="1"/>
    <col min="1799" max="1799" width="10.44140625" style="1" customWidth="1"/>
    <col min="1800" max="1800" width="10.33203125" style="1" bestFit="1" customWidth="1"/>
    <col min="1801" max="1801" width="10.6640625" style="1" customWidth="1"/>
    <col min="1802" max="1802" width="8.6640625" style="1" customWidth="1"/>
    <col min="1803" max="1803" width="10.33203125" style="1" customWidth="1"/>
    <col min="1804" max="1804" width="10.109375" style="1" customWidth="1"/>
    <col min="1805" max="1805" width="7.44140625" style="1" customWidth="1"/>
    <col min="1806" max="1806" width="11.77734375" style="1" bestFit="1" customWidth="1"/>
    <col min="1807" max="1807" width="10.33203125" style="1" bestFit="1" customWidth="1"/>
    <col min="1808" max="1808" width="9.33203125" style="1" bestFit="1" customWidth="1"/>
    <col min="1809" max="2048" width="9.33203125" style="1"/>
    <col min="2049" max="2049" width="24.77734375" style="1" customWidth="1"/>
    <col min="2050" max="2050" width="11.77734375" style="1" bestFit="1" customWidth="1"/>
    <col min="2051" max="2051" width="10.33203125" style="1" bestFit="1" customWidth="1"/>
    <col min="2052" max="2052" width="8.33203125" style="1" customWidth="1"/>
    <col min="2053" max="2053" width="10.77734375" style="1" customWidth="1"/>
    <col min="2054" max="2054" width="10.33203125" style="1" bestFit="1" customWidth="1"/>
    <col min="2055" max="2055" width="10.44140625" style="1" customWidth="1"/>
    <col min="2056" max="2056" width="10.33203125" style="1" bestFit="1" customWidth="1"/>
    <col min="2057" max="2057" width="10.6640625" style="1" customWidth="1"/>
    <col min="2058" max="2058" width="8.6640625" style="1" customWidth="1"/>
    <col min="2059" max="2059" width="10.33203125" style="1" customWidth="1"/>
    <col min="2060" max="2060" width="10.109375" style="1" customWidth="1"/>
    <col min="2061" max="2061" width="7.44140625" style="1" customWidth="1"/>
    <col min="2062" max="2062" width="11.77734375" style="1" bestFit="1" customWidth="1"/>
    <col min="2063" max="2063" width="10.33203125" style="1" bestFit="1" customWidth="1"/>
    <col min="2064" max="2064" width="9.33203125" style="1" bestFit="1" customWidth="1"/>
    <col min="2065" max="2304" width="9.33203125" style="1"/>
    <col min="2305" max="2305" width="24.77734375" style="1" customWidth="1"/>
    <col min="2306" max="2306" width="11.77734375" style="1" bestFit="1" customWidth="1"/>
    <col min="2307" max="2307" width="10.33203125" style="1" bestFit="1" customWidth="1"/>
    <col min="2308" max="2308" width="8.33203125" style="1" customWidth="1"/>
    <col min="2309" max="2309" width="10.77734375" style="1" customWidth="1"/>
    <col min="2310" max="2310" width="10.33203125" style="1" bestFit="1" customWidth="1"/>
    <col min="2311" max="2311" width="10.44140625" style="1" customWidth="1"/>
    <col min="2312" max="2312" width="10.33203125" style="1" bestFit="1" customWidth="1"/>
    <col min="2313" max="2313" width="10.6640625" style="1" customWidth="1"/>
    <col min="2314" max="2314" width="8.6640625" style="1" customWidth="1"/>
    <col min="2315" max="2315" width="10.33203125" style="1" customWidth="1"/>
    <col min="2316" max="2316" width="10.109375" style="1" customWidth="1"/>
    <col min="2317" max="2317" width="7.44140625" style="1" customWidth="1"/>
    <col min="2318" max="2318" width="11.77734375" style="1" bestFit="1" customWidth="1"/>
    <col min="2319" max="2319" width="10.33203125" style="1" bestFit="1" customWidth="1"/>
    <col min="2320" max="2320" width="9.33203125" style="1" bestFit="1" customWidth="1"/>
    <col min="2321" max="2560" width="9.33203125" style="1"/>
    <col min="2561" max="2561" width="24.77734375" style="1" customWidth="1"/>
    <col min="2562" max="2562" width="11.77734375" style="1" bestFit="1" customWidth="1"/>
    <col min="2563" max="2563" width="10.33203125" style="1" bestFit="1" customWidth="1"/>
    <col min="2564" max="2564" width="8.33203125" style="1" customWidth="1"/>
    <col min="2565" max="2565" width="10.77734375" style="1" customWidth="1"/>
    <col min="2566" max="2566" width="10.33203125" style="1" bestFit="1" customWidth="1"/>
    <col min="2567" max="2567" width="10.44140625" style="1" customWidth="1"/>
    <col min="2568" max="2568" width="10.33203125" style="1" bestFit="1" customWidth="1"/>
    <col min="2569" max="2569" width="10.6640625" style="1" customWidth="1"/>
    <col min="2570" max="2570" width="8.6640625" style="1" customWidth="1"/>
    <col min="2571" max="2571" width="10.33203125" style="1" customWidth="1"/>
    <col min="2572" max="2572" width="10.109375" style="1" customWidth="1"/>
    <col min="2573" max="2573" width="7.44140625" style="1" customWidth="1"/>
    <col min="2574" max="2574" width="11.77734375" style="1" bestFit="1" customWidth="1"/>
    <col min="2575" max="2575" width="10.33203125" style="1" bestFit="1" customWidth="1"/>
    <col min="2576" max="2576" width="9.33203125" style="1" bestFit="1" customWidth="1"/>
    <col min="2577" max="2816" width="9.33203125" style="1"/>
    <col min="2817" max="2817" width="24.77734375" style="1" customWidth="1"/>
    <col min="2818" max="2818" width="11.77734375" style="1" bestFit="1" customWidth="1"/>
    <col min="2819" max="2819" width="10.33203125" style="1" bestFit="1" customWidth="1"/>
    <col min="2820" max="2820" width="8.33203125" style="1" customWidth="1"/>
    <col min="2821" max="2821" width="10.77734375" style="1" customWidth="1"/>
    <col min="2822" max="2822" width="10.33203125" style="1" bestFit="1" customWidth="1"/>
    <col min="2823" max="2823" width="10.44140625" style="1" customWidth="1"/>
    <col min="2824" max="2824" width="10.33203125" style="1" bestFit="1" customWidth="1"/>
    <col min="2825" max="2825" width="10.6640625" style="1" customWidth="1"/>
    <col min="2826" max="2826" width="8.6640625" style="1" customWidth="1"/>
    <col min="2827" max="2827" width="10.33203125" style="1" customWidth="1"/>
    <col min="2828" max="2828" width="10.109375" style="1" customWidth="1"/>
    <col min="2829" max="2829" width="7.44140625" style="1" customWidth="1"/>
    <col min="2830" max="2830" width="11.77734375" style="1" bestFit="1" customWidth="1"/>
    <col min="2831" max="2831" width="10.33203125" style="1" bestFit="1" customWidth="1"/>
    <col min="2832" max="2832" width="9.33203125" style="1" bestFit="1" customWidth="1"/>
    <col min="2833" max="3072" width="9.33203125" style="1"/>
    <col min="3073" max="3073" width="24.77734375" style="1" customWidth="1"/>
    <col min="3074" max="3074" width="11.77734375" style="1" bestFit="1" customWidth="1"/>
    <col min="3075" max="3075" width="10.33203125" style="1" bestFit="1" customWidth="1"/>
    <col min="3076" max="3076" width="8.33203125" style="1" customWidth="1"/>
    <col min="3077" max="3077" width="10.77734375" style="1" customWidth="1"/>
    <col min="3078" max="3078" width="10.33203125" style="1" bestFit="1" customWidth="1"/>
    <col min="3079" max="3079" width="10.44140625" style="1" customWidth="1"/>
    <col min="3080" max="3080" width="10.33203125" style="1" bestFit="1" customWidth="1"/>
    <col min="3081" max="3081" width="10.6640625" style="1" customWidth="1"/>
    <col min="3082" max="3082" width="8.6640625" style="1" customWidth="1"/>
    <col min="3083" max="3083" width="10.33203125" style="1" customWidth="1"/>
    <col min="3084" max="3084" width="10.109375" style="1" customWidth="1"/>
    <col min="3085" max="3085" width="7.44140625" style="1" customWidth="1"/>
    <col min="3086" max="3086" width="11.77734375" style="1" bestFit="1" customWidth="1"/>
    <col min="3087" max="3087" width="10.33203125" style="1" bestFit="1" customWidth="1"/>
    <col min="3088" max="3088" width="9.33203125" style="1" bestFit="1" customWidth="1"/>
    <col min="3089" max="3328" width="9.33203125" style="1"/>
    <col min="3329" max="3329" width="24.77734375" style="1" customWidth="1"/>
    <col min="3330" max="3330" width="11.77734375" style="1" bestFit="1" customWidth="1"/>
    <col min="3331" max="3331" width="10.33203125" style="1" bestFit="1" customWidth="1"/>
    <col min="3332" max="3332" width="8.33203125" style="1" customWidth="1"/>
    <col min="3333" max="3333" width="10.77734375" style="1" customWidth="1"/>
    <col min="3334" max="3334" width="10.33203125" style="1" bestFit="1" customWidth="1"/>
    <col min="3335" max="3335" width="10.44140625" style="1" customWidth="1"/>
    <col min="3336" max="3336" width="10.33203125" style="1" bestFit="1" customWidth="1"/>
    <col min="3337" max="3337" width="10.6640625" style="1" customWidth="1"/>
    <col min="3338" max="3338" width="8.6640625" style="1" customWidth="1"/>
    <col min="3339" max="3339" width="10.33203125" style="1" customWidth="1"/>
    <col min="3340" max="3340" width="10.109375" style="1" customWidth="1"/>
    <col min="3341" max="3341" width="7.44140625" style="1" customWidth="1"/>
    <col min="3342" max="3342" width="11.77734375" style="1" bestFit="1" customWidth="1"/>
    <col min="3343" max="3343" width="10.33203125" style="1" bestFit="1" customWidth="1"/>
    <col min="3344" max="3344" width="9.33203125" style="1" bestFit="1" customWidth="1"/>
    <col min="3345" max="3584" width="9.33203125" style="1"/>
    <col min="3585" max="3585" width="24.77734375" style="1" customWidth="1"/>
    <col min="3586" max="3586" width="11.77734375" style="1" bestFit="1" customWidth="1"/>
    <col min="3587" max="3587" width="10.33203125" style="1" bestFit="1" customWidth="1"/>
    <col min="3588" max="3588" width="8.33203125" style="1" customWidth="1"/>
    <col min="3589" max="3589" width="10.77734375" style="1" customWidth="1"/>
    <col min="3590" max="3590" width="10.33203125" style="1" bestFit="1" customWidth="1"/>
    <col min="3591" max="3591" width="10.44140625" style="1" customWidth="1"/>
    <col min="3592" max="3592" width="10.33203125" style="1" bestFit="1" customWidth="1"/>
    <col min="3593" max="3593" width="10.6640625" style="1" customWidth="1"/>
    <col min="3594" max="3594" width="8.6640625" style="1" customWidth="1"/>
    <col min="3595" max="3595" width="10.33203125" style="1" customWidth="1"/>
    <col min="3596" max="3596" width="10.109375" style="1" customWidth="1"/>
    <col min="3597" max="3597" width="7.44140625" style="1" customWidth="1"/>
    <col min="3598" max="3598" width="11.77734375" style="1" bestFit="1" customWidth="1"/>
    <col min="3599" max="3599" width="10.33203125" style="1" bestFit="1" customWidth="1"/>
    <col min="3600" max="3600" width="9.33203125" style="1" bestFit="1" customWidth="1"/>
    <col min="3601" max="3840" width="9.33203125" style="1"/>
    <col min="3841" max="3841" width="24.77734375" style="1" customWidth="1"/>
    <col min="3842" max="3842" width="11.77734375" style="1" bestFit="1" customWidth="1"/>
    <col min="3843" max="3843" width="10.33203125" style="1" bestFit="1" customWidth="1"/>
    <col min="3844" max="3844" width="8.33203125" style="1" customWidth="1"/>
    <col min="3845" max="3845" width="10.77734375" style="1" customWidth="1"/>
    <col min="3846" max="3846" width="10.33203125" style="1" bestFit="1" customWidth="1"/>
    <col min="3847" max="3847" width="10.44140625" style="1" customWidth="1"/>
    <col min="3848" max="3848" width="10.33203125" style="1" bestFit="1" customWidth="1"/>
    <col min="3849" max="3849" width="10.6640625" style="1" customWidth="1"/>
    <col min="3850" max="3850" width="8.6640625" style="1" customWidth="1"/>
    <col min="3851" max="3851" width="10.33203125" style="1" customWidth="1"/>
    <col min="3852" max="3852" width="10.109375" style="1" customWidth="1"/>
    <col min="3853" max="3853" width="7.44140625" style="1" customWidth="1"/>
    <col min="3854" max="3854" width="11.77734375" style="1" bestFit="1" customWidth="1"/>
    <col min="3855" max="3855" width="10.33203125" style="1" bestFit="1" customWidth="1"/>
    <col min="3856" max="3856" width="9.33203125" style="1" bestFit="1" customWidth="1"/>
    <col min="3857" max="4096" width="9.33203125" style="1"/>
    <col min="4097" max="4097" width="24.77734375" style="1" customWidth="1"/>
    <col min="4098" max="4098" width="11.77734375" style="1" bestFit="1" customWidth="1"/>
    <col min="4099" max="4099" width="10.33203125" style="1" bestFit="1" customWidth="1"/>
    <col min="4100" max="4100" width="8.33203125" style="1" customWidth="1"/>
    <col min="4101" max="4101" width="10.77734375" style="1" customWidth="1"/>
    <col min="4102" max="4102" width="10.33203125" style="1" bestFit="1" customWidth="1"/>
    <col min="4103" max="4103" width="10.44140625" style="1" customWidth="1"/>
    <col min="4104" max="4104" width="10.33203125" style="1" bestFit="1" customWidth="1"/>
    <col min="4105" max="4105" width="10.6640625" style="1" customWidth="1"/>
    <col min="4106" max="4106" width="8.6640625" style="1" customWidth="1"/>
    <col min="4107" max="4107" width="10.33203125" style="1" customWidth="1"/>
    <col min="4108" max="4108" width="10.109375" style="1" customWidth="1"/>
    <col min="4109" max="4109" width="7.44140625" style="1" customWidth="1"/>
    <col min="4110" max="4110" width="11.77734375" style="1" bestFit="1" customWidth="1"/>
    <col min="4111" max="4111" width="10.33203125" style="1" bestFit="1" customWidth="1"/>
    <col min="4112" max="4112" width="9.33203125" style="1" bestFit="1" customWidth="1"/>
    <col min="4113" max="4352" width="9.33203125" style="1"/>
    <col min="4353" max="4353" width="24.77734375" style="1" customWidth="1"/>
    <col min="4354" max="4354" width="11.77734375" style="1" bestFit="1" customWidth="1"/>
    <col min="4355" max="4355" width="10.33203125" style="1" bestFit="1" customWidth="1"/>
    <col min="4356" max="4356" width="8.33203125" style="1" customWidth="1"/>
    <col min="4357" max="4357" width="10.77734375" style="1" customWidth="1"/>
    <col min="4358" max="4358" width="10.33203125" style="1" bestFit="1" customWidth="1"/>
    <col min="4359" max="4359" width="10.44140625" style="1" customWidth="1"/>
    <col min="4360" max="4360" width="10.33203125" style="1" bestFit="1" customWidth="1"/>
    <col min="4361" max="4361" width="10.6640625" style="1" customWidth="1"/>
    <col min="4362" max="4362" width="8.6640625" style="1" customWidth="1"/>
    <col min="4363" max="4363" width="10.33203125" style="1" customWidth="1"/>
    <col min="4364" max="4364" width="10.109375" style="1" customWidth="1"/>
    <col min="4365" max="4365" width="7.44140625" style="1" customWidth="1"/>
    <col min="4366" max="4366" width="11.77734375" style="1" bestFit="1" customWidth="1"/>
    <col min="4367" max="4367" width="10.33203125" style="1" bestFit="1" customWidth="1"/>
    <col min="4368" max="4368" width="9.33203125" style="1" bestFit="1" customWidth="1"/>
    <col min="4369" max="4608" width="9.33203125" style="1"/>
    <col min="4609" max="4609" width="24.77734375" style="1" customWidth="1"/>
    <col min="4610" max="4610" width="11.77734375" style="1" bestFit="1" customWidth="1"/>
    <col min="4611" max="4611" width="10.33203125" style="1" bestFit="1" customWidth="1"/>
    <col min="4612" max="4612" width="8.33203125" style="1" customWidth="1"/>
    <col min="4613" max="4613" width="10.77734375" style="1" customWidth="1"/>
    <col min="4614" max="4614" width="10.33203125" style="1" bestFit="1" customWidth="1"/>
    <col min="4615" max="4615" width="10.44140625" style="1" customWidth="1"/>
    <col min="4616" max="4616" width="10.33203125" style="1" bestFit="1" customWidth="1"/>
    <col min="4617" max="4617" width="10.6640625" style="1" customWidth="1"/>
    <col min="4618" max="4618" width="8.6640625" style="1" customWidth="1"/>
    <col min="4619" max="4619" width="10.33203125" style="1" customWidth="1"/>
    <col min="4620" max="4620" width="10.109375" style="1" customWidth="1"/>
    <col min="4621" max="4621" width="7.44140625" style="1" customWidth="1"/>
    <col min="4622" max="4622" width="11.77734375" style="1" bestFit="1" customWidth="1"/>
    <col min="4623" max="4623" width="10.33203125" style="1" bestFit="1" customWidth="1"/>
    <col min="4624" max="4624" width="9.33203125" style="1" bestFit="1" customWidth="1"/>
    <col min="4625" max="4864" width="9.33203125" style="1"/>
    <col min="4865" max="4865" width="24.77734375" style="1" customWidth="1"/>
    <col min="4866" max="4866" width="11.77734375" style="1" bestFit="1" customWidth="1"/>
    <col min="4867" max="4867" width="10.33203125" style="1" bestFit="1" customWidth="1"/>
    <col min="4868" max="4868" width="8.33203125" style="1" customWidth="1"/>
    <col min="4869" max="4869" width="10.77734375" style="1" customWidth="1"/>
    <col min="4870" max="4870" width="10.33203125" style="1" bestFit="1" customWidth="1"/>
    <col min="4871" max="4871" width="10.44140625" style="1" customWidth="1"/>
    <col min="4872" max="4872" width="10.33203125" style="1" bestFit="1" customWidth="1"/>
    <col min="4873" max="4873" width="10.6640625" style="1" customWidth="1"/>
    <col min="4874" max="4874" width="8.6640625" style="1" customWidth="1"/>
    <col min="4875" max="4875" width="10.33203125" style="1" customWidth="1"/>
    <col min="4876" max="4876" width="10.109375" style="1" customWidth="1"/>
    <col min="4877" max="4877" width="7.44140625" style="1" customWidth="1"/>
    <col min="4878" max="4878" width="11.77734375" style="1" bestFit="1" customWidth="1"/>
    <col min="4879" max="4879" width="10.33203125" style="1" bestFit="1" customWidth="1"/>
    <col min="4880" max="4880" width="9.33203125" style="1" bestFit="1" customWidth="1"/>
    <col min="4881" max="5120" width="9.33203125" style="1"/>
    <col min="5121" max="5121" width="24.77734375" style="1" customWidth="1"/>
    <col min="5122" max="5122" width="11.77734375" style="1" bestFit="1" customWidth="1"/>
    <col min="5123" max="5123" width="10.33203125" style="1" bestFit="1" customWidth="1"/>
    <col min="5124" max="5124" width="8.33203125" style="1" customWidth="1"/>
    <col min="5125" max="5125" width="10.77734375" style="1" customWidth="1"/>
    <col min="5126" max="5126" width="10.33203125" style="1" bestFit="1" customWidth="1"/>
    <col min="5127" max="5127" width="10.44140625" style="1" customWidth="1"/>
    <col min="5128" max="5128" width="10.33203125" style="1" bestFit="1" customWidth="1"/>
    <col min="5129" max="5129" width="10.6640625" style="1" customWidth="1"/>
    <col min="5130" max="5130" width="8.6640625" style="1" customWidth="1"/>
    <col min="5131" max="5131" width="10.33203125" style="1" customWidth="1"/>
    <col min="5132" max="5132" width="10.109375" style="1" customWidth="1"/>
    <col min="5133" max="5133" width="7.44140625" style="1" customWidth="1"/>
    <col min="5134" max="5134" width="11.77734375" style="1" bestFit="1" customWidth="1"/>
    <col min="5135" max="5135" width="10.33203125" style="1" bestFit="1" customWidth="1"/>
    <col min="5136" max="5136" width="9.33203125" style="1" bestFit="1" customWidth="1"/>
    <col min="5137" max="5376" width="9.33203125" style="1"/>
    <col min="5377" max="5377" width="24.77734375" style="1" customWidth="1"/>
    <col min="5378" max="5378" width="11.77734375" style="1" bestFit="1" customWidth="1"/>
    <col min="5379" max="5379" width="10.33203125" style="1" bestFit="1" customWidth="1"/>
    <col min="5380" max="5380" width="8.33203125" style="1" customWidth="1"/>
    <col min="5381" max="5381" width="10.77734375" style="1" customWidth="1"/>
    <col min="5382" max="5382" width="10.33203125" style="1" bestFit="1" customWidth="1"/>
    <col min="5383" max="5383" width="10.44140625" style="1" customWidth="1"/>
    <col min="5384" max="5384" width="10.33203125" style="1" bestFit="1" customWidth="1"/>
    <col min="5385" max="5385" width="10.6640625" style="1" customWidth="1"/>
    <col min="5386" max="5386" width="8.6640625" style="1" customWidth="1"/>
    <col min="5387" max="5387" width="10.33203125" style="1" customWidth="1"/>
    <col min="5388" max="5388" width="10.109375" style="1" customWidth="1"/>
    <col min="5389" max="5389" width="7.44140625" style="1" customWidth="1"/>
    <col min="5390" max="5390" width="11.77734375" style="1" bestFit="1" customWidth="1"/>
    <col min="5391" max="5391" width="10.33203125" style="1" bestFit="1" customWidth="1"/>
    <col min="5392" max="5392" width="9.33203125" style="1" bestFit="1" customWidth="1"/>
    <col min="5393" max="5632" width="9.33203125" style="1"/>
    <col min="5633" max="5633" width="24.77734375" style="1" customWidth="1"/>
    <col min="5634" max="5634" width="11.77734375" style="1" bestFit="1" customWidth="1"/>
    <col min="5635" max="5635" width="10.33203125" style="1" bestFit="1" customWidth="1"/>
    <col min="5636" max="5636" width="8.33203125" style="1" customWidth="1"/>
    <col min="5637" max="5637" width="10.77734375" style="1" customWidth="1"/>
    <col min="5638" max="5638" width="10.33203125" style="1" bestFit="1" customWidth="1"/>
    <col min="5639" max="5639" width="10.44140625" style="1" customWidth="1"/>
    <col min="5640" max="5640" width="10.33203125" style="1" bestFit="1" customWidth="1"/>
    <col min="5641" max="5641" width="10.6640625" style="1" customWidth="1"/>
    <col min="5642" max="5642" width="8.6640625" style="1" customWidth="1"/>
    <col min="5643" max="5643" width="10.33203125" style="1" customWidth="1"/>
    <col min="5644" max="5644" width="10.109375" style="1" customWidth="1"/>
    <col min="5645" max="5645" width="7.44140625" style="1" customWidth="1"/>
    <col min="5646" max="5646" width="11.77734375" style="1" bestFit="1" customWidth="1"/>
    <col min="5647" max="5647" width="10.33203125" style="1" bestFit="1" customWidth="1"/>
    <col min="5648" max="5648" width="9.33203125" style="1" bestFit="1" customWidth="1"/>
    <col min="5649" max="5888" width="9.33203125" style="1"/>
    <col min="5889" max="5889" width="24.77734375" style="1" customWidth="1"/>
    <col min="5890" max="5890" width="11.77734375" style="1" bestFit="1" customWidth="1"/>
    <col min="5891" max="5891" width="10.33203125" style="1" bestFit="1" customWidth="1"/>
    <col min="5892" max="5892" width="8.33203125" style="1" customWidth="1"/>
    <col min="5893" max="5893" width="10.77734375" style="1" customWidth="1"/>
    <col min="5894" max="5894" width="10.33203125" style="1" bestFit="1" customWidth="1"/>
    <col min="5895" max="5895" width="10.44140625" style="1" customWidth="1"/>
    <col min="5896" max="5896" width="10.33203125" style="1" bestFit="1" customWidth="1"/>
    <col min="5897" max="5897" width="10.6640625" style="1" customWidth="1"/>
    <col min="5898" max="5898" width="8.6640625" style="1" customWidth="1"/>
    <col min="5899" max="5899" width="10.33203125" style="1" customWidth="1"/>
    <col min="5900" max="5900" width="10.109375" style="1" customWidth="1"/>
    <col min="5901" max="5901" width="7.44140625" style="1" customWidth="1"/>
    <col min="5902" max="5902" width="11.77734375" style="1" bestFit="1" customWidth="1"/>
    <col min="5903" max="5903" width="10.33203125" style="1" bestFit="1" customWidth="1"/>
    <col min="5904" max="5904" width="9.33203125" style="1" bestFit="1" customWidth="1"/>
    <col min="5905" max="6144" width="9.33203125" style="1"/>
    <col min="6145" max="6145" width="24.77734375" style="1" customWidth="1"/>
    <col min="6146" max="6146" width="11.77734375" style="1" bestFit="1" customWidth="1"/>
    <col min="6147" max="6147" width="10.33203125" style="1" bestFit="1" customWidth="1"/>
    <col min="6148" max="6148" width="8.33203125" style="1" customWidth="1"/>
    <col min="6149" max="6149" width="10.77734375" style="1" customWidth="1"/>
    <col min="6150" max="6150" width="10.33203125" style="1" bestFit="1" customWidth="1"/>
    <col min="6151" max="6151" width="10.44140625" style="1" customWidth="1"/>
    <col min="6152" max="6152" width="10.33203125" style="1" bestFit="1" customWidth="1"/>
    <col min="6153" max="6153" width="10.6640625" style="1" customWidth="1"/>
    <col min="6154" max="6154" width="8.6640625" style="1" customWidth="1"/>
    <col min="6155" max="6155" width="10.33203125" style="1" customWidth="1"/>
    <col min="6156" max="6156" width="10.109375" style="1" customWidth="1"/>
    <col min="6157" max="6157" width="7.44140625" style="1" customWidth="1"/>
    <col min="6158" max="6158" width="11.77734375" style="1" bestFit="1" customWidth="1"/>
    <col min="6159" max="6159" width="10.33203125" style="1" bestFit="1" customWidth="1"/>
    <col min="6160" max="6160" width="9.33203125" style="1" bestFit="1" customWidth="1"/>
    <col min="6161" max="6400" width="9.33203125" style="1"/>
    <col min="6401" max="6401" width="24.77734375" style="1" customWidth="1"/>
    <col min="6402" max="6402" width="11.77734375" style="1" bestFit="1" customWidth="1"/>
    <col min="6403" max="6403" width="10.33203125" style="1" bestFit="1" customWidth="1"/>
    <col min="6404" max="6404" width="8.33203125" style="1" customWidth="1"/>
    <col min="6405" max="6405" width="10.77734375" style="1" customWidth="1"/>
    <col min="6406" max="6406" width="10.33203125" style="1" bestFit="1" customWidth="1"/>
    <col min="6407" max="6407" width="10.44140625" style="1" customWidth="1"/>
    <col min="6408" max="6408" width="10.33203125" style="1" bestFit="1" customWidth="1"/>
    <col min="6409" max="6409" width="10.6640625" style="1" customWidth="1"/>
    <col min="6410" max="6410" width="8.6640625" style="1" customWidth="1"/>
    <col min="6411" max="6411" width="10.33203125" style="1" customWidth="1"/>
    <col min="6412" max="6412" width="10.109375" style="1" customWidth="1"/>
    <col min="6413" max="6413" width="7.44140625" style="1" customWidth="1"/>
    <col min="6414" max="6414" width="11.77734375" style="1" bestFit="1" customWidth="1"/>
    <col min="6415" max="6415" width="10.33203125" style="1" bestFit="1" customWidth="1"/>
    <col min="6416" max="6416" width="9.33203125" style="1" bestFit="1" customWidth="1"/>
    <col min="6417" max="6656" width="9.33203125" style="1"/>
    <col min="6657" max="6657" width="24.77734375" style="1" customWidth="1"/>
    <col min="6658" max="6658" width="11.77734375" style="1" bestFit="1" customWidth="1"/>
    <col min="6659" max="6659" width="10.33203125" style="1" bestFit="1" customWidth="1"/>
    <col min="6660" max="6660" width="8.33203125" style="1" customWidth="1"/>
    <col min="6661" max="6661" width="10.77734375" style="1" customWidth="1"/>
    <col min="6662" max="6662" width="10.33203125" style="1" bestFit="1" customWidth="1"/>
    <col min="6663" max="6663" width="10.44140625" style="1" customWidth="1"/>
    <col min="6664" max="6664" width="10.33203125" style="1" bestFit="1" customWidth="1"/>
    <col min="6665" max="6665" width="10.6640625" style="1" customWidth="1"/>
    <col min="6666" max="6666" width="8.6640625" style="1" customWidth="1"/>
    <col min="6667" max="6667" width="10.33203125" style="1" customWidth="1"/>
    <col min="6668" max="6668" width="10.109375" style="1" customWidth="1"/>
    <col min="6669" max="6669" width="7.44140625" style="1" customWidth="1"/>
    <col min="6670" max="6670" width="11.77734375" style="1" bestFit="1" customWidth="1"/>
    <col min="6671" max="6671" width="10.33203125" style="1" bestFit="1" customWidth="1"/>
    <col min="6672" max="6672" width="9.33203125" style="1" bestFit="1" customWidth="1"/>
    <col min="6673" max="6912" width="9.33203125" style="1"/>
    <col min="6913" max="6913" width="24.77734375" style="1" customWidth="1"/>
    <col min="6914" max="6914" width="11.77734375" style="1" bestFit="1" customWidth="1"/>
    <col min="6915" max="6915" width="10.33203125" style="1" bestFit="1" customWidth="1"/>
    <col min="6916" max="6916" width="8.33203125" style="1" customWidth="1"/>
    <col min="6917" max="6917" width="10.77734375" style="1" customWidth="1"/>
    <col min="6918" max="6918" width="10.33203125" style="1" bestFit="1" customWidth="1"/>
    <col min="6919" max="6919" width="10.44140625" style="1" customWidth="1"/>
    <col min="6920" max="6920" width="10.33203125" style="1" bestFit="1" customWidth="1"/>
    <col min="6921" max="6921" width="10.6640625" style="1" customWidth="1"/>
    <col min="6922" max="6922" width="8.6640625" style="1" customWidth="1"/>
    <col min="6923" max="6923" width="10.33203125" style="1" customWidth="1"/>
    <col min="6924" max="6924" width="10.109375" style="1" customWidth="1"/>
    <col min="6925" max="6925" width="7.44140625" style="1" customWidth="1"/>
    <col min="6926" max="6926" width="11.77734375" style="1" bestFit="1" customWidth="1"/>
    <col min="6927" max="6927" width="10.33203125" style="1" bestFit="1" customWidth="1"/>
    <col min="6928" max="6928" width="9.33203125" style="1" bestFit="1" customWidth="1"/>
    <col min="6929" max="7168" width="9.33203125" style="1"/>
    <col min="7169" max="7169" width="24.77734375" style="1" customWidth="1"/>
    <col min="7170" max="7170" width="11.77734375" style="1" bestFit="1" customWidth="1"/>
    <col min="7171" max="7171" width="10.33203125" style="1" bestFit="1" customWidth="1"/>
    <col min="7172" max="7172" width="8.33203125" style="1" customWidth="1"/>
    <col min="7173" max="7173" width="10.77734375" style="1" customWidth="1"/>
    <col min="7174" max="7174" width="10.33203125" style="1" bestFit="1" customWidth="1"/>
    <col min="7175" max="7175" width="10.44140625" style="1" customWidth="1"/>
    <col min="7176" max="7176" width="10.33203125" style="1" bestFit="1" customWidth="1"/>
    <col min="7177" max="7177" width="10.6640625" style="1" customWidth="1"/>
    <col min="7178" max="7178" width="8.6640625" style="1" customWidth="1"/>
    <col min="7179" max="7179" width="10.33203125" style="1" customWidth="1"/>
    <col min="7180" max="7180" width="10.109375" style="1" customWidth="1"/>
    <col min="7181" max="7181" width="7.44140625" style="1" customWidth="1"/>
    <col min="7182" max="7182" width="11.77734375" style="1" bestFit="1" customWidth="1"/>
    <col min="7183" max="7183" width="10.33203125" style="1" bestFit="1" customWidth="1"/>
    <col min="7184" max="7184" width="9.33203125" style="1" bestFit="1" customWidth="1"/>
    <col min="7185" max="7424" width="9.33203125" style="1"/>
    <col min="7425" max="7425" width="24.77734375" style="1" customWidth="1"/>
    <col min="7426" max="7426" width="11.77734375" style="1" bestFit="1" customWidth="1"/>
    <col min="7427" max="7427" width="10.33203125" style="1" bestFit="1" customWidth="1"/>
    <col min="7428" max="7428" width="8.33203125" style="1" customWidth="1"/>
    <col min="7429" max="7429" width="10.77734375" style="1" customWidth="1"/>
    <col min="7430" max="7430" width="10.33203125" style="1" bestFit="1" customWidth="1"/>
    <col min="7431" max="7431" width="10.44140625" style="1" customWidth="1"/>
    <col min="7432" max="7432" width="10.33203125" style="1" bestFit="1" customWidth="1"/>
    <col min="7433" max="7433" width="10.6640625" style="1" customWidth="1"/>
    <col min="7434" max="7434" width="8.6640625" style="1" customWidth="1"/>
    <col min="7435" max="7435" width="10.33203125" style="1" customWidth="1"/>
    <col min="7436" max="7436" width="10.109375" style="1" customWidth="1"/>
    <col min="7437" max="7437" width="7.44140625" style="1" customWidth="1"/>
    <col min="7438" max="7438" width="11.77734375" style="1" bestFit="1" customWidth="1"/>
    <col min="7439" max="7439" width="10.33203125" style="1" bestFit="1" customWidth="1"/>
    <col min="7440" max="7440" width="9.33203125" style="1" bestFit="1" customWidth="1"/>
    <col min="7441" max="7680" width="9.33203125" style="1"/>
    <col min="7681" max="7681" width="24.77734375" style="1" customWidth="1"/>
    <col min="7682" max="7682" width="11.77734375" style="1" bestFit="1" customWidth="1"/>
    <col min="7683" max="7683" width="10.33203125" style="1" bestFit="1" customWidth="1"/>
    <col min="7684" max="7684" width="8.33203125" style="1" customWidth="1"/>
    <col min="7685" max="7685" width="10.77734375" style="1" customWidth="1"/>
    <col min="7686" max="7686" width="10.33203125" style="1" bestFit="1" customWidth="1"/>
    <col min="7687" max="7687" width="10.44140625" style="1" customWidth="1"/>
    <col min="7688" max="7688" width="10.33203125" style="1" bestFit="1" customWidth="1"/>
    <col min="7689" max="7689" width="10.6640625" style="1" customWidth="1"/>
    <col min="7690" max="7690" width="8.6640625" style="1" customWidth="1"/>
    <col min="7691" max="7691" width="10.33203125" style="1" customWidth="1"/>
    <col min="7692" max="7692" width="10.109375" style="1" customWidth="1"/>
    <col min="7693" max="7693" width="7.44140625" style="1" customWidth="1"/>
    <col min="7694" max="7694" width="11.77734375" style="1" bestFit="1" customWidth="1"/>
    <col min="7695" max="7695" width="10.33203125" style="1" bestFit="1" customWidth="1"/>
    <col min="7696" max="7696" width="9.33203125" style="1" bestFit="1" customWidth="1"/>
    <col min="7697" max="7936" width="9.33203125" style="1"/>
    <col min="7937" max="7937" width="24.77734375" style="1" customWidth="1"/>
    <col min="7938" max="7938" width="11.77734375" style="1" bestFit="1" customWidth="1"/>
    <col min="7939" max="7939" width="10.33203125" style="1" bestFit="1" customWidth="1"/>
    <col min="7940" max="7940" width="8.33203125" style="1" customWidth="1"/>
    <col min="7941" max="7941" width="10.77734375" style="1" customWidth="1"/>
    <col min="7942" max="7942" width="10.33203125" style="1" bestFit="1" customWidth="1"/>
    <col min="7943" max="7943" width="10.44140625" style="1" customWidth="1"/>
    <col min="7944" max="7944" width="10.33203125" style="1" bestFit="1" customWidth="1"/>
    <col min="7945" max="7945" width="10.6640625" style="1" customWidth="1"/>
    <col min="7946" max="7946" width="8.6640625" style="1" customWidth="1"/>
    <col min="7947" max="7947" width="10.33203125" style="1" customWidth="1"/>
    <col min="7948" max="7948" width="10.109375" style="1" customWidth="1"/>
    <col min="7949" max="7949" width="7.44140625" style="1" customWidth="1"/>
    <col min="7950" max="7950" width="11.77734375" style="1" bestFit="1" customWidth="1"/>
    <col min="7951" max="7951" width="10.33203125" style="1" bestFit="1" customWidth="1"/>
    <col min="7952" max="7952" width="9.33203125" style="1" bestFit="1" customWidth="1"/>
    <col min="7953" max="8192" width="9.33203125" style="1"/>
    <col min="8193" max="8193" width="24.77734375" style="1" customWidth="1"/>
    <col min="8194" max="8194" width="11.77734375" style="1" bestFit="1" customWidth="1"/>
    <col min="8195" max="8195" width="10.33203125" style="1" bestFit="1" customWidth="1"/>
    <col min="8196" max="8196" width="8.33203125" style="1" customWidth="1"/>
    <col min="8197" max="8197" width="10.77734375" style="1" customWidth="1"/>
    <col min="8198" max="8198" width="10.33203125" style="1" bestFit="1" customWidth="1"/>
    <col min="8199" max="8199" width="10.44140625" style="1" customWidth="1"/>
    <col min="8200" max="8200" width="10.33203125" style="1" bestFit="1" customWidth="1"/>
    <col min="8201" max="8201" width="10.6640625" style="1" customWidth="1"/>
    <col min="8202" max="8202" width="8.6640625" style="1" customWidth="1"/>
    <col min="8203" max="8203" width="10.33203125" style="1" customWidth="1"/>
    <col min="8204" max="8204" width="10.109375" style="1" customWidth="1"/>
    <col min="8205" max="8205" width="7.44140625" style="1" customWidth="1"/>
    <col min="8206" max="8206" width="11.77734375" style="1" bestFit="1" customWidth="1"/>
    <col min="8207" max="8207" width="10.33203125" style="1" bestFit="1" customWidth="1"/>
    <col min="8208" max="8208" width="9.33203125" style="1" bestFit="1" customWidth="1"/>
    <col min="8209" max="8448" width="9.33203125" style="1"/>
    <col min="8449" max="8449" width="24.77734375" style="1" customWidth="1"/>
    <col min="8450" max="8450" width="11.77734375" style="1" bestFit="1" customWidth="1"/>
    <col min="8451" max="8451" width="10.33203125" style="1" bestFit="1" customWidth="1"/>
    <col min="8452" max="8452" width="8.33203125" style="1" customWidth="1"/>
    <col min="8453" max="8453" width="10.77734375" style="1" customWidth="1"/>
    <col min="8454" max="8454" width="10.33203125" style="1" bestFit="1" customWidth="1"/>
    <col min="8455" max="8455" width="10.44140625" style="1" customWidth="1"/>
    <col min="8456" max="8456" width="10.33203125" style="1" bestFit="1" customWidth="1"/>
    <col min="8457" max="8457" width="10.6640625" style="1" customWidth="1"/>
    <col min="8458" max="8458" width="8.6640625" style="1" customWidth="1"/>
    <col min="8459" max="8459" width="10.33203125" style="1" customWidth="1"/>
    <col min="8460" max="8460" width="10.109375" style="1" customWidth="1"/>
    <col min="8461" max="8461" width="7.44140625" style="1" customWidth="1"/>
    <col min="8462" max="8462" width="11.77734375" style="1" bestFit="1" customWidth="1"/>
    <col min="8463" max="8463" width="10.33203125" style="1" bestFit="1" customWidth="1"/>
    <col min="8464" max="8464" width="9.33203125" style="1" bestFit="1" customWidth="1"/>
    <col min="8465" max="8704" width="9.33203125" style="1"/>
    <col min="8705" max="8705" width="24.77734375" style="1" customWidth="1"/>
    <col min="8706" max="8706" width="11.77734375" style="1" bestFit="1" customWidth="1"/>
    <col min="8707" max="8707" width="10.33203125" style="1" bestFit="1" customWidth="1"/>
    <col min="8708" max="8708" width="8.33203125" style="1" customWidth="1"/>
    <col min="8709" max="8709" width="10.77734375" style="1" customWidth="1"/>
    <col min="8710" max="8710" width="10.33203125" style="1" bestFit="1" customWidth="1"/>
    <col min="8711" max="8711" width="10.44140625" style="1" customWidth="1"/>
    <col min="8712" max="8712" width="10.33203125" style="1" bestFit="1" customWidth="1"/>
    <col min="8713" max="8713" width="10.6640625" style="1" customWidth="1"/>
    <col min="8714" max="8714" width="8.6640625" style="1" customWidth="1"/>
    <col min="8715" max="8715" width="10.33203125" style="1" customWidth="1"/>
    <col min="8716" max="8716" width="10.109375" style="1" customWidth="1"/>
    <col min="8717" max="8717" width="7.44140625" style="1" customWidth="1"/>
    <col min="8718" max="8718" width="11.77734375" style="1" bestFit="1" customWidth="1"/>
    <col min="8719" max="8719" width="10.33203125" style="1" bestFit="1" customWidth="1"/>
    <col min="8720" max="8720" width="9.33203125" style="1" bestFit="1" customWidth="1"/>
    <col min="8721" max="8960" width="9.33203125" style="1"/>
    <col min="8961" max="8961" width="24.77734375" style="1" customWidth="1"/>
    <col min="8962" max="8962" width="11.77734375" style="1" bestFit="1" customWidth="1"/>
    <col min="8963" max="8963" width="10.33203125" style="1" bestFit="1" customWidth="1"/>
    <col min="8964" max="8964" width="8.33203125" style="1" customWidth="1"/>
    <col min="8965" max="8965" width="10.77734375" style="1" customWidth="1"/>
    <col min="8966" max="8966" width="10.33203125" style="1" bestFit="1" customWidth="1"/>
    <col min="8967" max="8967" width="10.44140625" style="1" customWidth="1"/>
    <col min="8968" max="8968" width="10.33203125" style="1" bestFit="1" customWidth="1"/>
    <col min="8969" max="8969" width="10.6640625" style="1" customWidth="1"/>
    <col min="8970" max="8970" width="8.6640625" style="1" customWidth="1"/>
    <col min="8971" max="8971" width="10.33203125" style="1" customWidth="1"/>
    <col min="8972" max="8972" width="10.109375" style="1" customWidth="1"/>
    <col min="8973" max="8973" width="7.44140625" style="1" customWidth="1"/>
    <col min="8974" max="8974" width="11.77734375" style="1" bestFit="1" customWidth="1"/>
    <col min="8975" max="8975" width="10.33203125" style="1" bestFit="1" customWidth="1"/>
    <col min="8976" max="8976" width="9.33203125" style="1" bestFit="1" customWidth="1"/>
    <col min="8977" max="9216" width="9.33203125" style="1"/>
    <col min="9217" max="9217" width="24.77734375" style="1" customWidth="1"/>
    <col min="9218" max="9218" width="11.77734375" style="1" bestFit="1" customWidth="1"/>
    <col min="9219" max="9219" width="10.33203125" style="1" bestFit="1" customWidth="1"/>
    <col min="9220" max="9220" width="8.33203125" style="1" customWidth="1"/>
    <col min="9221" max="9221" width="10.77734375" style="1" customWidth="1"/>
    <col min="9222" max="9222" width="10.33203125" style="1" bestFit="1" customWidth="1"/>
    <col min="9223" max="9223" width="10.44140625" style="1" customWidth="1"/>
    <col min="9224" max="9224" width="10.33203125" style="1" bestFit="1" customWidth="1"/>
    <col min="9225" max="9225" width="10.6640625" style="1" customWidth="1"/>
    <col min="9226" max="9226" width="8.6640625" style="1" customWidth="1"/>
    <col min="9227" max="9227" width="10.33203125" style="1" customWidth="1"/>
    <col min="9228" max="9228" width="10.109375" style="1" customWidth="1"/>
    <col min="9229" max="9229" width="7.44140625" style="1" customWidth="1"/>
    <col min="9230" max="9230" width="11.77734375" style="1" bestFit="1" customWidth="1"/>
    <col min="9231" max="9231" width="10.33203125" style="1" bestFit="1" customWidth="1"/>
    <col min="9232" max="9232" width="9.33203125" style="1" bestFit="1" customWidth="1"/>
    <col min="9233" max="9472" width="9.33203125" style="1"/>
    <col min="9473" max="9473" width="24.77734375" style="1" customWidth="1"/>
    <col min="9474" max="9474" width="11.77734375" style="1" bestFit="1" customWidth="1"/>
    <col min="9475" max="9475" width="10.33203125" style="1" bestFit="1" customWidth="1"/>
    <col min="9476" max="9476" width="8.33203125" style="1" customWidth="1"/>
    <col min="9477" max="9477" width="10.77734375" style="1" customWidth="1"/>
    <col min="9478" max="9478" width="10.33203125" style="1" bestFit="1" customWidth="1"/>
    <col min="9479" max="9479" width="10.44140625" style="1" customWidth="1"/>
    <col min="9480" max="9480" width="10.33203125" style="1" bestFit="1" customWidth="1"/>
    <col min="9481" max="9481" width="10.6640625" style="1" customWidth="1"/>
    <col min="9482" max="9482" width="8.6640625" style="1" customWidth="1"/>
    <col min="9483" max="9483" width="10.33203125" style="1" customWidth="1"/>
    <col min="9484" max="9484" width="10.109375" style="1" customWidth="1"/>
    <col min="9485" max="9485" width="7.44140625" style="1" customWidth="1"/>
    <col min="9486" max="9486" width="11.77734375" style="1" bestFit="1" customWidth="1"/>
    <col min="9487" max="9487" width="10.33203125" style="1" bestFit="1" customWidth="1"/>
    <col min="9488" max="9488" width="9.33203125" style="1" bestFit="1" customWidth="1"/>
    <col min="9489" max="9728" width="9.33203125" style="1"/>
    <col min="9729" max="9729" width="24.77734375" style="1" customWidth="1"/>
    <col min="9730" max="9730" width="11.77734375" style="1" bestFit="1" customWidth="1"/>
    <col min="9731" max="9731" width="10.33203125" style="1" bestFit="1" customWidth="1"/>
    <col min="9732" max="9732" width="8.33203125" style="1" customWidth="1"/>
    <col min="9733" max="9733" width="10.77734375" style="1" customWidth="1"/>
    <col min="9734" max="9734" width="10.33203125" style="1" bestFit="1" customWidth="1"/>
    <col min="9735" max="9735" width="10.44140625" style="1" customWidth="1"/>
    <col min="9736" max="9736" width="10.33203125" style="1" bestFit="1" customWidth="1"/>
    <col min="9737" max="9737" width="10.6640625" style="1" customWidth="1"/>
    <col min="9738" max="9738" width="8.6640625" style="1" customWidth="1"/>
    <col min="9739" max="9739" width="10.33203125" style="1" customWidth="1"/>
    <col min="9740" max="9740" width="10.109375" style="1" customWidth="1"/>
    <col min="9741" max="9741" width="7.44140625" style="1" customWidth="1"/>
    <col min="9742" max="9742" width="11.77734375" style="1" bestFit="1" customWidth="1"/>
    <col min="9743" max="9743" width="10.33203125" style="1" bestFit="1" customWidth="1"/>
    <col min="9744" max="9744" width="9.33203125" style="1" bestFit="1" customWidth="1"/>
    <col min="9745" max="9984" width="9.33203125" style="1"/>
    <col min="9985" max="9985" width="24.77734375" style="1" customWidth="1"/>
    <col min="9986" max="9986" width="11.77734375" style="1" bestFit="1" customWidth="1"/>
    <col min="9987" max="9987" width="10.33203125" style="1" bestFit="1" customWidth="1"/>
    <col min="9988" max="9988" width="8.33203125" style="1" customWidth="1"/>
    <col min="9989" max="9989" width="10.77734375" style="1" customWidth="1"/>
    <col min="9990" max="9990" width="10.33203125" style="1" bestFit="1" customWidth="1"/>
    <col min="9991" max="9991" width="10.44140625" style="1" customWidth="1"/>
    <col min="9992" max="9992" width="10.33203125" style="1" bestFit="1" customWidth="1"/>
    <col min="9993" max="9993" width="10.6640625" style="1" customWidth="1"/>
    <col min="9994" max="9994" width="8.6640625" style="1" customWidth="1"/>
    <col min="9995" max="9995" width="10.33203125" style="1" customWidth="1"/>
    <col min="9996" max="9996" width="10.109375" style="1" customWidth="1"/>
    <col min="9997" max="9997" width="7.44140625" style="1" customWidth="1"/>
    <col min="9998" max="9998" width="11.77734375" style="1" bestFit="1" customWidth="1"/>
    <col min="9999" max="9999" width="10.33203125" style="1" bestFit="1" customWidth="1"/>
    <col min="10000" max="10000" width="9.33203125" style="1" bestFit="1" customWidth="1"/>
    <col min="10001" max="10240" width="9.33203125" style="1"/>
    <col min="10241" max="10241" width="24.77734375" style="1" customWidth="1"/>
    <col min="10242" max="10242" width="11.77734375" style="1" bestFit="1" customWidth="1"/>
    <col min="10243" max="10243" width="10.33203125" style="1" bestFit="1" customWidth="1"/>
    <col min="10244" max="10244" width="8.33203125" style="1" customWidth="1"/>
    <col min="10245" max="10245" width="10.77734375" style="1" customWidth="1"/>
    <col min="10246" max="10246" width="10.33203125" style="1" bestFit="1" customWidth="1"/>
    <col min="10247" max="10247" width="10.44140625" style="1" customWidth="1"/>
    <col min="10248" max="10248" width="10.33203125" style="1" bestFit="1" customWidth="1"/>
    <col min="10249" max="10249" width="10.6640625" style="1" customWidth="1"/>
    <col min="10250" max="10250" width="8.6640625" style="1" customWidth="1"/>
    <col min="10251" max="10251" width="10.33203125" style="1" customWidth="1"/>
    <col min="10252" max="10252" width="10.109375" style="1" customWidth="1"/>
    <col min="10253" max="10253" width="7.44140625" style="1" customWidth="1"/>
    <col min="10254" max="10254" width="11.77734375" style="1" bestFit="1" customWidth="1"/>
    <col min="10255" max="10255" width="10.33203125" style="1" bestFit="1" customWidth="1"/>
    <col min="10256" max="10256" width="9.33203125" style="1" bestFit="1" customWidth="1"/>
    <col min="10257" max="10496" width="9.33203125" style="1"/>
    <col min="10497" max="10497" width="24.77734375" style="1" customWidth="1"/>
    <col min="10498" max="10498" width="11.77734375" style="1" bestFit="1" customWidth="1"/>
    <col min="10499" max="10499" width="10.33203125" style="1" bestFit="1" customWidth="1"/>
    <col min="10500" max="10500" width="8.33203125" style="1" customWidth="1"/>
    <col min="10501" max="10501" width="10.77734375" style="1" customWidth="1"/>
    <col min="10502" max="10502" width="10.33203125" style="1" bestFit="1" customWidth="1"/>
    <col min="10503" max="10503" width="10.44140625" style="1" customWidth="1"/>
    <col min="10504" max="10504" width="10.33203125" style="1" bestFit="1" customWidth="1"/>
    <col min="10505" max="10505" width="10.6640625" style="1" customWidth="1"/>
    <col min="10506" max="10506" width="8.6640625" style="1" customWidth="1"/>
    <col min="10507" max="10507" width="10.33203125" style="1" customWidth="1"/>
    <col min="10508" max="10508" width="10.109375" style="1" customWidth="1"/>
    <col min="10509" max="10509" width="7.44140625" style="1" customWidth="1"/>
    <col min="10510" max="10510" width="11.77734375" style="1" bestFit="1" customWidth="1"/>
    <col min="10511" max="10511" width="10.33203125" style="1" bestFit="1" customWidth="1"/>
    <col min="10512" max="10512" width="9.33203125" style="1" bestFit="1" customWidth="1"/>
    <col min="10513" max="10752" width="9.33203125" style="1"/>
    <col min="10753" max="10753" width="24.77734375" style="1" customWidth="1"/>
    <col min="10754" max="10754" width="11.77734375" style="1" bestFit="1" customWidth="1"/>
    <col min="10755" max="10755" width="10.33203125" style="1" bestFit="1" customWidth="1"/>
    <col min="10756" max="10756" width="8.33203125" style="1" customWidth="1"/>
    <col min="10757" max="10757" width="10.77734375" style="1" customWidth="1"/>
    <col min="10758" max="10758" width="10.33203125" style="1" bestFit="1" customWidth="1"/>
    <col min="10759" max="10759" width="10.44140625" style="1" customWidth="1"/>
    <col min="10760" max="10760" width="10.33203125" style="1" bestFit="1" customWidth="1"/>
    <col min="10761" max="10761" width="10.6640625" style="1" customWidth="1"/>
    <col min="10762" max="10762" width="8.6640625" style="1" customWidth="1"/>
    <col min="10763" max="10763" width="10.33203125" style="1" customWidth="1"/>
    <col min="10764" max="10764" width="10.109375" style="1" customWidth="1"/>
    <col min="10765" max="10765" width="7.44140625" style="1" customWidth="1"/>
    <col min="10766" max="10766" width="11.77734375" style="1" bestFit="1" customWidth="1"/>
    <col min="10767" max="10767" width="10.33203125" style="1" bestFit="1" customWidth="1"/>
    <col min="10768" max="10768" width="9.33203125" style="1" bestFit="1" customWidth="1"/>
    <col min="10769" max="11008" width="9.33203125" style="1"/>
    <col min="11009" max="11009" width="24.77734375" style="1" customWidth="1"/>
    <col min="11010" max="11010" width="11.77734375" style="1" bestFit="1" customWidth="1"/>
    <col min="11011" max="11011" width="10.33203125" style="1" bestFit="1" customWidth="1"/>
    <col min="11012" max="11012" width="8.33203125" style="1" customWidth="1"/>
    <col min="11013" max="11013" width="10.77734375" style="1" customWidth="1"/>
    <col min="11014" max="11014" width="10.33203125" style="1" bestFit="1" customWidth="1"/>
    <col min="11015" max="11015" width="10.44140625" style="1" customWidth="1"/>
    <col min="11016" max="11016" width="10.33203125" style="1" bestFit="1" customWidth="1"/>
    <col min="11017" max="11017" width="10.6640625" style="1" customWidth="1"/>
    <col min="11018" max="11018" width="8.6640625" style="1" customWidth="1"/>
    <col min="11019" max="11019" width="10.33203125" style="1" customWidth="1"/>
    <col min="11020" max="11020" width="10.109375" style="1" customWidth="1"/>
    <col min="11021" max="11021" width="7.44140625" style="1" customWidth="1"/>
    <col min="11022" max="11022" width="11.77734375" style="1" bestFit="1" customWidth="1"/>
    <col min="11023" max="11023" width="10.33203125" style="1" bestFit="1" customWidth="1"/>
    <col min="11024" max="11024" width="9.33203125" style="1" bestFit="1" customWidth="1"/>
    <col min="11025" max="11264" width="9.33203125" style="1"/>
    <col min="11265" max="11265" width="24.77734375" style="1" customWidth="1"/>
    <col min="11266" max="11266" width="11.77734375" style="1" bestFit="1" customWidth="1"/>
    <col min="11267" max="11267" width="10.33203125" style="1" bestFit="1" customWidth="1"/>
    <col min="11268" max="11268" width="8.33203125" style="1" customWidth="1"/>
    <col min="11269" max="11269" width="10.77734375" style="1" customWidth="1"/>
    <col min="11270" max="11270" width="10.33203125" style="1" bestFit="1" customWidth="1"/>
    <col min="11271" max="11271" width="10.44140625" style="1" customWidth="1"/>
    <col min="11272" max="11272" width="10.33203125" style="1" bestFit="1" customWidth="1"/>
    <col min="11273" max="11273" width="10.6640625" style="1" customWidth="1"/>
    <col min="11274" max="11274" width="8.6640625" style="1" customWidth="1"/>
    <col min="11275" max="11275" width="10.33203125" style="1" customWidth="1"/>
    <col min="11276" max="11276" width="10.109375" style="1" customWidth="1"/>
    <col min="11277" max="11277" width="7.44140625" style="1" customWidth="1"/>
    <col min="11278" max="11278" width="11.77734375" style="1" bestFit="1" customWidth="1"/>
    <col min="11279" max="11279" width="10.33203125" style="1" bestFit="1" customWidth="1"/>
    <col min="11280" max="11280" width="9.33203125" style="1" bestFit="1" customWidth="1"/>
    <col min="11281" max="11520" width="9.33203125" style="1"/>
    <col min="11521" max="11521" width="24.77734375" style="1" customWidth="1"/>
    <col min="11522" max="11522" width="11.77734375" style="1" bestFit="1" customWidth="1"/>
    <col min="11523" max="11523" width="10.33203125" style="1" bestFit="1" customWidth="1"/>
    <col min="11524" max="11524" width="8.33203125" style="1" customWidth="1"/>
    <col min="11525" max="11525" width="10.77734375" style="1" customWidth="1"/>
    <col min="11526" max="11526" width="10.33203125" style="1" bestFit="1" customWidth="1"/>
    <col min="11527" max="11527" width="10.44140625" style="1" customWidth="1"/>
    <col min="11528" max="11528" width="10.33203125" style="1" bestFit="1" customWidth="1"/>
    <col min="11529" max="11529" width="10.6640625" style="1" customWidth="1"/>
    <col min="11530" max="11530" width="8.6640625" style="1" customWidth="1"/>
    <col min="11531" max="11531" width="10.33203125" style="1" customWidth="1"/>
    <col min="11532" max="11532" width="10.109375" style="1" customWidth="1"/>
    <col min="11533" max="11533" width="7.44140625" style="1" customWidth="1"/>
    <col min="11534" max="11534" width="11.77734375" style="1" bestFit="1" customWidth="1"/>
    <col min="11535" max="11535" width="10.33203125" style="1" bestFit="1" customWidth="1"/>
    <col min="11536" max="11536" width="9.33203125" style="1" bestFit="1" customWidth="1"/>
    <col min="11537" max="11776" width="9.33203125" style="1"/>
    <col min="11777" max="11777" width="24.77734375" style="1" customWidth="1"/>
    <col min="11778" max="11778" width="11.77734375" style="1" bestFit="1" customWidth="1"/>
    <col min="11779" max="11779" width="10.33203125" style="1" bestFit="1" customWidth="1"/>
    <col min="11780" max="11780" width="8.33203125" style="1" customWidth="1"/>
    <col min="11781" max="11781" width="10.77734375" style="1" customWidth="1"/>
    <col min="11782" max="11782" width="10.33203125" style="1" bestFit="1" customWidth="1"/>
    <col min="11783" max="11783" width="10.44140625" style="1" customWidth="1"/>
    <col min="11784" max="11784" width="10.33203125" style="1" bestFit="1" customWidth="1"/>
    <col min="11785" max="11785" width="10.6640625" style="1" customWidth="1"/>
    <col min="11786" max="11786" width="8.6640625" style="1" customWidth="1"/>
    <col min="11787" max="11787" width="10.33203125" style="1" customWidth="1"/>
    <col min="11788" max="11788" width="10.109375" style="1" customWidth="1"/>
    <col min="11789" max="11789" width="7.44140625" style="1" customWidth="1"/>
    <col min="11790" max="11790" width="11.77734375" style="1" bestFit="1" customWidth="1"/>
    <col min="11791" max="11791" width="10.33203125" style="1" bestFit="1" customWidth="1"/>
    <col min="11792" max="11792" width="9.33203125" style="1" bestFit="1" customWidth="1"/>
    <col min="11793" max="12032" width="9.33203125" style="1"/>
    <col min="12033" max="12033" width="24.77734375" style="1" customWidth="1"/>
    <col min="12034" max="12034" width="11.77734375" style="1" bestFit="1" customWidth="1"/>
    <col min="12035" max="12035" width="10.33203125" style="1" bestFit="1" customWidth="1"/>
    <col min="12036" max="12036" width="8.33203125" style="1" customWidth="1"/>
    <col min="12037" max="12037" width="10.77734375" style="1" customWidth="1"/>
    <col min="12038" max="12038" width="10.33203125" style="1" bestFit="1" customWidth="1"/>
    <col min="12039" max="12039" width="10.44140625" style="1" customWidth="1"/>
    <col min="12040" max="12040" width="10.33203125" style="1" bestFit="1" customWidth="1"/>
    <col min="12041" max="12041" width="10.6640625" style="1" customWidth="1"/>
    <col min="12042" max="12042" width="8.6640625" style="1" customWidth="1"/>
    <col min="12043" max="12043" width="10.33203125" style="1" customWidth="1"/>
    <col min="12044" max="12044" width="10.109375" style="1" customWidth="1"/>
    <col min="12045" max="12045" width="7.44140625" style="1" customWidth="1"/>
    <col min="12046" max="12046" width="11.77734375" style="1" bestFit="1" customWidth="1"/>
    <col min="12047" max="12047" width="10.33203125" style="1" bestFit="1" customWidth="1"/>
    <col min="12048" max="12048" width="9.33203125" style="1" bestFit="1" customWidth="1"/>
    <col min="12049" max="12288" width="9.33203125" style="1"/>
    <col min="12289" max="12289" width="24.77734375" style="1" customWidth="1"/>
    <col min="12290" max="12290" width="11.77734375" style="1" bestFit="1" customWidth="1"/>
    <col min="12291" max="12291" width="10.33203125" style="1" bestFit="1" customWidth="1"/>
    <col min="12292" max="12292" width="8.33203125" style="1" customWidth="1"/>
    <col min="12293" max="12293" width="10.77734375" style="1" customWidth="1"/>
    <col min="12294" max="12294" width="10.33203125" style="1" bestFit="1" customWidth="1"/>
    <col min="12295" max="12295" width="10.44140625" style="1" customWidth="1"/>
    <col min="12296" max="12296" width="10.33203125" style="1" bestFit="1" customWidth="1"/>
    <col min="12297" max="12297" width="10.6640625" style="1" customWidth="1"/>
    <col min="12298" max="12298" width="8.6640625" style="1" customWidth="1"/>
    <col min="12299" max="12299" width="10.33203125" style="1" customWidth="1"/>
    <col min="12300" max="12300" width="10.109375" style="1" customWidth="1"/>
    <col min="12301" max="12301" width="7.44140625" style="1" customWidth="1"/>
    <col min="12302" max="12302" width="11.77734375" style="1" bestFit="1" customWidth="1"/>
    <col min="12303" max="12303" width="10.33203125" style="1" bestFit="1" customWidth="1"/>
    <col min="12304" max="12304" width="9.33203125" style="1" bestFit="1" customWidth="1"/>
    <col min="12305" max="12544" width="9.33203125" style="1"/>
    <col min="12545" max="12545" width="24.77734375" style="1" customWidth="1"/>
    <col min="12546" max="12546" width="11.77734375" style="1" bestFit="1" customWidth="1"/>
    <col min="12547" max="12547" width="10.33203125" style="1" bestFit="1" customWidth="1"/>
    <col min="12548" max="12548" width="8.33203125" style="1" customWidth="1"/>
    <col min="12549" max="12549" width="10.77734375" style="1" customWidth="1"/>
    <col min="12550" max="12550" width="10.33203125" style="1" bestFit="1" customWidth="1"/>
    <col min="12551" max="12551" width="10.44140625" style="1" customWidth="1"/>
    <col min="12552" max="12552" width="10.33203125" style="1" bestFit="1" customWidth="1"/>
    <col min="12553" max="12553" width="10.6640625" style="1" customWidth="1"/>
    <col min="12554" max="12554" width="8.6640625" style="1" customWidth="1"/>
    <col min="12555" max="12555" width="10.33203125" style="1" customWidth="1"/>
    <col min="12556" max="12556" width="10.109375" style="1" customWidth="1"/>
    <col min="12557" max="12557" width="7.44140625" style="1" customWidth="1"/>
    <col min="12558" max="12558" width="11.77734375" style="1" bestFit="1" customWidth="1"/>
    <col min="12559" max="12559" width="10.33203125" style="1" bestFit="1" customWidth="1"/>
    <col min="12560" max="12560" width="9.33203125" style="1" bestFit="1" customWidth="1"/>
    <col min="12561" max="12800" width="9.33203125" style="1"/>
    <col min="12801" max="12801" width="24.77734375" style="1" customWidth="1"/>
    <col min="12802" max="12802" width="11.77734375" style="1" bestFit="1" customWidth="1"/>
    <col min="12803" max="12803" width="10.33203125" style="1" bestFit="1" customWidth="1"/>
    <col min="12804" max="12804" width="8.33203125" style="1" customWidth="1"/>
    <col min="12805" max="12805" width="10.77734375" style="1" customWidth="1"/>
    <col min="12806" max="12806" width="10.33203125" style="1" bestFit="1" customWidth="1"/>
    <col min="12807" max="12807" width="10.44140625" style="1" customWidth="1"/>
    <col min="12808" max="12808" width="10.33203125" style="1" bestFit="1" customWidth="1"/>
    <col min="12809" max="12809" width="10.6640625" style="1" customWidth="1"/>
    <col min="12810" max="12810" width="8.6640625" style="1" customWidth="1"/>
    <col min="12811" max="12811" width="10.33203125" style="1" customWidth="1"/>
    <col min="12812" max="12812" width="10.109375" style="1" customWidth="1"/>
    <col min="12813" max="12813" width="7.44140625" style="1" customWidth="1"/>
    <col min="12814" max="12814" width="11.77734375" style="1" bestFit="1" customWidth="1"/>
    <col min="12815" max="12815" width="10.33203125" style="1" bestFit="1" customWidth="1"/>
    <col min="12816" max="12816" width="9.33203125" style="1" bestFit="1" customWidth="1"/>
    <col min="12817" max="13056" width="9.33203125" style="1"/>
    <col min="13057" max="13057" width="24.77734375" style="1" customWidth="1"/>
    <col min="13058" max="13058" width="11.77734375" style="1" bestFit="1" customWidth="1"/>
    <col min="13059" max="13059" width="10.33203125" style="1" bestFit="1" customWidth="1"/>
    <col min="13060" max="13060" width="8.33203125" style="1" customWidth="1"/>
    <col min="13061" max="13061" width="10.77734375" style="1" customWidth="1"/>
    <col min="13062" max="13062" width="10.33203125" style="1" bestFit="1" customWidth="1"/>
    <col min="13063" max="13063" width="10.44140625" style="1" customWidth="1"/>
    <col min="13064" max="13064" width="10.33203125" style="1" bestFit="1" customWidth="1"/>
    <col min="13065" max="13065" width="10.6640625" style="1" customWidth="1"/>
    <col min="13066" max="13066" width="8.6640625" style="1" customWidth="1"/>
    <col min="13067" max="13067" width="10.33203125" style="1" customWidth="1"/>
    <col min="13068" max="13068" width="10.109375" style="1" customWidth="1"/>
    <col min="13069" max="13069" width="7.44140625" style="1" customWidth="1"/>
    <col min="13070" max="13070" width="11.77734375" style="1" bestFit="1" customWidth="1"/>
    <col min="13071" max="13071" width="10.33203125" style="1" bestFit="1" customWidth="1"/>
    <col min="13072" max="13072" width="9.33203125" style="1" bestFit="1" customWidth="1"/>
    <col min="13073" max="13312" width="9.33203125" style="1"/>
    <col min="13313" max="13313" width="24.77734375" style="1" customWidth="1"/>
    <col min="13314" max="13314" width="11.77734375" style="1" bestFit="1" customWidth="1"/>
    <col min="13315" max="13315" width="10.33203125" style="1" bestFit="1" customWidth="1"/>
    <col min="13316" max="13316" width="8.33203125" style="1" customWidth="1"/>
    <col min="13317" max="13317" width="10.77734375" style="1" customWidth="1"/>
    <col min="13318" max="13318" width="10.33203125" style="1" bestFit="1" customWidth="1"/>
    <col min="13319" max="13319" width="10.44140625" style="1" customWidth="1"/>
    <col min="13320" max="13320" width="10.33203125" style="1" bestFit="1" customWidth="1"/>
    <col min="13321" max="13321" width="10.6640625" style="1" customWidth="1"/>
    <col min="13322" max="13322" width="8.6640625" style="1" customWidth="1"/>
    <col min="13323" max="13323" width="10.33203125" style="1" customWidth="1"/>
    <col min="13324" max="13324" width="10.109375" style="1" customWidth="1"/>
    <col min="13325" max="13325" width="7.44140625" style="1" customWidth="1"/>
    <col min="13326" max="13326" width="11.77734375" style="1" bestFit="1" customWidth="1"/>
    <col min="13327" max="13327" width="10.33203125" style="1" bestFit="1" customWidth="1"/>
    <col min="13328" max="13328" width="9.33203125" style="1" bestFit="1" customWidth="1"/>
    <col min="13329" max="13568" width="9.33203125" style="1"/>
    <col min="13569" max="13569" width="24.77734375" style="1" customWidth="1"/>
    <col min="13570" max="13570" width="11.77734375" style="1" bestFit="1" customWidth="1"/>
    <col min="13571" max="13571" width="10.33203125" style="1" bestFit="1" customWidth="1"/>
    <col min="13572" max="13572" width="8.33203125" style="1" customWidth="1"/>
    <col min="13573" max="13573" width="10.77734375" style="1" customWidth="1"/>
    <col min="13574" max="13574" width="10.33203125" style="1" bestFit="1" customWidth="1"/>
    <col min="13575" max="13575" width="10.44140625" style="1" customWidth="1"/>
    <col min="13576" max="13576" width="10.33203125" style="1" bestFit="1" customWidth="1"/>
    <col min="13577" max="13577" width="10.6640625" style="1" customWidth="1"/>
    <col min="13578" max="13578" width="8.6640625" style="1" customWidth="1"/>
    <col min="13579" max="13579" width="10.33203125" style="1" customWidth="1"/>
    <col min="13580" max="13580" width="10.109375" style="1" customWidth="1"/>
    <col min="13581" max="13581" width="7.44140625" style="1" customWidth="1"/>
    <col min="13582" max="13582" width="11.77734375" style="1" bestFit="1" customWidth="1"/>
    <col min="13583" max="13583" width="10.33203125" style="1" bestFit="1" customWidth="1"/>
    <col min="13584" max="13584" width="9.33203125" style="1" bestFit="1" customWidth="1"/>
    <col min="13585" max="13824" width="9.33203125" style="1"/>
    <col min="13825" max="13825" width="24.77734375" style="1" customWidth="1"/>
    <col min="13826" max="13826" width="11.77734375" style="1" bestFit="1" customWidth="1"/>
    <col min="13827" max="13827" width="10.33203125" style="1" bestFit="1" customWidth="1"/>
    <col min="13828" max="13828" width="8.33203125" style="1" customWidth="1"/>
    <col min="13829" max="13829" width="10.77734375" style="1" customWidth="1"/>
    <col min="13830" max="13830" width="10.33203125" style="1" bestFit="1" customWidth="1"/>
    <col min="13831" max="13831" width="10.44140625" style="1" customWidth="1"/>
    <col min="13832" max="13832" width="10.33203125" style="1" bestFit="1" customWidth="1"/>
    <col min="13833" max="13833" width="10.6640625" style="1" customWidth="1"/>
    <col min="13834" max="13834" width="8.6640625" style="1" customWidth="1"/>
    <col min="13835" max="13835" width="10.33203125" style="1" customWidth="1"/>
    <col min="13836" max="13836" width="10.109375" style="1" customWidth="1"/>
    <col min="13837" max="13837" width="7.44140625" style="1" customWidth="1"/>
    <col min="13838" max="13838" width="11.77734375" style="1" bestFit="1" customWidth="1"/>
    <col min="13839" max="13839" width="10.33203125" style="1" bestFit="1" customWidth="1"/>
    <col min="13840" max="13840" width="9.33203125" style="1" bestFit="1" customWidth="1"/>
    <col min="13841" max="14080" width="9.33203125" style="1"/>
    <col min="14081" max="14081" width="24.77734375" style="1" customWidth="1"/>
    <col min="14082" max="14082" width="11.77734375" style="1" bestFit="1" customWidth="1"/>
    <col min="14083" max="14083" width="10.33203125" style="1" bestFit="1" customWidth="1"/>
    <col min="14084" max="14084" width="8.33203125" style="1" customWidth="1"/>
    <col min="14085" max="14085" width="10.77734375" style="1" customWidth="1"/>
    <col min="14086" max="14086" width="10.33203125" style="1" bestFit="1" customWidth="1"/>
    <col min="14087" max="14087" width="10.44140625" style="1" customWidth="1"/>
    <col min="14088" max="14088" width="10.33203125" style="1" bestFit="1" customWidth="1"/>
    <col min="14089" max="14089" width="10.6640625" style="1" customWidth="1"/>
    <col min="14090" max="14090" width="8.6640625" style="1" customWidth="1"/>
    <col min="14091" max="14091" width="10.33203125" style="1" customWidth="1"/>
    <col min="14092" max="14092" width="10.109375" style="1" customWidth="1"/>
    <col min="14093" max="14093" width="7.44140625" style="1" customWidth="1"/>
    <col min="14094" max="14094" width="11.77734375" style="1" bestFit="1" customWidth="1"/>
    <col min="14095" max="14095" width="10.33203125" style="1" bestFit="1" customWidth="1"/>
    <col min="14096" max="14096" width="9.33203125" style="1" bestFit="1" customWidth="1"/>
    <col min="14097" max="14336" width="9.33203125" style="1"/>
    <col min="14337" max="14337" width="24.77734375" style="1" customWidth="1"/>
    <col min="14338" max="14338" width="11.77734375" style="1" bestFit="1" customWidth="1"/>
    <col min="14339" max="14339" width="10.33203125" style="1" bestFit="1" customWidth="1"/>
    <col min="14340" max="14340" width="8.33203125" style="1" customWidth="1"/>
    <col min="14341" max="14341" width="10.77734375" style="1" customWidth="1"/>
    <col min="14342" max="14342" width="10.33203125" style="1" bestFit="1" customWidth="1"/>
    <col min="14343" max="14343" width="10.44140625" style="1" customWidth="1"/>
    <col min="14344" max="14344" width="10.33203125" style="1" bestFit="1" customWidth="1"/>
    <col min="14345" max="14345" width="10.6640625" style="1" customWidth="1"/>
    <col min="14346" max="14346" width="8.6640625" style="1" customWidth="1"/>
    <col min="14347" max="14347" width="10.33203125" style="1" customWidth="1"/>
    <col min="14348" max="14348" width="10.109375" style="1" customWidth="1"/>
    <col min="14349" max="14349" width="7.44140625" style="1" customWidth="1"/>
    <col min="14350" max="14350" width="11.77734375" style="1" bestFit="1" customWidth="1"/>
    <col min="14351" max="14351" width="10.33203125" style="1" bestFit="1" customWidth="1"/>
    <col min="14352" max="14352" width="9.33203125" style="1" bestFit="1" customWidth="1"/>
    <col min="14353" max="14592" width="9.33203125" style="1"/>
    <col min="14593" max="14593" width="24.77734375" style="1" customWidth="1"/>
    <col min="14594" max="14594" width="11.77734375" style="1" bestFit="1" customWidth="1"/>
    <col min="14595" max="14595" width="10.33203125" style="1" bestFit="1" customWidth="1"/>
    <col min="14596" max="14596" width="8.33203125" style="1" customWidth="1"/>
    <col min="14597" max="14597" width="10.77734375" style="1" customWidth="1"/>
    <col min="14598" max="14598" width="10.33203125" style="1" bestFit="1" customWidth="1"/>
    <col min="14599" max="14599" width="10.44140625" style="1" customWidth="1"/>
    <col min="14600" max="14600" width="10.33203125" style="1" bestFit="1" customWidth="1"/>
    <col min="14601" max="14601" width="10.6640625" style="1" customWidth="1"/>
    <col min="14602" max="14602" width="8.6640625" style="1" customWidth="1"/>
    <col min="14603" max="14603" width="10.33203125" style="1" customWidth="1"/>
    <col min="14604" max="14604" width="10.109375" style="1" customWidth="1"/>
    <col min="14605" max="14605" width="7.44140625" style="1" customWidth="1"/>
    <col min="14606" max="14606" width="11.77734375" style="1" bestFit="1" customWidth="1"/>
    <col min="14607" max="14607" width="10.33203125" style="1" bestFit="1" customWidth="1"/>
    <col min="14608" max="14608" width="9.33203125" style="1" bestFit="1" customWidth="1"/>
    <col min="14609" max="14848" width="9.33203125" style="1"/>
    <col min="14849" max="14849" width="24.77734375" style="1" customWidth="1"/>
    <col min="14850" max="14850" width="11.77734375" style="1" bestFit="1" customWidth="1"/>
    <col min="14851" max="14851" width="10.33203125" style="1" bestFit="1" customWidth="1"/>
    <col min="14852" max="14852" width="8.33203125" style="1" customWidth="1"/>
    <col min="14853" max="14853" width="10.77734375" style="1" customWidth="1"/>
    <col min="14854" max="14854" width="10.33203125" style="1" bestFit="1" customWidth="1"/>
    <col min="14855" max="14855" width="10.44140625" style="1" customWidth="1"/>
    <col min="14856" max="14856" width="10.33203125" style="1" bestFit="1" customWidth="1"/>
    <col min="14857" max="14857" width="10.6640625" style="1" customWidth="1"/>
    <col min="14858" max="14858" width="8.6640625" style="1" customWidth="1"/>
    <col min="14859" max="14859" width="10.33203125" style="1" customWidth="1"/>
    <col min="14860" max="14860" width="10.109375" style="1" customWidth="1"/>
    <col min="14861" max="14861" width="7.44140625" style="1" customWidth="1"/>
    <col min="14862" max="14862" width="11.77734375" style="1" bestFit="1" customWidth="1"/>
    <col min="14863" max="14863" width="10.33203125" style="1" bestFit="1" customWidth="1"/>
    <col min="14864" max="14864" width="9.33203125" style="1" bestFit="1" customWidth="1"/>
    <col min="14865" max="15104" width="9.33203125" style="1"/>
    <col min="15105" max="15105" width="24.77734375" style="1" customWidth="1"/>
    <col min="15106" max="15106" width="11.77734375" style="1" bestFit="1" customWidth="1"/>
    <col min="15107" max="15107" width="10.33203125" style="1" bestFit="1" customWidth="1"/>
    <col min="15108" max="15108" width="8.33203125" style="1" customWidth="1"/>
    <col min="15109" max="15109" width="10.77734375" style="1" customWidth="1"/>
    <col min="15110" max="15110" width="10.33203125" style="1" bestFit="1" customWidth="1"/>
    <col min="15111" max="15111" width="10.44140625" style="1" customWidth="1"/>
    <col min="15112" max="15112" width="10.33203125" style="1" bestFit="1" customWidth="1"/>
    <col min="15113" max="15113" width="10.6640625" style="1" customWidth="1"/>
    <col min="15114" max="15114" width="8.6640625" style="1" customWidth="1"/>
    <col min="15115" max="15115" width="10.33203125" style="1" customWidth="1"/>
    <col min="15116" max="15116" width="10.109375" style="1" customWidth="1"/>
    <col min="15117" max="15117" width="7.44140625" style="1" customWidth="1"/>
    <col min="15118" max="15118" width="11.77734375" style="1" bestFit="1" customWidth="1"/>
    <col min="15119" max="15119" width="10.33203125" style="1" bestFit="1" customWidth="1"/>
    <col min="15120" max="15120" width="9.33203125" style="1" bestFit="1" customWidth="1"/>
    <col min="15121" max="15360" width="9.33203125" style="1"/>
    <col min="15361" max="15361" width="24.77734375" style="1" customWidth="1"/>
    <col min="15362" max="15362" width="11.77734375" style="1" bestFit="1" customWidth="1"/>
    <col min="15363" max="15363" width="10.33203125" style="1" bestFit="1" customWidth="1"/>
    <col min="15364" max="15364" width="8.33203125" style="1" customWidth="1"/>
    <col min="15365" max="15365" width="10.77734375" style="1" customWidth="1"/>
    <col min="15366" max="15366" width="10.33203125" style="1" bestFit="1" customWidth="1"/>
    <col min="15367" max="15367" width="10.44140625" style="1" customWidth="1"/>
    <col min="15368" max="15368" width="10.33203125" style="1" bestFit="1" customWidth="1"/>
    <col min="15369" max="15369" width="10.6640625" style="1" customWidth="1"/>
    <col min="15370" max="15370" width="8.6640625" style="1" customWidth="1"/>
    <col min="15371" max="15371" width="10.33203125" style="1" customWidth="1"/>
    <col min="15372" max="15372" width="10.109375" style="1" customWidth="1"/>
    <col min="15373" max="15373" width="7.44140625" style="1" customWidth="1"/>
    <col min="15374" max="15374" width="11.77734375" style="1" bestFit="1" customWidth="1"/>
    <col min="15375" max="15375" width="10.33203125" style="1" bestFit="1" customWidth="1"/>
    <col min="15376" max="15376" width="9.33203125" style="1" bestFit="1" customWidth="1"/>
    <col min="15377" max="15616" width="9.33203125" style="1"/>
    <col min="15617" max="15617" width="24.77734375" style="1" customWidth="1"/>
    <col min="15618" max="15618" width="11.77734375" style="1" bestFit="1" customWidth="1"/>
    <col min="15619" max="15619" width="10.33203125" style="1" bestFit="1" customWidth="1"/>
    <col min="15620" max="15620" width="8.33203125" style="1" customWidth="1"/>
    <col min="15621" max="15621" width="10.77734375" style="1" customWidth="1"/>
    <col min="15622" max="15622" width="10.33203125" style="1" bestFit="1" customWidth="1"/>
    <col min="15623" max="15623" width="10.44140625" style="1" customWidth="1"/>
    <col min="15624" max="15624" width="10.33203125" style="1" bestFit="1" customWidth="1"/>
    <col min="15625" max="15625" width="10.6640625" style="1" customWidth="1"/>
    <col min="15626" max="15626" width="8.6640625" style="1" customWidth="1"/>
    <col min="15627" max="15627" width="10.33203125" style="1" customWidth="1"/>
    <col min="15628" max="15628" width="10.109375" style="1" customWidth="1"/>
    <col min="15629" max="15629" width="7.44140625" style="1" customWidth="1"/>
    <col min="15630" max="15630" width="11.77734375" style="1" bestFit="1" customWidth="1"/>
    <col min="15631" max="15631" width="10.33203125" style="1" bestFit="1" customWidth="1"/>
    <col min="15632" max="15632" width="9.33203125" style="1" bestFit="1" customWidth="1"/>
    <col min="15633" max="15872" width="9.33203125" style="1"/>
    <col min="15873" max="15873" width="24.77734375" style="1" customWidth="1"/>
    <col min="15874" max="15874" width="11.77734375" style="1" bestFit="1" customWidth="1"/>
    <col min="15875" max="15875" width="10.33203125" style="1" bestFit="1" customWidth="1"/>
    <col min="15876" max="15876" width="8.33203125" style="1" customWidth="1"/>
    <col min="15877" max="15877" width="10.77734375" style="1" customWidth="1"/>
    <col min="15878" max="15878" width="10.33203125" style="1" bestFit="1" customWidth="1"/>
    <col min="15879" max="15879" width="10.44140625" style="1" customWidth="1"/>
    <col min="15880" max="15880" width="10.33203125" style="1" bestFit="1" customWidth="1"/>
    <col min="15881" max="15881" width="10.6640625" style="1" customWidth="1"/>
    <col min="15882" max="15882" width="8.6640625" style="1" customWidth="1"/>
    <col min="15883" max="15883" width="10.33203125" style="1" customWidth="1"/>
    <col min="15884" max="15884" width="10.109375" style="1" customWidth="1"/>
    <col min="15885" max="15885" width="7.44140625" style="1" customWidth="1"/>
    <col min="15886" max="15886" width="11.77734375" style="1" bestFit="1" customWidth="1"/>
    <col min="15887" max="15887" width="10.33203125" style="1" bestFit="1" customWidth="1"/>
    <col min="15888" max="15888" width="9.33203125" style="1" bestFit="1" customWidth="1"/>
    <col min="15889" max="16128" width="9.33203125" style="1"/>
    <col min="16129" max="16129" width="24.77734375" style="1" customWidth="1"/>
    <col min="16130" max="16130" width="11.77734375" style="1" bestFit="1" customWidth="1"/>
    <col min="16131" max="16131" width="10.33203125" style="1" bestFit="1" customWidth="1"/>
    <col min="16132" max="16132" width="8.33203125" style="1" customWidth="1"/>
    <col min="16133" max="16133" width="10.77734375" style="1" customWidth="1"/>
    <col min="16134" max="16134" width="10.33203125" style="1" bestFit="1" customWidth="1"/>
    <col min="16135" max="16135" width="10.44140625" style="1" customWidth="1"/>
    <col min="16136" max="16136" width="10.33203125" style="1" bestFit="1" customWidth="1"/>
    <col min="16137" max="16137" width="10.6640625" style="1" customWidth="1"/>
    <col min="16138" max="16138" width="8.6640625" style="1" customWidth="1"/>
    <col min="16139" max="16139" width="10.33203125" style="1" customWidth="1"/>
    <col min="16140" max="16140" width="10.109375" style="1" customWidth="1"/>
    <col min="16141" max="16141" width="7.44140625" style="1" customWidth="1"/>
    <col min="16142" max="16142" width="11.77734375" style="1" bestFit="1" customWidth="1"/>
    <col min="16143" max="16143" width="10.33203125" style="1" bestFit="1" customWidth="1"/>
    <col min="16144" max="16144" width="9.33203125" style="1" bestFit="1" customWidth="1"/>
    <col min="16145" max="16384" width="9.33203125" style="1"/>
  </cols>
  <sheetData>
    <row r="1" spans="1:132" ht="22.2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</row>
    <row r="2" spans="1:132" ht="22.2" customHeight="1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</row>
    <row r="3" spans="1:132" s="2" customFormat="1" ht="15" customHeight="1">
      <c r="A3" s="3" t="s">
        <v>2</v>
      </c>
      <c r="B3" s="66" t="s">
        <v>3</v>
      </c>
      <c r="C3" s="4" t="s">
        <v>4</v>
      </c>
      <c r="D3" s="5"/>
      <c r="E3" s="6"/>
      <c r="F3" s="7">
        <v>2022</v>
      </c>
      <c r="G3" s="7"/>
      <c r="H3" s="8"/>
      <c r="I3" s="7">
        <v>2021</v>
      </c>
      <c r="J3" s="7"/>
      <c r="K3" s="8"/>
      <c r="L3" s="7">
        <v>2020</v>
      </c>
      <c r="M3" s="7"/>
      <c r="N3" s="8"/>
      <c r="O3" s="7">
        <v>2019</v>
      </c>
      <c r="P3" s="7"/>
      <c r="Q3" s="8"/>
      <c r="R3" s="7">
        <v>2018</v>
      </c>
      <c r="S3" s="7"/>
      <c r="T3" s="8"/>
      <c r="X3" s="1"/>
      <c r="Y3" s="1"/>
      <c r="Z3" s="1"/>
    </row>
    <row r="4" spans="1:132" s="2" customFormat="1" ht="15" customHeight="1">
      <c r="A4" s="9" t="s">
        <v>5</v>
      </c>
      <c r="B4" s="67"/>
      <c r="C4" s="10" t="s">
        <v>6</v>
      </c>
      <c r="D4" s="10" t="s">
        <v>7</v>
      </c>
      <c r="E4" s="11" t="s">
        <v>8</v>
      </c>
      <c r="F4" s="12" t="s">
        <v>6</v>
      </c>
      <c r="G4" s="13" t="s">
        <v>7</v>
      </c>
      <c r="H4" s="14" t="s">
        <v>8</v>
      </c>
      <c r="I4" s="13" t="s">
        <v>6</v>
      </c>
      <c r="J4" s="13" t="s">
        <v>7</v>
      </c>
      <c r="K4" s="14" t="s">
        <v>8</v>
      </c>
      <c r="L4" s="12" t="s">
        <v>6</v>
      </c>
      <c r="M4" s="13" t="s">
        <v>7</v>
      </c>
      <c r="N4" s="14" t="s">
        <v>8</v>
      </c>
      <c r="O4" s="12" t="s">
        <v>6</v>
      </c>
      <c r="P4" s="13" t="s">
        <v>7</v>
      </c>
      <c r="Q4" s="14" t="s">
        <v>8</v>
      </c>
      <c r="R4" s="12" t="s">
        <v>6</v>
      </c>
      <c r="S4" s="13" t="s">
        <v>7</v>
      </c>
      <c r="T4" s="14" t="s">
        <v>8</v>
      </c>
      <c r="X4" s="1"/>
      <c r="Y4" s="1"/>
      <c r="Z4" s="1"/>
    </row>
    <row r="5" spans="1:132" s="2" customFormat="1" ht="13.95" customHeight="1">
      <c r="A5" s="15" t="s">
        <v>9</v>
      </c>
      <c r="B5" s="15" t="s">
        <v>10</v>
      </c>
      <c r="C5" s="16">
        <v>17321</v>
      </c>
      <c r="D5" s="17">
        <v>2888.3240000000001</v>
      </c>
      <c r="E5" s="18">
        <v>0.16675272790254606</v>
      </c>
      <c r="F5" s="19">
        <v>3785</v>
      </c>
      <c r="G5" s="19">
        <v>561.25599999999997</v>
      </c>
      <c r="H5" s="20">
        <v>0.14828428005284014</v>
      </c>
      <c r="I5" s="19">
        <v>3612</v>
      </c>
      <c r="J5" s="19">
        <v>705.572</v>
      </c>
      <c r="K5" s="20">
        <v>0.19534108527131783</v>
      </c>
      <c r="L5" s="19">
        <v>3597</v>
      </c>
      <c r="M5" s="19">
        <v>666.31200000000001</v>
      </c>
      <c r="N5" s="20">
        <v>0.18524103419516263</v>
      </c>
      <c r="O5" s="19">
        <v>2949</v>
      </c>
      <c r="P5" s="19">
        <v>431.18399999999997</v>
      </c>
      <c r="Q5" s="20">
        <v>0.14621363173957272</v>
      </c>
      <c r="R5" s="19">
        <v>3378</v>
      </c>
      <c r="S5" s="19">
        <v>524</v>
      </c>
      <c r="T5" s="20">
        <v>0.15512137359384251</v>
      </c>
      <c r="U5" s="21"/>
      <c r="V5" s="22"/>
      <c r="X5" s="1"/>
      <c r="Y5" s="1"/>
      <c r="Z5" s="1"/>
    </row>
    <row r="6" spans="1:132" s="2" customFormat="1" ht="13.95" customHeight="1">
      <c r="A6" s="15" t="s">
        <v>11</v>
      </c>
      <c r="B6" s="15" t="s">
        <v>12</v>
      </c>
      <c r="C6" s="16">
        <v>1629.7000000000003</v>
      </c>
      <c r="D6" s="17">
        <v>387.6</v>
      </c>
      <c r="E6" s="18">
        <v>0.23783518438976498</v>
      </c>
      <c r="F6" s="19">
        <v>37.299999999999997</v>
      </c>
      <c r="G6" s="19">
        <v>101.8</v>
      </c>
      <c r="H6" s="20">
        <v>2.7292225201072386</v>
      </c>
      <c r="I6" s="19">
        <v>456.6</v>
      </c>
      <c r="J6" s="19">
        <v>92.2</v>
      </c>
      <c r="K6" s="20">
        <v>0.20192728865527815</v>
      </c>
      <c r="L6" s="19">
        <v>389.90000000000003</v>
      </c>
      <c r="M6" s="19">
        <v>67.099999999999994</v>
      </c>
      <c r="N6" s="20">
        <v>0.17209540907925105</v>
      </c>
      <c r="O6" s="19">
        <v>385.5</v>
      </c>
      <c r="P6" s="19">
        <v>66.400000000000006</v>
      </c>
      <c r="Q6" s="20">
        <v>0.17224383916990924</v>
      </c>
      <c r="R6" s="19">
        <v>360.4</v>
      </c>
      <c r="S6" s="19">
        <v>60.1</v>
      </c>
      <c r="T6" s="20">
        <v>0.1667591564927858</v>
      </c>
      <c r="X6" s="1"/>
      <c r="Y6" s="1"/>
      <c r="Z6" s="1"/>
    </row>
    <row r="7" spans="1:132" s="2" customFormat="1" ht="13.95" customHeight="1">
      <c r="A7" s="15" t="s">
        <v>13</v>
      </c>
      <c r="B7" s="15" t="s">
        <v>14</v>
      </c>
      <c r="C7" s="16">
        <v>783.19999999999993</v>
      </c>
      <c r="D7" s="17">
        <v>130.08950000000002</v>
      </c>
      <c r="E7" s="18">
        <v>0.16609997446373853</v>
      </c>
      <c r="F7" s="19">
        <v>272.5</v>
      </c>
      <c r="G7" s="19">
        <v>-3.5</v>
      </c>
      <c r="H7" s="20">
        <v>-1.2844036697247707E-2</v>
      </c>
      <c r="I7" s="19">
        <v>125.4</v>
      </c>
      <c r="J7" s="19">
        <v>66.3</v>
      </c>
      <c r="K7" s="20">
        <v>0.52870813397129179</v>
      </c>
      <c r="L7" s="19">
        <v>171.4</v>
      </c>
      <c r="M7" s="19">
        <v>59.3</v>
      </c>
      <c r="N7" s="20">
        <v>0.34597432905484243</v>
      </c>
      <c r="O7" s="19">
        <v>126.39999999999999</v>
      </c>
      <c r="P7" s="19">
        <v>8.1622000000000003</v>
      </c>
      <c r="Q7" s="20">
        <v>6.4574367088607601E-2</v>
      </c>
      <c r="R7" s="19">
        <v>87.5</v>
      </c>
      <c r="S7" s="19">
        <v>-0.17269999999999985</v>
      </c>
      <c r="T7" s="20">
        <v>-1.9737142857142839E-3</v>
      </c>
      <c r="X7" s="1"/>
      <c r="Y7" s="1"/>
      <c r="Z7" s="1"/>
    </row>
    <row r="8" spans="1:132" s="2" customFormat="1" ht="13.95" customHeight="1">
      <c r="A8" s="15" t="s">
        <v>15</v>
      </c>
      <c r="B8" s="15" t="s">
        <v>16</v>
      </c>
      <c r="C8" s="16">
        <v>3697</v>
      </c>
      <c r="D8" s="17">
        <v>577</v>
      </c>
      <c r="E8" s="18">
        <v>0.15607249120908845</v>
      </c>
      <c r="F8" s="19">
        <v>462</v>
      </c>
      <c r="G8" s="19">
        <v>269</v>
      </c>
      <c r="H8" s="20">
        <v>0.58225108225108224</v>
      </c>
      <c r="I8" s="19">
        <v>1416</v>
      </c>
      <c r="J8" s="19">
        <v>189</v>
      </c>
      <c r="K8" s="20">
        <v>0.13347457627118645</v>
      </c>
      <c r="L8" s="19">
        <v>1068</v>
      </c>
      <c r="M8" s="19">
        <v>206</v>
      </c>
      <c r="N8" s="20">
        <v>0.19288389513108614</v>
      </c>
      <c r="O8" s="19">
        <v>304</v>
      </c>
      <c r="P8" s="19">
        <v>136</v>
      </c>
      <c r="Q8" s="20">
        <v>0.44736842105263158</v>
      </c>
      <c r="R8" s="19">
        <v>447</v>
      </c>
      <c r="S8" s="19">
        <v>-223</v>
      </c>
      <c r="T8" s="20">
        <v>-0.49888143176733779</v>
      </c>
      <c r="X8" s="1"/>
      <c r="Y8" s="1"/>
      <c r="Z8" s="1"/>
    </row>
    <row r="9" spans="1:132" s="2" customFormat="1" ht="13.95" customHeight="1">
      <c r="A9" s="15" t="s">
        <v>17</v>
      </c>
      <c r="B9" s="15" t="s">
        <v>16</v>
      </c>
      <c r="C9" s="16">
        <v>5391.0460000000003</v>
      </c>
      <c r="D9" s="17">
        <v>1306.835</v>
      </c>
      <c r="E9" s="18">
        <v>0.24240843057172948</v>
      </c>
      <c r="F9" s="19">
        <v>1826</v>
      </c>
      <c r="G9" s="19">
        <v>465</v>
      </c>
      <c r="H9" s="20">
        <v>0.2546549835706462</v>
      </c>
      <c r="I9" s="19">
        <v>1633</v>
      </c>
      <c r="J9" s="19">
        <v>391</v>
      </c>
      <c r="K9" s="20">
        <v>0.23943661971830985</v>
      </c>
      <c r="L9" s="19">
        <v>1011</v>
      </c>
      <c r="M9" s="19">
        <v>119</v>
      </c>
      <c r="N9" s="20">
        <v>0.11770524233432245</v>
      </c>
      <c r="O9" s="19">
        <v>406.71000000000004</v>
      </c>
      <c r="P9" s="19">
        <v>6.5629999999999997</v>
      </c>
      <c r="Q9" s="20">
        <v>1.6136805094539103E-2</v>
      </c>
      <c r="R9" s="19">
        <v>514.33600000000001</v>
      </c>
      <c r="S9" s="19">
        <v>325.27199999999999</v>
      </c>
      <c r="T9" s="20">
        <v>0.63241149754246251</v>
      </c>
      <c r="X9" s="1"/>
      <c r="Y9" s="1"/>
      <c r="Z9" s="1"/>
    </row>
    <row r="10" spans="1:132" s="2" customFormat="1" ht="13.95" customHeight="1">
      <c r="A10" s="15" t="s">
        <v>18</v>
      </c>
      <c r="B10" s="15" t="s">
        <v>19</v>
      </c>
      <c r="C10" s="16">
        <v>2780.9880000000003</v>
      </c>
      <c r="D10" s="17">
        <v>443.78200000000004</v>
      </c>
      <c r="E10" s="18">
        <v>0.15957709993714464</v>
      </c>
      <c r="F10" s="19">
        <v>522.50800000000004</v>
      </c>
      <c r="G10" s="19">
        <v>95.784000000000006</v>
      </c>
      <c r="H10" s="20">
        <v>0.18331585353717073</v>
      </c>
      <c r="I10" s="19">
        <v>698.98099999999999</v>
      </c>
      <c r="J10" s="19">
        <v>78.813999999999993</v>
      </c>
      <c r="K10" s="20">
        <v>0.11275556846323433</v>
      </c>
      <c r="L10" s="19">
        <v>571.30399999999997</v>
      </c>
      <c r="M10" s="19">
        <v>112.096</v>
      </c>
      <c r="N10" s="20">
        <v>0.19621077394872083</v>
      </c>
      <c r="O10" s="19">
        <v>545.66999999999996</v>
      </c>
      <c r="P10" s="19">
        <v>84.49</v>
      </c>
      <c r="Q10" s="20">
        <v>0.15483717265013652</v>
      </c>
      <c r="R10" s="19">
        <v>442.52499999999998</v>
      </c>
      <c r="S10" s="19">
        <v>72.597999999999999</v>
      </c>
      <c r="T10" s="20">
        <v>0.16405400824812158</v>
      </c>
      <c r="X10" s="1"/>
      <c r="Y10" s="1"/>
      <c r="Z10" s="1"/>
    </row>
    <row r="11" spans="1:132" s="2" customFormat="1" ht="13.95" customHeight="1">
      <c r="A11" s="15" t="s">
        <v>20</v>
      </c>
      <c r="B11" s="15" t="s">
        <v>16</v>
      </c>
      <c r="C11" s="16">
        <v>681.64193279962581</v>
      </c>
      <c r="D11" s="17">
        <v>-100.4</v>
      </c>
      <c r="E11" s="18">
        <v>-0.14729140795026968</v>
      </c>
      <c r="F11" s="19">
        <v>195.1</v>
      </c>
      <c r="G11" s="19">
        <v>22.8</v>
      </c>
      <c r="H11" s="20">
        <v>0.11686314710404921</v>
      </c>
      <c r="I11" s="19">
        <v>62</v>
      </c>
      <c r="J11" s="19">
        <v>32.200000000000003</v>
      </c>
      <c r="K11" s="20">
        <v>0.51935483870967747</v>
      </c>
      <c r="L11" s="19">
        <v>39.799999999999997</v>
      </c>
      <c r="M11" s="19">
        <v>21.8</v>
      </c>
      <c r="N11" s="20">
        <v>0.54773869346733672</v>
      </c>
      <c r="O11" s="19">
        <v>15.749523809523858</v>
      </c>
      <c r="P11" s="19">
        <v>9.1999999999999993</v>
      </c>
      <c r="Q11" s="20">
        <v>0.58414464534074917</v>
      </c>
      <c r="R11" s="19">
        <v>368.99240899010192</v>
      </c>
      <c r="S11" s="19">
        <v>-186.4</v>
      </c>
      <c r="T11" s="20">
        <v>-0.50515944355104636</v>
      </c>
      <c r="X11" s="1"/>
      <c r="Y11" s="1"/>
      <c r="Z11" s="1"/>
    </row>
    <row r="12" spans="1:132" s="2" customFormat="1" ht="13.95" customHeight="1">
      <c r="A12" s="15" t="s">
        <v>21</v>
      </c>
      <c r="B12" s="15" t="s">
        <v>16</v>
      </c>
      <c r="C12" s="16">
        <v>2097</v>
      </c>
      <c r="D12" s="17">
        <v>130</v>
      </c>
      <c r="E12" s="18">
        <v>6.1993323795898905E-2</v>
      </c>
      <c r="F12" s="19">
        <v>836</v>
      </c>
      <c r="G12" s="19">
        <v>173</v>
      </c>
      <c r="H12" s="20">
        <v>0.2069377990430622</v>
      </c>
      <c r="I12" s="19">
        <v>859</v>
      </c>
      <c r="J12" s="19">
        <v>122</v>
      </c>
      <c r="K12" s="20">
        <v>0.1420256111757858</v>
      </c>
      <c r="L12" s="19">
        <v>49</v>
      </c>
      <c r="M12" s="19">
        <v>5</v>
      </c>
      <c r="N12" s="20">
        <v>0.10204081632653061</v>
      </c>
      <c r="O12" s="19">
        <v>185</v>
      </c>
      <c r="P12" s="19">
        <v>-191</v>
      </c>
      <c r="Q12" s="20">
        <v>-1.0324324324324323</v>
      </c>
      <c r="R12" s="19">
        <v>168</v>
      </c>
      <c r="S12" s="19">
        <v>21</v>
      </c>
      <c r="T12" s="20">
        <v>0.125</v>
      </c>
      <c r="X12" s="1"/>
      <c r="Y12" s="1"/>
      <c r="Z12" s="1"/>
    </row>
    <row r="13" spans="1:132" s="2" customFormat="1" ht="13.95" customHeight="1">
      <c r="A13" s="15" t="s">
        <v>22</v>
      </c>
      <c r="B13" s="15" t="s">
        <v>23</v>
      </c>
      <c r="C13" s="16">
        <v>4104.7</v>
      </c>
      <c r="D13" s="17">
        <v>408.29999999999995</v>
      </c>
      <c r="E13" s="18">
        <v>9.9471337734791818E-2</v>
      </c>
      <c r="F13" s="19">
        <v>917.8</v>
      </c>
      <c r="G13" s="19">
        <v>149.1</v>
      </c>
      <c r="H13" s="20">
        <v>0.16245369361516671</v>
      </c>
      <c r="I13" s="19">
        <v>896.2</v>
      </c>
      <c r="J13" s="19">
        <v>85.6</v>
      </c>
      <c r="K13" s="20">
        <v>9.5514394108457926E-2</v>
      </c>
      <c r="L13" s="19">
        <v>919.90000000000009</v>
      </c>
      <c r="M13" s="19">
        <v>26.9</v>
      </c>
      <c r="N13" s="20">
        <v>2.9242308946624627E-2</v>
      </c>
      <c r="O13" s="19">
        <v>700</v>
      </c>
      <c r="P13" s="19">
        <v>163.69999999999999</v>
      </c>
      <c r="Q13" s="20">
        <v>0.23385714285714285</v>
      </c>
      <c r="R13" s="19">
        <v>670.8</v>
      </c>
      <c r="S13" s="19">
        <v>-17</v>
      </c>
      <c r="T13" s="20">
        <v>-2.5342874180083484E-2</v>
      </c>
      <c r="X13" s="1"/>
      <c r="Y13" s="1"/>
      <c r="Z13" s="1"/>
    </row>
    <row r="14" spans="1:132" s="2" customFormat="1" ht="13.95" customHeight="1">
      <c r="A14" s="15" t="s">
        <v>24</v>
      </c>
      <c r="B14" s="15" t="s">
        <v>25</v>
      </c>
      <c r="C14" s="16">
        <v>5550.8</v>
      </c>
      <c r="D14" s="17">
        <v>934.80000000000007</v>
      </c>
      <c r="E14" s="18">
        <v>0.16840815738271961</v>
      </c>
      <c r="F14" s="19">
        <v>1847.4</v>
      </c>
      <c r="G14" s="19">
        <v>320.5</v>
      </c>
      <c r="H14" s="20">
        <v>0.1734870628992097</v>
      </c>
      <c r="I14" s="19">
        <v>2050.3000000000002</v>
      </c>
      <c r="J14" s="19">
        <v>211.1</v>
      </c>
      <c r="K14" s="20">
        <v>0.10296054235965467</v>
      </c>
      <c r="L14" s="19">
        <v>1044.2</v>
      </c>
      <c r="M14" s="19">
        <v>307</v>
      </c>
      <c r="N14" s="20">
        <v>0.29400497988891017</v>
      </c>
      <c r="O14" s="19">
        <v>550</v>
      </c>
      <c r="P14" s="19">
        <v>87.2</v>
      </c>
      <c r="Q14" s="20">
        <v>0.15854545454545454</v>
      </c>
      <c r="R14" s="19">
        <v>58.900000000000006</v>
      </c>
      <c r="S14" s="19">
        <v>9</v>
      </c>
      <c r="T14" s="20">
        <v>0.15280135823429541</v>
      </c>
      <c r="X14" s="1"/>
      <c r="Y14" s="1"/>
      <c r="Z14" s="1"/>
    </row>
    <row r="15" spans="1:132" s="2" customFormat="1" ht="13.95" customHeight="1">
      <c r="A15" s="15" t="s">
        <v>26</v>
      </c>
      <c r="B15" s="15" t="s">
        <v>16</v>
      </c>
      <c r="C15" s="16">
        <v>1085.7029999999997</v>
      </c>
      <c r="D15" s="17">
        <v>424.35917299999994</v>
      </c>
      <c r="E15" s="18">
        <v>0.39086119592558927</v>
      </c>
      <c r="F15" s="19">
        <v>233.47599999999997</v>
      </c>
      <c r="G15" s="19">
        <v>154.50280800000002</v>
      </c>
      <c r="H15" s="20">
        <v>0.66175027840120626</v>
      </c>
      <c r="I15" s="19">
        <v>350.113</v>
      </c>
      <c r="J15" s="19">
        <v>132.07242500000001</v>
      </c>
      <c r="K15" s="20">
        <v>0.37722799496162668</v>
      </c>
      <c r="L15" s="19">
        <v>164.23699999999999</v>
      </c>
      <c r="M15" s="19">
        <v>55.290999999999997</v>
      </c>
      <c r="N15" s="20">
        <v>0.33665373819541272</v>
      </c>
      <c r="O15" s="19">
        <v>175.78699999999998</v>
      </c>
      <c r="P15" s="19">
        <v>65.837631000000002</v>
      </c>
      <c r="Q15" s="20">
        <v>0.37453071615079619</v>
      </c>
      <c r="R15" s="19">
        <v>162.08999999999997</v>
      </c>
      <c r="S15" s="19">
        <v>16.655309000000003</v>
      </c>
      <c r="T15" s="20">
        <v>0.10275346412486894</v>
      </c>
      <c r="X15" s="1"/>
      <c r="Y15" s="1"/>
      <c r="Z15" s="1"/>
    </row>
    <row r="16" spans="1:132" s="2" customFormat="1" ht="13.95" customHeight="1">
      <c r="A16" s="15" t="s">
        <v>27</v>
      </c>
      <c r="B16" s="15" t="s">
        <v>12</v>
      </c>
      <c r="C16" s="16">
        <v>3049</v>
      </c>
      <c r="D16" s="17">
        <v>1.4000000000000004</v>
      </c>
      <c r="E16" s="18">
        <v>4.5916693998032155E-4</v>
      </c>
      <c r="F16" s="19">
        <v>706</v>
      </c>
      <c r="G16" s="19">
        <v>7</v>
      </c>
      <c r="H16" s="20">
        <v>9.9150141643059488E-3</v>
      </c>
      <c r="I16" s="19">
        <v>597</v>
      </c>
      <c r="J16" s="19">
        <v>1</v>
      </c>
      <c r="K16" s="20">
        <v>1.6750418760469012E-3</v>
      </c>
      <c r="L16" s="19">
        <v>559</v>
      </c>
      <c r="M16" s="19">
        <v>1</v>
      </c>
      <c r="N16" s="20">
        <v>1.7889087656529517E-3</v>
      </c>
      <c r="O16" s="19">
        <v>611.9</v>
      </c>
      <c r="P16" s="19">
        <v>-6.6</v>
      </c>
      <c r="Q16" s="20">
        <v>-1.0786076156234678E-2</v>
      </c>
      <c r="R16" s="19">
        <v>575.1</v>
      </c>
      <c r="S16" s="19">
        <v>-1</v>
      </c>
      <c r="T16" s="20">
        <v>-1.738828029907842E-3</v>
      </c>
      <c r="X16" s="1"/>
      <c r="Y16" s="1"/>
      <c r="Z16" s="1"/>
    </row>
    <row r="17" spans="1:26" s="2" customFormat="1" ht="13.95" customHeight="1">
      <c r="A17" s="15" t="s">
        <v>28</v>
      </c>
      <c r="B17" s="15" t="s">
        <v>29</v>
      </c>
      <c r="C17" s="16">
        <v>13278</v>
      </c>
      <c r="D17" s="17">
        <v>489</v>
      </c>
      <c r="E17" s="18">
        <v>3.6827835517397198E-2</v>
      </c>
      <c r="F17" s="19">
        <v>2777</v>
      </c>
      <c r="G17" s="19">
        <v>1</v>
      </c>
      <c r="H17" s="20">
        <v>3.6010082823190496E-4</v>
      </c>
      <c r="I17" s="19">
        <v>3671</v>
      </c>
      <c r="J17" s="19">
        <v>502</v>
      </c>
      <c r="K17" s="20">
        <v>0.13674748025061292</v>
      </c>
      <c r="L17" s="19">
        <v>3354</v>
      </c>
      <c r="M17" s="19">
        <v>0</v>
      </c>
      <c r="N17" s="20">
        <v>0</v>
      </c>
      <c r="O17" s="19">
        <v>1923</v>
      </c>
      <c r="P17" s="19">
        <v>-2</v>
      </c>
      <c r="Q17" s="20">
        <v>-1.0400416016640667E-3</v>
      </c>
      <c r="R17" s="19">
        <v>1553</v>
      </c>
      <c r="S17" s="19">
        <v>-12</v>
      </c>
      <c r="T17" s="20">
        <v>-7.7269800386349004E-3</v>
      </c>
      <c r="X17" s="1"/>
      <c r="Y17" s="1"/>
      <c r="Z17" s="1"/>
    </row>
    <row r="18" spans="1:26" s="2" customFormat="1" ht="13.95" customHeight="1">
      <c r="A18" s="15" t="s">
        <v>30</v>
      </c>
      <c r="B18" s="15" t="s">
        <v>16</v>
      </c>
      <c r="C18" s="16">
        <v>587.82600000000002</v>
      </c>
      <c r="D18" s="17">
        <v>103.73699999999999</v>
      </c>
      <c r="E18" s="18">
        <v>0.17647569178634492</v>
      </c>
      <c r="F18" s="19">
        <v>197.768</v>
      </c>
      <c r="G18" s="19">
        <v>39.408000000000001</v>
      </c>
      <c r="H18" s="20">
        <v>0.19926378382751508</v>
      </c>
      <c r="I18" s="19">
        <v>161.678</v>
      </c>
      <c r="J18" s="19">
        <v>32.518000000000001</v>
      </c>
      <c r="K18" s="20">
        <v>0.20112816833459099</v>
      </c>
      <c r="L18" s="19">
        <v>187.81699999999998</v>
      </c>
      <c r="M18" s="19">
        <v>28.899000000000001</v>
      </c>
      <c r="N18" s="20">
        <v>0.15386786073678105</v>
      </c>
      <c r="O18" s="19">
        <v>37.616</v>
      </c>
      <c r="P18" s="19">
        <v>2.9159999999999999</v>
      </c>
      <c r="Q18" s="20">
        <v>7.7520204168438966E-2</v>
      </c>
      <c r="R18" s="19">
        <v>2.9470000000000001</v>
      </c>
      <c r="S18" s="19">
        <v>-4.0000000000000001E-3</v>
      </c>
      <c r="T18" s="20">
        <v>-1.3573125212080082E-3</v>
      </c>
      <c r="X18" s="1"/>
      <c r="Y18" s="1"/>
      <c r="Z18" s="1"/>
    </row>
    <row r="19" spans="1:26" s="2" customFormat="1" ht="13.95" customHeight="1">
      <c r="A19" s="15" t="s">
        <v>31</v>
      </c>
      <c r="B19" s="15" t="s">
        <v>32</v>
      </c>
      <c r="C19" s="16">
        <v>5471</v>
      </c>
      <c r="D19" s="17">
        <v>0</v>
      </c>
      <c r="E19" s="18">
        <v>0</v>
      </c>
      <c r="F19" s="19">
        <v>1254</v>
      </c>
      <c r="G19" s="19">
        <v>5</v>
      </c>
      <c r="H19" s="20">
        <v>3.9872408293460922E-3</v>
      </c>
      <c r="I19" s="19">
        <v>1158</v>
      </c>
      <c r="J19" s="19">
        <v>7</v>
      </c>
      <c r="K19" s="20">
        <v>6.044905008635579E-3</v>
      </c>
      <c r="L19" s="19">
        <v>1027</v>
      </c>
      <c r="M19" s="19">
        <v>2</v>
      </c>
      <c r="N19" s="20">
        <v>1.9474196689386564E-3</v>
      </c>
      <c r="O19" s="19">
        <v>997</v>
      </c>
      <c r="P19" s="19">
        <v>-4</v>
      </c>
      <c r="Q19" s="20">
        <v>-4.0120361083249749E-3</v>
      </c>
      <c r="R19" s="19">
        <v>1035</v>
      </c>
      <c r="S19" s="19">
        <v>-10</v>
      </c>
      <c r="T19" s="20">
        <v>-9.6618357487922701E-3</v>
      </c>
      <c r="X19" s="1"/>
      <c r="Y19" s="1"/>
      <c r="Z19" s="1"/>
    </row>
    <row r="20" spans="1:26" s="2" customFormat="1" ht="13.95" customHeight="1">
      <c r="A20" s="15" t="s">
        <v>33</v>
      </c>
      <c r="B20" s="15" t="s">
        <v>34</v>
      </c>
      <c r="C20" s="16">
        <v>10835.6</v>
      </c>
      <c r="D20" s="17">
        <v>-91.999999999999986</v>
      </c>
      <c r="E20" s="18">
        <v>-8.4905312119310412E-3</v>
      </c>
      <c r="F20" s="19">
        <v>2393.8000000000002</v>
      </c>
      <c r="G20" s="19">
        <v>113.1</v>
      </c>
      <c r="H20" s="20">
        <v>4.7247054891803822E-2</v>
      </c>
      <c r="I20" s="19">
        <v>2505.9</v>
      </c>
      <c r="J20" s="19">
        <v>-27.8</v>
      </c>
      <c r="K20" s="20">
        <v>-1.1093818588132008E-2</v>
      </c>
      <c r="L20" s="19">
        <v>2162.7999999999997</v>
      </c>
      <c r="M20" s="19">
        <v>-138.19999999999999</v>
      </c>
      <c r="N20" s="20">
        <v>-6.3898649898280008E-2</v>
      </c>
      <c r="O20" s="19">
        <v>1830.3999999999999</v>
      </c>
      <c r="P20" s="19">
        <v>-7.4</v>
      </c>
      <c r="Q20" s="20">
        <v>-4.042832167832168E-3</v>
      </c>
      <c r="R20" s="19">
        <v>1942.7</v>
      </c>
      <c r="S20" s="19">
        <v>-31.7</v>
      </c>
      <c r="T20" s="20">
        <v>-1.6317496268080506E-2</v>
      </c>
      <c r="X20" s="1"/>
      <c r="Y20" s="1"/>
      <c r="Z20" s="1"/>
    </row>
    <row r="21" spans="1:26" s="2" customFormat="1" ht="13.95" customHeight="1">
      <c r="A21" s="15" t="s">
        <v>35</v>
      </c>
      <c r="B21" s="15" t="s">
        <v>34</v>
      </c>
      <c r="C21" s="16">
        <v>5224</v>
      </c>
      <c r="D21" s="17">
        <v>901</v>
      </c>
      <c r="E21" s="18">
        <v>0.17247320061255741</v>
      </c>
      <c r="F21" s="19">
        <v>1049</v>
      </c>
      <c r="G21" s="19">
        <v>192</v>
      </c>
      <c r="H21" s="20">
        <v>0.18303145853193517</v>
      </c>
      <c r="I21" s="19">
        <v>1295</v>
      </c>
      <c r="J21" s="19">
        <v>162</v>
      </c>
      <c r="K21" s="20">
        <v>0.12509652509652511</v>
      </c>
      <c r="L21" s="19">
        <v>973</v>
      </c>
      <c r="M21" s="19">
        <v>101</v>
      </c>
      <c r="N21" s="20">
        <v>0.10380267214799589</v>
      </c>
      <c r="O21" s="19">
        <v>1207</v>
      </c>
      <c r="P21" s="19">
        <v>250</v>
      </c>
      <c r="Q21" s="20">
        <v>0.20712510356255179</v>
      </c>
      <c r="R21" s="19">
        <v>700</v>
      </c>
      <c r="S21" s="19">
        <v>196</v>
      </c>
      <c r="T21" s="20">
        <v>0.28000000000000003</v>
      </c>
      <c r="X21" s="1"/>
      <c r="Y21" s="1"/>
      <c r="Z21" s="1"/>
    </row>
    <row r="22" spans="1:26" s="2" customFormat="1" ht="13.95" customHeight="1">
      <c r="A22" s="15" t="s">
        <v>36</v>
      </c>
      <c r="B22" s="15" t="s">
        <v>37</v>
      </c>
      <c r="C22" s="16">
        <v>5056</v>
      </c>
      <c r="D22" s="17">
        <v>158</v>
      </c>
      <c r="E22" s="18">
        <v>3.125E-2</v>
      </c>
      <c r="F22" s="19">
        <v>982</v>
      </c>
      <c r="G22" s="19">
        <v>82</v>
      </c>
      <c r="H22" s="20">
        <v>8.3503054989816694E-2</v>
      </c>
      <c r="I22" s="19">
        <v>1568</v>
      </c>
      <c r="J22" s="19">
        <v>75</v>
      </c>
      <c r="K22" s="20">
        <v>4.7831632653061222E-2</v>
      </c>
      <c r="L22" s="19">
        <v>916</v>
      </c>
      <c r="M22" s="19">
        <v>0</v>
      </c>
      <c r="N22" s="20">
        <v>0</v>
      </c>
      <c r="O22" s="19">
        <v>829</v>
      </c>
      <c r="P22" s="19">
        <v>0</v>
      </c>
      <c r="Q22" s="20">
        <v>0</v>
      </c>
      <c r="R22" s="19">
        <v>761</v>
      </c>
      <c r="S22" s="19">
        <v>1</v>
      </c>
      <c r="T22" s="20">
        <v>1.3140604467805519E-3</v>
      </c>
      <c r="X22" s="1"/>
      <c r="Y22" s="1"/>
      <c r="Z22" s="1"/>
    </row>
    <row r="23" spans="1:26" s="2" customFormat="1" ht="13.95" customHeight="1">
      <c r="A23" s="15" t="s">
        <v>38</v>
      </c>
      <c r="B23" s="15" t="s">
        <v>10</v>
      </c>
      <c r="C23" s="16">
        <v>11834</v>
      </c>
      <c r="D23" s="17">
        <v>2393</v>
      </c>
      <c r="E23" s="18">
        <v>0.20221395977691398</v>
      </c>
      <c r="F23" s="19">
        <v>2982</v>
      </c>
      <c r="G23" s="19">
        <v>509</v>
      </c>
      <c r="H23" s="20">
        <v>0.17069081153588195</v>
      </c>
      <c r="I23" s="19">
        <v>3047</v>
      </c>
      <c r="J23" s="19">
        <v>551</v>
      </c>
      <c r="K23" s="20">
        <v>0.18083360682638661</v>
      </c>
      <c r="L23" s="19">
        <v>1622</v>
      </c>
      <c r="M23" s="19">
        <v>527</v>
      </c>
      <c r="N23" s="20">
        <v>0.32490752157829839</v>
      </c>
      <c r="O23" s="19">
        <v>1965</v>
      </c>
      <c r="P23" s="19">
        <v>531</v>
      </c>
      <c r="Q23" s="20">
        <v>0.27022900763358776</v>
      </c>
      <c r="R23" s="19">
        <v>2218</v>
      </c>
      <c r="S23" s="19">
        <v>275</v>
      </c>
      <c r="T23" s="20">
        <v>0.12398557258791704</v>
      </c>
      <c r="X23" s="1"/>
      <c r="Y23" s="1"/>
      <c r="Z23" s="1"/>
    </row>
    <row r="24" spans="1:26" s="2" customFormat="1" ht="13.95" customHeight="1">
      <c r="A24" s="15" t="s">
        <v>39</v>
      </c>
      <c r="B24" s="15" t="s">
        <v>23</v>
      </c>
      <c r="C24" s="16">
        <v>3819.9639999999995</v>
      </c>
      <c r="D24" s="17">
        <v>-148.30170848708482</v>
      </c>
      <c r="E24" s="18">
        <v>-3.8822802646068091E-2</v>
      </c>
      <c r="F24" s="19">
        <v>849.01800000000003</v>
      </c>
      <c r="G24" s="19">
        <v>126.96899999999999</v>
      </c>
      <c r="H24" s="20">
        <v>0.14954806611873953</v>
      </c>
      <c r="I24" s="19">
        <v>1375.9399999999998</v>
      </c>
      <c r="J24" s="19">
        <v>184.375</v>
      </c>
      <c r="K24" s="20">
        <v>0.13399930229515825</v>
      </c>
      <c r="L24" s="19">
        <v>608.49499999999978</v>
      </c>
      <c r="M24" s="19">
        <v>-473.75099999999998</v>
      </c>
      <c r="N24" s="20">
        <v>-0.77856186164224872</v>
      </c>
      <c r="O24" s="19">
        <v>320.904</v>
      </c>
      <c r="P24" s="19">
        <v>-12.801</v>
      </c>
      <c r="Q24" s="20">
        <v>-3.9890434522474011E-2</v>
      </c>
      <c r="R24" s="19">
        <v>665.60699999999997</v>
      </c>
      <c r="S24" s="19">
        <v>26.906291512915146</v>
      </c>
      <c r="T24" s="20">
        <v>4.042369072578135E-2</v>
      </c>
      <c r="X24" s="1"/>
      <c r="Y24" s="1"/>
      <c r="Z24" s="1"/>
    </row>
    <row r="25" spans="1:26" s="2" customFormat="1" ht="13.95" customHeight="1">
      <c r="A25" s="15" t="s">
        <v>40</v>
      </c>
      <c r="B25" s="15" t="s">
        <v>23</v>
      </c>
      <c r="C25" s="16">
        <v>3867.4449999999997</v>
      </c>
      <c r="D25" s="17">
        <v>713.39</v>
      </c>
      <c r="E25" s="18">
        <v>0.18446028321023311</v>
      </c>
      <c r="F25" s="19">
        <v>859.28499999999997</v>
      </c>
      <c r="G25" s="19">
        <v>183.619</v>
      </c>
      <c r="H25" s="20">
        <v>0.21368812442903112</v>
      </c>
      <c r="I25" s="19">
        <v>941.92399999999998</v>
      </c>
      <c r="J25" s="19">
        <v>99.706000000000003</v>
      </c>
      <c r="K25" s="20">
        <v>0.1058535508172634</v>
      </c>
      <c r="L25" s="19">
        <v>790.91200000000003</v>
      </c>
      <c r="M25" s="19">
        <v>126.42700000000001</v>
      </c>
      <c r="N25" s="20">
        <v>0.15984964193235152</v>
      </c>
      <c r="O25" s="19">
        <v>747.34300000000007</v>
      </c>
      <c r="P25" s="19">
        <v>88.525999999999996</v>
      </c>
      <c r="Q25" s="20">
        <v>0.11845431080507877</v>
      </c>
      <c r="R25" s="19">
        <v>527.98099999999999</v>
      </c>
      <c r="S25" s="19">
        <v>215.11199999999999</v>
      </c>
      <c r="T25" s="20">
        <v>0.40742375199107544</v>
      </c>
      <c r="X25" s="1"/>
      <c r="Y25" s="1"/>
      <c r="Z25" s="1"/>
    </row>
    <row r="26" spans="1:26" s="2" customFormat="1" ht="13.95" customHeight="1">
      <c r="A26" s="15" t="s">
        <v>41</v>
      </c>
      <c r="B26" s="15" t="s">
        <v>16</v>
      </c>
      <c r="C26" s="16">
        <v>23670.566666666666</v>
      </c>
      <c r="D26" s="17">
        <v>6061</v>
      </c>
      <c r="E26" s="18">
        <v>0.2560563963403214</v>
      </c>
      <c r="F26" s="19">
        <v>3794</v>
      </c>
      <c r="G26" s="19">
        <v>1721</v>
      </c>
      <c r="H26" s="20">
        <v>0.45361096468107537</v>
      </c>
      <c r="I26" s="19">
        <v>3760.5666666666666</v>
      </c>
      <c r="J26" s="19">
        <v>865</v>
      </c>
      <c r="K26" s="20">
        <v>0.23001852557681909</v>
      </c>
      <c r="L26" s="19">
        <v>4982</v>
      </c>
      <c r="M26" s="19">
        <v>921</v>
      </c>
      <c r="N26" s="20">
        <v>0.18486551585708549</v>
      </c>
      <c r="O26" s="19">
        <v>5042</v>
      </c>
      <c r="P26" s="19">
        <v>1284</v>
      </c>
      <c r="Q26" s="20">
        <v>0.25466084886949625</v>
      </c>
      <c r="R26" s="19">
        <v>6092</v>
      </c>
      <c r="S26" s="19">
        <v>1270</v>
      </c>
      <c r="T26" s="20">
        <v>0.20847012475377544</v>
      </c>
      <c r="X26" s="1"/>
      <c r="Y26" s="1"/>
      <c r="Z26" s="1"/>
    </row>
    <row r="27" spans="1:26" s="2" customFormat="1" ht="13.95" customHeight="1">
      <c r="A27" s="15" t="s">
        <v>42</v>
      </c>
      <c r="B27" s="15" t="s">
        <v>43</v>
      </c>
      <c r="C27" s="16">
        <v>1601.1662039582939</v>
      </c>
      <c r="D27" s="17">
        <v>156.9474039582939</v>
      </c>
      <c r="E27" s="18">
        <v>9.8020682406547946E-2</v>
      </c>
      <c r="F27" s="19">
        <v>414.64330414164976</v>
      </c>
      <c r="G27" s="19">
        <v>70.04330414164977</v>
      </c>
      <c r="H27" s="20">
        <v>0.16892423787391414</v>
      </c>
      <c r="I27" s="19">
        <v>373.28284785499682</v>
      </c>
      <c r="J27" s="19">
        <v>52.782847854996788</v>
      </c>
      <c r="K27" s="20">
        <v>0.14140174979456996</v>
      </c>
      <c r="L27" s="19">
        <v>312.66240404520312</v>
      </c>
      <c r="M27" s="19">
        <v>-3.3375959547968916</v>
      </c>
      <c r="N27" s="20">
        <v>-1.0674759458173805E-2</v>
      </c>
      <c r="O27" s="19">
        <v>313.4290434088802</v>
      </c>
      <c r="P27" s="19">
        <v>17.729043408880166</v>
      </c>
      <c r="Q27" s="20">
        <v>5.6564775287119611E-2</v>
      </c>
      <c r="R27" s="19">
        <v>187.14860450756404</v>
      </c>
      <c r="S27" s="19">
        <v>19.729804507564062</v>
      </c>
      <c r="T27" s="20">
        <v>0.10542319863660343</v>
      </c>
      <c r="X27" s="1"/>
      <c r="Y27" s="1"/>
      <c r="Z27" s="1"/>
    </row>
    <row r="28" spans="1:26" s="2" customFormat="1" ht="13.95" customHeight="1">
      <c r="A28" s="15" t="s">
        <v>44</v>
      </c>
      <c r="B28" s="15" t="s">
        <v>45</v>
      </c>
      <c r="C28" s="16">
        <v>2865.2859999999996</v>
      </c>
      <c r="D28" s="17">
        <v>343.42699999999991</v>
      </c>
      <c r="E28" s="18">
        <v>0.11985784316120623</v>
      </c>
      <c r="F28" s="19">
        <v>945.25099999999964</v>
      </c>
      <c r="G28" s="19">
        <v>69.555999999999983</v>
      </c>
      <c r="H28" s="20">
        <v>7.3584688088137451E-2</v>
      </c>
      <c r="I28" s="19">
        <v>500.32800000000003</v>
      </c>
      <c r="J28" s="19">
        <v>134.65199999999999</v>
      </c>
      <c r="K28" s="20">
        <v>0.26912745239123131</v>
      </c>
      <c r="L28" s="19">
        <v>350.56</v>
      </c>
      <c r="M28" s="19">
        <v>-6.1239999999999952</v>
      </c>
      <c r="N28" s="20">
        <v>-1.7469192149703317E-2</v>
      </c>
      <c r="O28" s="19">
        <v>484.87399999999997</v>
      </c>
      <c r="P28" s="19">
        <v>74.049000000000007</v>
      </c>
      <c r="Q28" s="20">
        <v>0.15271802571389684</v>
      </c>
      <c r="R28" s="19">
        <v>584.27300000000002</v>
      </c>
      <c r="S28" s="19">
        <v>71.293999999999983</v>
      </c>
      <c r="T28" s="20">
        <v>0.12202172614514102</v>
      </c>
      <c r="X28" s="1"/>
      <c r="Y28" s="1"/>
      <c r="Z28" s="1"/>
    </row>
    <row r="29" spans="1:26" s="2" customFormat="1" ht="13.95" customHeight="1">
      <c r="A29" s="15" t="s">
        <v>46</v>
      </c>
      <c r="B29" s="15" t="s">
        <v>23</v>
      </c>
      <c r="C29" s="16">
        <v>2281.2310000000002</v>
      </c>
      <c r="D29" s="17">
        <v>276.72899999999998</v>
      </c>
      <c r="E29" s="18">
        <v>0.12130687335039721</v>
      </c>
      <c r="F29" s="19">
        <v>493.51100000000002</v>
      </c>
      <c r="G29" s="19">
        <v>103.00700000000001</v>
      </c>
      <c r="H29" s="20">
        <v>0.20872280455754785</v>
      </c>
      <c r="I29" s="19">
        <v>453.76900000000001</v>
      </c>
      <c r="J29" s="19">
        <v>44.805</v>
      </c>
      <c r="K29" s="20">
        <v>9.8739667099339096E-2</v>
      </c>
      <c r="L29" s="19">
        <v>452.64400000000001</v>
      </c>
      <c r="M29" s="19">
        <v>26.855</v>
      </c>
      <c r="N29" s="20">
        <v>5.932918585024876E-2</v>
      </c>
      <c r="O29" s="19">
        <v>438.71700000000004</v>
      </c>
      <c r="P29" s="19">
        <v>44.823999999999998</v>
      </c>
      <c r="Q29" s="20">
        <v>0.10217064759286737</v>
      </c>
      <c r="R29" s="19">
        <v>442.59000000000003</v>
      </c>
      <c r="S29" s="19">
        <v>57.238</v>
      </c>
      <c r="T29" s="20">
        <v>0.12932510901737498</v>
      </c>
      <c r="X29" s="1"/>
      <c r="Y29" s="1"/>
      <c r="Z29" s="1"/>
    </row>
    <row r="30" spans="1:26" s="2" customFormat="1" ht="13.95" customHeight="1">
      <c r="A30" s="15" t="s">
        <v>47</v>
      </c>
      <c r="B30" s="15" t="s">
        <v>48</v>
      </c>
      <c r="C30" s="16">
        <v>32018</v>
      </c>
      <c r="D30" s="17">
        <v>6832</v>
      </c>
      <c r="E30" s="18">
        <v>0.21337997376475731</v>
      </c>
      <c r="F30" s="19">
        <v>7590</v>
      </c>
      <c r="G30" s="19">
        <v>1469</v>
      </c>
      <c r="H30" s="20">
        <v>0.19354413702239789</v>
      </c>
      <c r="I30" s="19">
        <v>7760</v>
      </c>
      <c r="J30" s="19">
        <v>1485</v>
      </c>
      <c r="K30" s="20">
        <v>0.19136597938144329</v>
      </c>
      <c r="L30" s="19">
        <v>5777</v>
      </c>
      <c r="M30" s="19">
        <v>1731</v>
      </c>
      <c r="N30" s="20">
        <v>0.29963648952743638</v>
      </c>
      <c r="O30" s="19">
        <v>5901</v>
      </c>
      <c r="P30" s="19">
        <v>1019</v>
      </c>
      <c r="Q30" s="20">
        <v>0.17268259617014065</v>
      </c>
      <c r="R30" s="19">
        <v>4990</v>
      </c>
      <c r="S30" s="19">
        <v>1128</v>
      </c>
      <c r="T30" s="20">
        <v>0.22605210420841684</v>
      </c>
      <c r="X30" s="1"/>
      <c r="Y30" s="1"/>
      <c r="Z30" s="1"/>
    </row>
    <row r="31" spans="1:26" s="2" customFormat="1" ht="13.95" customHeight="1">
      <c r="A31" s="15" t="s">
        <v>49</v>
      </c>
      <c r="B31" s="15" t="s">
        <v>16</v>
      </c>
      <c r="C31" s="16">
        <v>159021</v>
      </c>
      <c r="D31" s="17">
        <v>24136</v>
      </c>
      <c r="E31" s="18">
        <v>0.15177869589551066</v>
      </c>
      <c r="F31" s="19">
        <v>46284</v>
      </c>
      <c r="G31" s="19">
        <v>5555</v>
      </c>
      <c r="H31" s="20">
        <v>0.12001987727940541</v>
      </c>
      <c r="I31" s="19">
        <v>38887</v>
      </c>
      <c r="J31" s="19">
        <v>5530</v>
      </c>
      <c r="K31" s="20">
        <v>0.14220690719263507</v>
      </c>
      <c r="L31" s="19">
        <v>28536</v>
      </c>
      <c r="M31" s="19">
        <v>2542</v>
      </c>
      <c r="N31" s="20">
        <v>8.9080459770114945E-2</v>
      </c>
      <c r="O31" s="19">
        <v>20962</v>
      </c>
      <c r="P31" s="19">
        <v>6384</v>
      </c>
      <c r="Q31" s="20">
        <v>0.30455109245301021</v>
      </c>
      <c r="R31" s="19">
        <v>24352</v>
      </c>
      <c r="S31" s="19">
        <v>4125</v>
      </c>
      <c r="T31" s="20">
        <v>0.16939060446780552</v>
      </c>
      <c r="X31" s="1"/>
      <c r="Y31" s="1"/>
      <c r="Z31" s="1"/>
    </row>
    <row r="32" spans="1:26" s="2" customFormat="1" ht="13.95" customHeight="1">
      <c r="A32" s="15" t="s">
        <v>50</v>
      </c>
      <c r="B32" s="15" t="s">
        <v>51</v>
      </c>
      <c r="C32" s="16">
        <v>6819</v>
      </c>
      <c r="D32" s="17">
        <v>636.65200000000004</v>
      </c>
      <c r="E32" s="18">
        <v>9.3364422935914362E-2</v>
      </c>
      <c r="F32" s="19">
        <v>2628</v>
      </c>
      <c r="G32" s="19">
        <v>368.53399999999999</v>
      </c>
      <c r="H32" s="20">
        <v>0.14023363774733638</v>
      </c>
      <c r="I32" s="19">
        <v>2061</v>
      </c>
      <c r="J32" s="19">
        <v>367.55700000000002</v>
      </c>
      <c r="K32" s="20">
        <v>0.1783391557496361</v>
      </c>
      <c r="L32" s="19">
        <v>438</v>
      </c>
      <c r="M32" s="19">
        <v>-218.607</v>
      </c>
      <c r="N32" s="20">
        <v>-0.49910273972602742</v>
      </c>
      <c r="O32" s="19">
        <v>745</v>
      </c>
      <c r="P32" s="19">
        <v>14.768000000000001</v>
      </c>
      <c r="Q32" s="20">
        <v>1.982281879194631E-2</v>
      </c>
      <c r="R32" s="19">
        <v>947</v>
      </c>
      <c r="S32" s="19">
        <v>104.4</v>
      </c>
      <c r="T32" s="20">
        <v>0.11024287222808871</v>
      </c>
      <c r="X32" s="1"/>
      <c r="Y32" s="1"/>
      <c r="Z32" s="1"/>
    </row>
    <row r="33" spans="1:26" s="2" customFormat="1" ht="13.95" customHeight="1">
      <c r="A33" s="15" t="s">
        <v>52</v>
      </c>
      <c r="B33" s="15" t="s">
        <v>16</v>
      </c>
      <c r="C33" s="16">
        <v>3327.5030000000002</v>
      </c>
      <c r="D33" s="17">
        <v>633.404</v>
      </c>
      <c r="E33" s="18">
        <v>0.19035414844103821</v>
      </c>
      <c r="F33" s="19">
        <v>1184.2930000000001</v>
      </c>
      <c r="G33" s="19">
        <v>359.15800000000002</v>
      </c>
      <c r="H33" s="20">
        <v>0.30326785685636914</v>
      </c>
      <c r="I33" s="19">
        <v>699.14200000000005</v>
      </c>
      <c r="J33" s="19">
        <v>137.203</v>
      </c>
      <c r="K33" s="20">
        <v>0.19624482580076721</v>
      </c>
      <c r="L33" s="19">
        <v>600.70299999999997</v>
      </c>
      <c r="M33" s="19">
        <v>78.843000000000004</v>
      </c>
      <c r="N33" s="20">
        <v>0.1312512173237024</v>
      </c>
      <c r="O33" s="19">
        <v>708.56499999999994</v>
      </c>
      <c r="P33" s="19">
        <v>58.186999999999998</v>
      </c>
      <c r="Q33" s="20">
        <v>8.2119495035741258E-2</v>
      </c>
      <c r="R33" s="19">
        <v>134.80000000000001</v>
      </c>
      <c r="S33" s="19">
        <v>1.3000000000000789E-2</v>
      </c>
      <c r="T33" s="20">
        <v>9.6439169139471718E-5</v>
      </c>
      <c r="X33" s="1"/>
      <c r="Y33" s="1"/>
      <c r="Z33" s="1"/>
    </row>
    <row r="34" spans="1:26" s="2" customFormat="1" ht="13.95" customHeight="1">
      <c r="A34" s="15" t="s">
        <v>53</v>
      </c>
      <c r="B34" s="15" t="s">
        <v>51</v>
      </c>
      <c r="C34" s="16">
        <v>2265.3894875858955</v>
      </c>
      <c r="D34" s="17">
        <v>202.8</v>
      </c>
      <c r="E34" s="18">
        <v>8.9521029876462058E-2</v>
      </c>
      <c r="F34" s="19">
        <v>666.43014525296473</v>
      </c>
      <c r="G34" s="19">
        <v>109</v>
      </c>
      <c r="H34" s="20">
        <v>0.16355802746381706</v>
      </c>
      <c r="I34" s="19">
        <v>508.01286330304288</v>
      </c>
      <c r="J34" s="19">
        <v>44.6</v>
      </c>
      <c r="K34" s="20">
        <v>8.7793052542047431E-2</v>
      </c>
      <c r="L34" s="19">
        <v>459.46860328973668</v>
      </c>
      <c r="M34" s="19">
        <v>43.6</v>
      </c>
      <c r="N34" s="20">
        <v>9.4892229170458128E-2</v>
      </c>
      <c r="O34" s="19">
        <v>342.16202918693534</v>
      </c>
      <c r="P34" s="19">
        <v>3.8</v>
      </c>
      <c r="Q34" s="20">
        <v>1.1105849497765061E-2</v>
      </c>
      <c r="R34" s="19">
        <v>289.31584655321609</v>
      </c>
      <c r="S34" s="19">
        <v>1.8</v>
      </c>
      <c r="T34" s="20">
        <v>6.2215741773028396E-3</v>
      </c>
      <c r="X34" s="1"/>
      <c r="Y34" s="1"/>
      <c r="Z34" s="1"/>
    </row>
    <row r="35" spans="1:26" s="2" customFormat="1" ht="13.95" customHeight="1">
      <c r="A35" s="15" t="s">
        <v>54</v>
      </c>
      <c r="B35" s="15" t="s">
        <v>55</v>
      </c>
      <c r="C35" s="16">
        <v>2747.1</v>
      </c>
      <c r="D35" s="17">
        <v>410.5</v>
      </c>
      <c r="E35" s="18">
        <v>0.1494303083251429</v>
      </c>
      <c r="F35" s="19">
        <v>1288.3</v>
      </c>
      <c r="G35" s="19">
        <v>142</v>
      </c>
      <c r="H35" s="20">
        <v>0.11022277419855624</v>
      </c>
      <c r="I35" s="19">
        <v>676.90000000000009</v>
      </c>
      <c r="J35" s="19">
        <v>113.9</v>
      </c>
      <c r="K35" s="20">
        <v>0.16826710001477321</v>
      </c>
      <c r="L35" s="19">
        <v>328.3</v>
      </c>
      <c r="M35" s="19">
        <v>64.5</v>
      </c>
      <c r="N35" s="20">
        <v>0.19646664636003655</v>
      </c>
      <c r="O35" s="19">
        <v>235.9</v>
      </c>
      <c r="P35" s="19">
        <v>46.3</v>
      </c>
      <c r="Q35" s="20">
        <v>0.1962696057651547</v>
      </c>
      <c r="R35" s="19">
        <v>217.70000000000002</v>
      </c>
      <c r="S35" s="19">
        <v>43.8</v>
      </c>
      <c r="T35" s="20">
        <v>0.20119430408819475</v>
      </c>
      <c r="X35" s="1"/>
      <c r="Y35" s="1"/>
      <c r="Z35" s="1"/>
    </row>
    <row r="36" spans="1:26" s="2" customFormat="1" ht="13.95" customHeight="1">
      <c r="A36" s="15" t="s">
        <v>56</v>
      </c>
      <c r="B36" s="15" t="s">
        <v>57</v>
      </c>
      <c r="C36" s="16">
        <v>96279.517280791115</v>
      </c>
      <c r="D36" s="17">
        <v>2536</v>
      </c>
      <c r="E36" s="18">
        <v>2.6339974187905089E-2</v>
      </c>
      <c r="F36" s="19">
        <v>18954.517280791115</v>
      </c>
      <c r="G36" s="19">
        <v>579</v>
      </c>
      <c r="H36" s="20">
        <v>3.0546807994248956E-2</v>
      </c>
      <c r="I36" s="19">
        <v>24036</v>
      </c>
      <c r="J36" s="19">
        <v>-1198</v>
      </c>
      <c r="K36" s="20">
        <v>-4.9841903810950244E-2</v>
      </c>
      <c r="L36" s="19">
        <v>10621</v>
      </c>
      <c r="M36" s="19">
        <v>-687</v>
      </c>
      <c r="N36" s="20">
        <v>-6.4683174842293564E-2</v>
      </c>
      <c r="O36" s="19">
        <v>21797</v>
      </c>
      <c r="P36" s="19">
        <v>584</v>
      </c>
      <c r="Q36" s="20">
        <v>2.6792677891452954E-2</v>
      </c>
      <c r="R36" s="19">
        <v>20871</v>
      </c>
      <c r="S36" s="19">
        <v>3258</v>
      </c>
      <c r="T36" s="20">
        <v>0.15610176800344977</v>
      </c>
      <c r="X36" s="1"/>
      <c r="Y36" s="1"/>
      <c r="Z36" s="1"/>
    </row>
    <row r="37" spans="1:26" s="2" customFormat="1" ht="13.95" customHeight="1">
      <c r="A37" s="15" t="s">
        <v>58</v>
      </c>
      <c r="B37" s="15" t="s">
        <v>57</v>
      </c>
      <c r="C37" s="16">
        <v>3617.3989999999999</v>
      </c>
      <c r="D37" s="17">
        <v>-7.25</v>
      </c>
      <c r="E37" s="18">
        <v>-2.0042024670211939E-3</v>
      </c>
      <c r="F37" s="19">
        <v>823.78300000000002</v>
      </c>
      <c r="G37" s="19">
        <v>2.8490000000000002</v>
      </c>
      <c r="H37" s="20">
        <v>3.4584350490359721E-3</v>
      </c>
      <c r="I37" s="19">
        <v>819.04700000000003</v>
      </c>
      <c r="J37" s="19">
        <v>0</v>
      </c>
      <c r="K37" s="20">
        <v>0</v>
      </c>
      <c r="L37" s="19">
        <v>732.60300000000007</v>
      </c>
      <c r="M37" s="19">
        <v>0</v>
      </c>
      <c r="N37" s="20">
        <v>0</v>
      </c>
      <c r="O37" s="19">
        <v>641.89699999999993</v>
      </c>
      <c r="P37" s="19">
        <v>0</v>
      </c>
      <c r="Q37" s="20">
        <v>0</v>
      </c>
      <c r="R37" s="19">
        <v>600.06899999999996</v>
      </c>
      <c r="S37" s="19">
        <v>-10.099</v>
      </c>
      <c r="T37" s="20">
        <v>-1.6829731247573199E-2</v>
      </c>
      <c r="X37" s="1"/>
      <c r="Y37" s="1"/>
      <c r="Z37" s="1"/>
    </row>
    <row r="38" spans="1:26" s="2" customFormat="1" ht="13.95" customHeight="1">
      <c r="A38" s="15" t="s">
        <v>59</v>
      </c>
      <c r="B38" s="15" t="s">
        <v>37</v>
      </c>
      <c r="C38" s="16">
        <v>15347.6</v>
      </c>
      <c r="D38" s="17">
        <v>3142.6000000000004</v>
      </c>
      <c r="E38" s="18">
        <v>0.20476165654564885</v>
      </c>
      <c r="F38" s="19">
        <v>3930.3</v>
      </c>
      <c r="G38" s="19">
        <v>840</v>
      </c>
      <c r="H38" s="20">
        <v>0.21372414319517594</v>
      </c>
      <c r="I38" s="19">
        <v>3361.4</v>
      </c>
      <c r="J38" s="19">
        <v>620.70000000000005</v>
      </c>
      <c r="K38" s="20">
        <v>0.18465520318914738</v>
      </c>
      <c r="L38" s="19">
        <v>2868.3</v>
      </c>
      <c r="M38" s="19">
        <v>749.3</v>
      </c>
      <c r="N38" s="20">
        <v>0.26123487780218246</v>
      </c>
      <c r="O38" s="19">
        <v>2713.1</v>
      </c>
      <c r="P38" s="19">
        <v>468.3</v>
      </c>
      <c r="Q38" s="20">
        <v>0.17260698094430726</v>
      </c>
      <c r="R38" s="19">
        <v>2474.5</v>
      </c>
      <c r="S38" s="19">
        <v>464.3</v>
      </c>
      <c r="T38" s="20">
        <v>0.18763386542735908</v>
      </c>
      <c r="X38" s="1"/>
      <c r="Y38" s="1"/>
      <c r="Z38" s="1"/>
    </row>
    <row r="39" spans="1:26" s="2" customFormat="1" ht="13.95" customHeight="1">
      <c r="A39" s="15" t="s">
        <v>60</v>
      </c>
      <c r="B39" s="15" t="s">
        <v>61</v>
      </c>
      <c r="C39" s="16">
        <v>5176.804761904762</v>
      </c>
      <c r="D39" s="17">
        <v>1091.0999999999999</v>
      </c>
      <c r="E39" s="18">
        <v>0.21076707548046275</v>
      </c>
      <c r="F39" s="19">
        <v>1746.5</v>
      </c>
      <c r="G39" s="19">
        <v>369</v>
      </c>
      <c r="H39" s="20">
        <v>0.2112797022616662</v>
      </c>
      <c r="I39" s="19">
        <v>1729.9</v>
      </c>
      <c r="J39" s="19">
        <v>374.2</v>
      </c>
      <c r="K39" s="20">
        <v>0.21631308168102201</v>
      </c>
      <c r="L39" s="19">
        <v>614.60476190476197</v>
      </c>
      <c r="M39" s="19">
        <v>168.9</v>
      </c>
      <c r="N39" s="20">
        <v>0.27481075720362291</v>
      </c>
      <c r="O39" s="19">
        <v>583.20000000000005</v>
      </c>
      <c r="P39" s="19">
        <v>86</v>
      </c>
      <c r="Q39" s="20">
        <v>0.14746227709190671</v>
      </c>
      <c r="R39" s="19">
        <v>502.59999999999997</v>
      </c>
      <c r="S39" s="19">
        <v>93</v>
      </c>
      <c r="T39" s="20">
        <v>0.18503780342220455</v>
      </c>
      <c r="X39" s="1"/>
      <c r="Y39" s="1"/>
      <c r="Z39" s="1"/>
    </row>
    <row r="40" spans="1:26" s="2" customFormat="1" ht="13.95" customHeight="1">
      <c r="A40" s="15" t="s">
        <v>62</v>
      </c>
      <c r="B40" s="15" t="s">
        <v>63</v>
      </c>
      <c r="C40" s="16">
        <v>9727.2309999999998</v>
      </c>
      <c r="D40" s="17">
        <v>1363.7660820000001</v>
      </c>
      <c r="E40" s="18">
        <v>0.14020085284291081</v>
      </c>
      <c r="F40" s="19">
        <v>2380.7720000000004</v>
      </c>
      <c r="G40" s="19">
        <v>197.570179</v>
      </c>
      <c r="H40" s="20">
        <v>8.2985762181342848E-2</v>
      </c>
      <c r="I40" s="19">
        <v>2357.2769999999996</v>
      </c>
      <c r="J40" s="19">
        <v>361.70868000000002</v>
      </c>
      <c r="K40" s="20">
        <v>0.15344343494633855</v>
      </c>
      <c r="L40" s="19">
        <v>1912.4399999999998</v>
      </c>
      <c r="M40" s="19">
        <v>253.227552</v>
      </c>
      <c r="N40" s="20">
        <v>0.13241071719897096</v>
      </c>
      <c r="O40" s="19">
        <v>1700.1679999999999</v>
      </c>
      <c r="P40" s="19">
        <v>248.09667100000001</v>
      </c>
      <c r="Q40" s="20">
        <v>0.14592479743178324</v>
      </c>
      <c r="R40" s="19">
        <v>1376.5740000000001</v>
      </c>
      <c r="S40" s="19">
        <v>303.16300000000001</v>
      </c>
      <c r="T40" s="20">
        <v>0.22023007844111539</v>
      </c>
      <c r="X40" s="1"/>
      <c r="Y40" s="1"/>
      <c r="Z40" s="1"/>
    </row>
    <row r="41" spans="1:26" s="2" customFormat="1" ht="13.95" customHeight="1">
      <c r="A41" s="15" t="s">
        <v>64</v>
      </c>
      <c r="B41" s="15" t="s">
        <v>65</v>
      </c>
      <c r="C41" s="16">
        <v>1214</v>
      </c>
      <c r="D41" s="17">
        <v>-74</v>
      </c>
      <c r="E41" s="18">
        <v>-6.0955518945634266E-2</v>
      </c>
      <c r="F41" s="19">
        <v>478</v>
      </c>
      <c r="G41" s="19">
        <v>4</v>
      </c>
      <c r="H41" s="20">
        <v>8.368200836820083E-3</v>
      </c>
      <c r="I41" s="19">
        <v>138</v>
      </c>
      <c r="J41" s="19">
        <v>-38</v>
      </c>
      <c r="K41" s="20">
        <v>-0.27536231884057971</v>
      </c>
      <c r="L41" s="19">
        <v>193</v>
      </c>
      <c r="M41" s="19">
        <v>-35</v>
      </c>
      <c r="N41" s="20">
        <v>-0.18134715025906736</v>
      </c>
      <c r="O41" s="19">
        <v>217</v>
      </c>
      <c r="P41" s="19">
        <v>-13</v>
      </c>
      <c r="Q41" s="20">
        <v>-5.9907834101382486E-2</v>
      </c>
      <c r="R41" s="19">
        <v>188</v>
      </c>
      <c r="S41" s="19">
        <v>8</v>
      </c>
      <c r="T41" s="20">
        <v>4.2553191489361701E-2</v>
      </c>
      <c r="X41" s="1"/>
      <c r="Y41" s="1"/>
      <c r="Z41" s="1"/>
    </row>
    <row r="42" spans="1:26" s="2" customFormat="1" ht="13.95" customHeight="1">
      <c r="A42" s="15" t="s">
        <v>66</v>
      </c>
      <c r="B42" s="15" t="s">
        <v>67</v>
      </c>
      <c r="C42" s="16">
        <v>138911</v>
      </c>
      <c r="D42" s="17">
        <v>5277</v>
      </c>
      <c r="E42" s="18">
        <v>3.7988352254321109E-2</v>
      </c>
      <c r="F42" s="19">
        <v>28125</v>
      </c>
      <c r="G42" s="19">
        <v>1157</v>
      </c>
      <c r="H42" s="20">
        <v>4.113777777777778E-2</v>
      </c>
      <c r="I42" s="19">
        <v>23780</v>
      </c>
      <c r="J42" s="19">
        <v>1076</v>
      </c>
      <c r="K42" s="20">
        <v>4.5248107653490327E-2</v>
      </c>
      <c r="L42" s="19">
        <v>27622</v>
      </c>
      <c r="M42" s="19">
        <v>1092</v>
      </c>
      <c r="N42" s="20">
        <v>3.9533705017739486E-2</v>
      </c>
      <c r="O42" s="19">
        <v>29629</v>
      </c>
      <c r="P42" s="19">
        <v>1136</v>
      </c>
      <c r="Q42" s="20">
        <v>3.8340814742313274E-2</v>
      </c>
      <c r="R42" s="19">
        <v>29755</v>
      </c>
      <c r="S42" s="19">
        <v>816</v>
      </c>
      <c r="T42" s="20">
        <v>2.7423962359267352E-2</v>
      </c>
      <c r="X42" s="1"/>
      <c r="Y42" s="1"/>
      <c r="Z42" s="1"/>
    </row>
    <row r="43" spans="1:26" s="2" customFormat="1" ht="13.95" customHeight="1">
      <c r="A43" s="15" t="s">
        <v>68</v>
      </c>
      <c r="B43" s="15" t="s">
        <v>14</v>
      </c>
      <c r="C43" s="16">
        <v>13981.057142857142</v>
      </c>
      <c r="D43" s="17">
        <v>2345</v>
      </c>
      <c r="E43" s="18">
        <v>0.16772694482534534</v>
      </c>
      <c r="F43" s="19">
        <v>2296.0571428571429</v>
      </c>
      <c r="G43" s="19">
        <v>190</v>
      </c>
      <c r="H43" s="20">
        <v>8.2750553744307009E-2</v>
      </c>
      <c r="I43" s="19">
        <v>2858</v>
      </c>
      <c r="J43" s="19">
        <v>160</v>
      </c>
      <c r="K43" s="20">
        <v>5.5983205038488457E-2</v>
      </c>
      <c r="L43" s="19">
        <v>2535</v>
      </c>
      <c r="M43" s="19">
        <v>465</v>
      </c>
      <c r="N43" s="20">
        <v>0.18343195266272189</v>
      </c>
      <c r="O43" s="19">
        <v>3403</v>
      </c>
      <c r="P43" s="19">
        <v>592</v>
      </c>
      <c r="Q43" s="20">
        <v>0.17396414928004703</v>
      </c>
      <c r="R43" s="19">
        <v>2889</v>
      </c>
      <c r="S43" s="19">
        <v>938</v>
      </c>
      <c r="T43" s="20">
        <v>0.3246798200069228</v>
      </c>
      <c r="X43" s="1"/>
      <c r="Y43" s="1"/>
      <c r="Z43" s="1"/>
    </row>
    <row r="44" spans="1:26" s="2" customFormat="1" ht="13.95" customHeight="1">
      <c r="A44" s="15" t="s">
        <v>69</v>
      </c>
      <c r="B44" s="15" t="s">
        <v>34</v>
      </c>
      <c r="C44" s="16">
        <v>4654</v>
      </c>
      <c r="D44" s="17">
        <v>944</v>
      </c>
      <c r="E44" s="18">
        <v>0.20283626987537601</v>
      </c>
      <c r="F44" s="19">
        <v>903</v>
      </c>
      <c r="G44" s="19">
        <v>180</v>
      </c>
      <c r="H44" s="20">
        <v>0.19933554817275748</v>
      </c>
      <c r="I44" s="19">
        <v>1260</v>
      </c>
      <c r="J44" s="19">
        <v>249</v>
      </c>
      <c r="K44" s="20">
        <v>0.19761904761904761</v>
      </c>
      <c r="L44" s="19">
        <v>957</v>
      </c>
      <c r="M44" s="19">
        <v>147</v>
      </c>
      <c r="N44" s="20">
        <v>0.15360501567398119</v>
      </c>
      <c r="O44" s="19">
        <v>700</v>
      </c>
      <c r="P44" s="19">
        <v>156</v>
      </c>
      <c r="Q44" s="20">
        <v>0.22285714285714286</v>
      </c>
      <c r="R44" s="19">
        <v>834</v>
      </c>
      <c r="S44" s="19">
        <v>212</v>
      </c>
      <c r="T44" s="20">
        <v>0.25419664268585129</v>
      </c>
      <c r="X44" s="1"/>
      <c r="Y44" s="1"/>
      <c r="Z44" s="1"/>
    </row>
    <row r="45" spans="1:26" s="2" customFormat="1" ht="13.95" customHeight="1">
      <c r="A45" s="15" t="s">
        <v>70</v>
      </c>
      <c r="B45" s="15" t="s">
        <v>48</v>
      </c>
      <c r="C45" s="16">
        <v>1468</v>
      </c>
      <c r="D45" s="17">
        <v>253</v>
      </c>
      <c r="E45" s="18">
        <v>0.17234332425068119</v>
      </c>
      <c r="F45" s="19">
        <v>429</v>
      </c>
      <c r="G45" s="19">
        <v>79</v>
      </c>
      <c r="H45" s="20">
        <v>0.18414918414918416</v>
      </c>
      <c r="I45" s="19">
        <v>262</v>
      </c>
      <c r="J45" s="19">
        <v>44</v>
      </c>
      <c r="K45" s="20">
        <v>0.16793893129770993</v>
      </c>
      <c r="L45" s="19">
        <v>194</v>
      </c>
      <c r="M45" s="19">
        <v>75</v>
      </c>
      <c r="N45" s="20">
        <v>0.38659793814432991</v>
      </c>
      <c r="O45" s="19">
        <v>218</v>
      </c>
      <c r="P45" s="19">
        <v>57</v>
      </c>
      <c r="Q45" s="20">
        <v>0.26146788990825687</v>
      </c>
      <c r="R45" s="19">
        <v>365</v>
      </c>
      <c r="S45" s="19">
        <v>-2</v>
      </c>
      <c r="T45" s="20">
        <v>-5.4794520547945206E-3</v>
      </c>
      <c r="X45" s="1"/>
      <c r="Y45" s="1"/>
      <c r="Z45" s="1"/>
    </row>
    <row r="46" spans="1:26" s="2" customFormat="1" ht="13.95" customHeight="1">
      <c r="A46" s="15" t="s">
        <v>71</v>
      </c>
      <c r="B46" s="15" t="s">
        <v>10</v>
      </c>
      <c r="C46" s="16">
        <v>9328.4827586206902</v>
      </c>
      <c r="D46" s="17">
        <v>1583</v>
      </c>
      <c r="E46" s="18">
        <v>0.16969533427470926</v>
      </c>
      <c r="F46" s="19">
        <v>1567.4827586206898</v>
      </c>
      <c r="G46" s="19">
        <v>213</v>
      </c>
      <c r="H46" s="20">
        <v>0.1358866621202455</v>
      </c>
      <c r="I46" s="19">
        <v>2545</v>
      </c>
      <c r="J46" s="19">
        <v>367</v>
      </c>
      <c r="K46" s="20">
        <v>0.14420432220039292</v>
      </c>
      <c r="L46" s="19">
        <v>2086</v>
      </c>
      <c r="M46" s="19">
        <v>447</v>
      </c>
      <c r="N46" s="20">
        <v>0.21428571428571427</v>
      </c>
      <c r="O46" s="19">
        <v>1631</v>
      </c>
      <c r="P46" s="19">
        <v>261</v>
      </c>
      <c r="Q46" s="20">
        <v>0.16002452483139179</v>
      </c>
      <c r="R46" s="19">
        <v>1499</v>
      </c>
      <c r="S46" s="19">
        <v>295</v>
      </c>
      <c r="T46" s="20">
        <v>0.19679786524349566</v>
      </c>
      <c r="X46" s="1"/>
      <c r="Y46" s="1"/>
      <c r="Z46" s="1"/>
    </row>
    <row r="47" spans="1:26" s="2" customFormat="1" ht="13.95" customHeight="1">
      <c r="A47" s="15" t="s">
        <v>72</v>
      </c>
      <c r="B47" s="15" t="s">
        <v>45</v>
      </c>
      <c r="C47" s="16">
        <v>13974.8</v>
      </c>
      <c r="D47" s="17">
        <v>3084.0702000000001</v>
      </c>
      <c r="E47" s="18">
        <v>0.22068796691186995</v>
      </c>
      <c r="F47" s="19">
        <v>1803.0000000000002</v>
      </c>
      <c r="G47" s="19">
        <v>293.85739999999998</v>
      </c>
      <c r="H47" s="20">
        <v>0.16298247365501939</v>
      </c>
      <c r="I47" s="19">
        <v>425.29999999999995</v>
      </c>
      <c r="J47" s="19">
        <v>296.31240000000003</v>
      </c>
      <c r="K47" s="20">
        <v>0.69671384904773115</v>
      </c>
      <c r="L47" s="19">
        <v>3248.8</v>
      </c>
      <c r="M47" s="19">
        <v>581.38249999999994</v>
      </c>
      <c r="N47" s="20">
        <v>0.17895299803004183</v>
      </c>
      <c r="O47" s="19">
        <v>4666.2</v>
      </c>
      <c r="P47" s="19">
        <v>840.51149999999996</v>
      </c>
      <c r="Q47" s="20">
        <v>0.18012761990484763</v>
      </c>
      <c r="R47" s="19">
        <v>3831.5</v>
      </c>
      <c r="S47" s="19">
        <v>1072.0063999999998</v>
      </c>
      <c r="T47" s="20">
        <v>0.27978765496541819</v>
      </c>
      <c r="X47" s="1"/>
      <c r="Y47" s="1"/>
      <c r="Z47" s="1"/>
    </row>
    <row r="48" spans="1:26" s="2" customFormat="1" ht="13.95" customHeight="1">
      <c r="A48" s="15" t="s">
        <v>73</v>
      </c>
      <c r="B48" s="15" t="s">
        <v>10</v>
      </c>
      <c r="C48" s="16">
        <v>916.02500000000009</v>
      </c>
      <c r="D48" s="17">
        <v>120.13500000000001</v>
      </c>
      <c r="E48" s="18">
        <v>0.13114816735351109</v>
      </c>
      <c r="F48" s="19">
        <v>275.70500000000004</v>
      </c>
      <c r="G48" s="19">
        <v>59.81</v>
      </c>
      <c r="H48" s="20">
        <v>0.21693476723309332</v>
      </c>
      <c r="I48" s="19">
        <v>248.45499999999998</v>
      </c>
      <c r="J48" s="19">
        <v>10.08</v>
      </c>
      <c r="K48" s="20">
        <v>4.0570727093437446E-2</v>
      </c>
      <c r="L48" s="19">
        <v>88.981000000000009</v>
      </c>
      <c r="M48" s="19">
        <v>15.179</v>
      </c>
      <c r="N48" s="20">
        <v>0.17058697924275967</v>
      </c>
      <c r="O48" s="19">
        <v>239.34700000000001</v>
      </c>
      <c r="P48" s="19">
        <v>18.975999999999999</v>
      </c>
      <c r="Q48" s="20">
        <v>7.9282380811123598E-2</v>
      </c>
      <c r="R48" s="19">
        <v>63.537000000000006</v>
      </c>
      <c r="S48" s="19">
        <v>16.09</v>
      </c>
      <c r="T48" s="20">
        <v>0.25323827061397292</v>
      </c>
      <c r="X48" s="1"/>
      <c r="Y48" s="1"/>
      <c r="Z48" s="1"/>
    </row>
    <row r="49" spans="1:26" s="2" customFormat="1" ht="13.95" customHeight="1">
      <c r="A49" s="15" t="s">
        <v>74</v>
      </c>
      <c r="B49" s="15" t="s">
        <v>45</v>
      </c>
      <c r="C49" s="16">
        <v>2003.5340000000001</v>
      </c>
      <c r="D49" s="17">
        <v>342.55200000000002</v>
      </c>
      <c r="E49" s="18">
        <v>0.17097388913789335</v>
      </c>
      <c r="F49" s="19">
        <v>627.61</v>
      </c>
      <c r="G49" s="19">
        <v>115.27</v>
      </c>
      <c r="H49" s="20">
        <v>0.18366501489778683</v>
      </c>
      <c r="I49" s="19">
        <v>514.76099999999997</v>
      </c>
      <c r="J49" s="19">
        <v>88.507000000000005</v>
      </c>
      <c r="K49" s="20">
        <v>0.17193804503449175</v>
      </c>
      <c r="L49" s="19">
        <v>506.93299999999994</v>
      </c>
      <c r="M49" s="19">
        <v>94.947000000000003</v>
      </c>
      <c r="N49" s="20">
        <v>0.18729694062134447</v>
      </c>
      <c r="O49" s="19">
        <v>227.18899999999999</v>
      </c>
      <c r="P49" s="19">
        <v>29.187000000000001</v>
      </c>
      <c r="Q49" s="20">
        <v>0.12847012839530084</v>
      </c>
      <c r="R49" s="19">
        <v>127.04100000000001</v>
      </c>
      <c r="S49" s="19">
        <v>14.641</v>
      </c>
      <c r="T49" s="20">
        <v>0.11524625908171376</v>
      </c>
      <c r="X49" s="1"/>
      <c r="Y49" s="1"/>
      <c r="Z49" s="1"/>
    </row>
    <row r="50" spans="1:26" s="2" customFormat="1" ht="13.95" customHeight="1">
      <c r="A50" s="15" t="s">
        <v>75</v>
      </c>
      <c r="B50" s="15" t="s">
        <v>14</v>
      </c>
      <c r="C50" s="16">
        <v>20243.072092270093</v>
      </c>
      <c r="D50" s="17">
        <v>4346</v>
      </c>
      <c r="E50" s="18">
        <v>0.21469073370832578</v>
      </c>
      <c r="F50" s="19">
        <v>4613</v>
      </c>
      <c r="G50" s="19">
        <v>255</v>
      </c>
      <c r="H50" s="20">
        <v>5.5278560589637982E-2</v>
      </c>
      <c r="I50" s="19">
        <v>4804</v>
      </c>
      <c r="J50" s="19">
        <v>2031</v>
      </c>
      <c r="K50" s="20">
        <v>0.42277268942547874</v>
      </c>
      <c r="L50" s="19">
        <v>3719</v>
      </c>
      <c r="M50" s="19">
        <v>720</v>
      </c>
      <c r="N50" s="20">
        <v>0.19360043022317827</v>
      </c>
      <c r="O50" s="19">
        <v>3657</v>
      </c>
      <c r="P50" s="19">
        <v>735</v>
      </c>
      <c r="Q50" s="20">
        <v>0.20098441345365053</v>
      </c>
      <c r="R50" s="19">
        <v>3450.0720922700943</v>
      </c>
      <c r="S50" s="19">
        <v>605</v>
      </c>
      <c r="T50" s="20">
        <v>0.17535865449174406</v>
      </c>
      <c r="X50" s="1"/>
      <c r="Y50" s="1"/>
      <c r="Z50" s="1"/>
    </row>
    <row r="51" spans="1:26" s="2" customFormat="1" ht="13.95" customHeight="1">
      <c r="A51" s="15" t="s">
        <v>76</v>
      </c>
      <c r="B51" s="15" t="s">
        <v>25</v>
      </c>
      <c r="C51" s="16">
        <v>2376.0419999999999</v>
      </c>
      <c r="D51" s="17">
        <v>465.30799999999999</v>
      </c>
      <c r="E51" s="18">
        <v>0.19583323863803756</v>
      </c>
      <c r="F51" s="19">
        <v>1092.7439999999999</v>
      </c>
      <c r="G51" s="19">
        <v>177.023</v>
      </c>
      <c r="H51" s="20">
        <v>0.16199860168529867</v>
      </c>
      <c r="I51" s="19">
        <v>897.24</v>
      </c>
      <c r="J51" s="19">
        <v>201.72499999999999</v>
      </c>
      <c r="K51" s="20">
        <v>0.22482836253399313</v>
      </c>
      <c r="L51" s="19">
        <v>266.71299999999997</v>
      </c>
      <c r="M51" s="19">
        <v>66.400999999999996</v>
      </c>
      <c r="N51" s="20">
        <v>0.24896049311432142</v>
      </c>
      <c r="O51" s="19">
        <v>100.767</v>
      </c>
      <c r="P51" s="19">
        <v>13.7</v>
      </c>
      <c r="Q51" s="20">
        <v>0.13595720821300625</v>
      </c>
      <c r="R51" s="19">
        <v>18.577999999999999</v>
      </c>
      <c r="S51" s="19">
        <v>6.4589999999999996</v>
      </c>
      <c r="T51" s="20">
        <v>0.34766928625255678</v>
      </c>
      <c r="X51" s="1"/>
      <c r="Y51" s="1"/>
      <c r="Z51" s="1"/>
    </row>
    <row r="52" spans="1:26" s="2" customFormat="1" ht="13.95" customHeight="1">
      <c r="A52" s="15" t="s">
        <v>77</v>
      </c>
      <c r="B52" s="15" t="s">
        <v>19</v>
      </c>
      <c r="C52" s="16">
        <v>2307.4119999999998</v>
      </c>
      <c r="D52" s="17">
        <v>391.48500000000007</v>
      </c>
      <c r="E52" s="18">
        <v>0.16966410853371661</v>
      </c>
      <c r="F52" s="19">
        <v>244.52199999999999</v>
      </c>
      <c r="G52" s="19">
        <v>354.56900000000002</v>
      </c>
      <c r="H52" s="20">
        <v>1.4500494842999814</v>
      </c>
      <c r="I52" s="19">
        <v>543.76600000000008</v>
      </c>
      <c r="J52" s="19">
        <v>232.84399999999999</v>
      </c>
      <c r="K52" s="20">
        <v>0.42820625048274435</v>
      </c>
      <c r="L52" s="19">
        <v>585.89699999999993</v>
      </c>
      <c r="M52" s="19">
        <v>-227.309</v>
      </c>
      <c r="N52" s="20">
        <v>-0.38796750964760024</v>
      </c>
      <c r="O52" s="19">
        <v>498.52399999999994</v>
      </c>
      <c r="P52" s="19">
        <v>-2.6379999999999999</v>
      </c>
      <c r="Q52" s="20">
        <v>-5.2916208647928687E-3</v>
      </c>
      <c r="R52" s="19">
        <v>434.70299999999997</v>
      </c>
      <c r="S52" s="19">
        <v>34.018999999999998</v>
      </c>
      <c r="T52" s="20">
        <v>7.8258029045118166E-2</v>
      </c>
      <c r="X52" s="1"/>
      <c r="Y52" s="1"/>
      <c r="Z52" s="1"/>
    </row>
    <row r="53" spans="1:26" s="2" customFormat="1" ht="13.95" customHeight="1">
      <c r="A53" s="15" t="s">
        <v>78</v>
      </c>
      <c r="B53" s="15" t="s">
        <v>34</v>
      </c>
      <c r="C53" s="16">
        <v>4385.7</v>
      </c>
      <c r="D53" s="17">
        <v>963.40000000000009</v>
      </c>
      <c r="E53" s="18">
        <v>0.21966846797546574</v>
      </c>
      <c r="F53" s="19">
        <v>891</v>
      </c>
      <c r="G53" s="19">
        <v>280</v>
      </c>
      <c r="H53" s="20">
        <v>0.31425364758698093</v>
      </c>
      <c r="I53" s="19">
        <v>819</v>
      </c>
      <c r="J53" s="19">
        <v>218</v>
      </c>
      <c r="K53" s="20">
        <v>0.26617826617826618</v>
      </c>
      <c r="L53" s="19">
        <v>1082.1000000000001</v>
      </c>
      <c r="M53" s="19">
        <v>209.2</v>
      </c>
      <c r="N53" s="20">
        <v>0.19332778855928284</v>
      </c>
      <c r="O53" s="19">
        <v>689.1</v>
      </c>
      <c r="P53" s="19">
        <v>126</v>
      </c>
      <c r="Q53" s="20">
        <v>0.18284719198955157</v>
      </c>
      <c r="R53" s="19">
        <v>904.49999999999989</v>
      </c>
      <c r="S53" s="19">
        <v>130.19999999999999</v>
      </c>
      <c r="T53" s="20">
        <v>0.1439469320066335</v>
      </c>
      <c r="X53" s="1"/>
      <c r="Y53" s="1"/>
      <c r="Z53" s="1"/>
    </row>
    <row r="54" spans="1:26" s="2" customFormat="1" ht="13.95" customHeight="1">
      <c r="A54" s="15" t="s">
        <v>79</v>
      </c>
      <c r="B54" s="15" t="s">
        <v>14</v>
      </c>
      <c r="C54" s="16">
        <v>2871.5999999999995</v>
      </c>
      <c r="D54" s="17">
        <v>355.3</v>
      </c>
      <c r="E54" s="18">
        <v>0.1237289316060733</v>
      </c>
      <c r="F54" s="19">
        <v>684.1</v>
      </c>
      <c r="G54" s="19">
        <v>143.19999999999999</v>
      </c>
      <c r="H54" s="20">
        <v>0.20932612191200115</v>
      </c>
      <c r="I54" s="19">
        <v>598.19999999999993</v>
      </c>
      <c r="J54" s="19">
        <v>25.4</v>
      </c>
      <c r="K54" s="20">
        <v>4.2460715479772655E-2</v>
      </c>
      <c r="L54" s="19">
        <v>593.9</v>
      </c>
      <c r="M54" s="19">
        <v>51.2</v>
      </c>
      <c r="N54" s="20">
        <v>8.6209799629567277E-2</v>
      </c>
      <c r="O54" s="19">
        <v>484.09999999999997</v>
      </c>
      <c r="P54" s="19">
        <v>46.7</v>
      </c>
      <c r="Q54" s="20">
        <v>9.6467671968601537E-2</v>
      </c>
      <c r="R54" s="19">
        <v>511.29999999999995</v>
      </c>
      <c r="S54" s="19">
        <v>88.8</v>
      </c>
      <c r="T54" s="20">
        <v>0.17367494621552906</v>
      </c>
      <c r="X54" s="1"/>
      <c r="Y54" s="1"/>
      <c r="Z54" s="1"/>
    </row>
    <row r="55" spans="1:26" s="2" customFormat="1" ht="13.95" customHeight="1">
      <c r="A55" s="15" t="s">
        <v>80</v>
      </c>
      <c r="B55" s="15" t="s">
        <v>61</v>
      </c>
      <c r="C55" s="16">
        <v>3074.2139999999999</v>
      </c>
      <c r="D55" s="17">
        <v>489.28399999999999</v>
      </c>
      <c r="E55" s="18">
        <v>0.15915743015938383</v>
      </c>
      <c r="F55" s="19">
        <v>832.40000000000009</v>
      </c>
      <c r="G55" s="19">
        <v>124.1</v>
      </c>
      <c r="H55" s="20">
        <v>0.14908697741470445</v>
      </c>
      <c r="I55" s="19">
        <v>722.86400000000003</v>
      </c>
      <c r="J55" s="19">
        <v>106.76300000000001</v>
      </c>
      <c r="K55" s="20">
        <v>0.14769444874831228</v>
      </c>
      <c r="L55" s="19">
        <v>588.67600000000004</v>
      </c>
      <c r="M55" s="19">
        <v>93.62</v>
      </c>
      <c r="N55" s="20">
        <v>0.15903485108956369</v>
      </c>
      <c r="O55" s="19">
        <v>494.54399999999998</v>
      </c>
      <c r="P55" s="19">
        <v>85.507000000000005</v>
      </c>
      <c r="Q55" s="20">
        <v>0.17290069235497754</v>
      </c>
      <c r="R55" s="19">
        <v>435.72999999999996</v>
      </c>
      <c r="S55" s="19">
        <v>79.293999999999997</v>
      </c>
      <c r="T55" s="20">
        <v>0.18197966630711679</v>
      </c>
      <c r="X55" s="1"/>
      <c r="Y55" s="1"/>
      <c r="Z55" s="1"/>
    </row>
    <row r="56" spans="1:26" s="2" customFormat="1" ht="13.95" customHeight="1">
      <c r="A56" s="15" t="s">
        <v>81</v>
      </c>
      <c r="B56" s="15" t="s">
        <v>82</v>
      </c>
      <c r="C56" s="16">
        <v>4278.8309465988123</v>
      </c>
      <c r="D56" s="17">
        <v>714</v>
      </c>
      <c r="E56" s="18">
        <v>0.16686800878813626</v>
      </c>
      <c r="F56" s="19">
        <v>855.48540884137537</v>
      </c>
      <c r="G56" s="19">
        <v>157</v>
      </c>
      <c r="H56" s="20">
        <v>0.18352154037627899</v>
      </c>
      <c r="I56" s="19">
        <v>961.34553775743711</v>
      </c>
      <c r="J56" s="19">
        <v>205</v>
      </c>
      <c r="K56" s="20">
        <v>0.21324278518857054</v>
      </c>
      <c r="L56" s="19">
        <v>797</v>
      </c>
      <c r="M56" s="19">
        <v>146</v>
      </c>
      <c r="N56" s="20">
        <v>0.18318695106649938</v>
      </c>
      <c r="O56" s="19">
        <v>830</v>
      </c>
      <c r="P56" s="19">
        <v>95</v>
      </c>
      <c r="Q56" s="20">
        <v>0.1144578313253012</v>
      </c>
      <c r="R56" s="19">
        <v>835</v>
      </c>
      <c r="S56" s="19">
        <v>111</v>
      </c>
      <c r="T56" s="20">
        <v>0.13293413173652693</v>
      </c>
      <c r="X56" s="1"/>
      <c r="Y56" s="1"/>
      <c r="Z56" s="1"/>
    </row>
    <row r="57" spans="1:26" s="2" customFormat="1" ht="13.95" customHeight="1">
      <c r="A57" s="15" t="s">
        <v>83</v>
      </c>
      <c r="B57" s="15" t="s">
        <v>57</v>
      </c>
      <c r="C57" s="16">
        <v>6540.7849999999989</v>
      </c>
      <c r="D57" s="17">
        <v>1333.0660000000003</v>
      </c>
      <c r="E57" s="18">
        <v>0.20380825848885117</v>
      </c>
      <c r="F57" s="19">
        <v>3446.373</v>
      </c>
      <c r="G57" s="19">
        <v>789.46500000000003</v>
      </c>
      <c r="H57" s="20">
        <v>0.22907125839251874</v>
      </c>
      <c r="I57" s="19">
        <v>2166.58</v>
      </c>
      <c r="J57" s="19">
        <v>475.73700000000002</v>
      </c>
      <c r="K57" s="20">
        <v>0.2195797062651737</v>
      </c>
      <c r="L57" s="19">
        <v>396.16800000000001</v>
      </c>
      <c r="M57" s="19">
        <v>66.016999999999996</v>
      </c>
      <c r="N57" s="20">
        <v>0.16663890066840328</v>
      </c>
      <c r="O57" s="19">
        <v>276.48099999999999</v>
      </c>
      <c r="P57" s="19">
        <v>3.6779999999999999</v>
      </c>
      <c r="Q57" s="20">
        <v>1.3302903273642674E-2</v>
      </c>
      <c r="R57" s="19">
        <v>255.18299999999999</v>
      </c>
      <c r="S57" s="19">
        <v>-1.831</v>
      </c>
      <c r="T57" s="20">
        <v>-7.1752428649243874E-3</v>
      </c>
      <c r="X57" s="1"/>
      <c r="Y57" s="1"/>
      <c r="Z57" s="1"/>
    </row>
    <row r="58" spans="1:26" s="2" customFormat="1" ht="13.95" customHeight="1">
      <c r="A58" s="15" t="s">
        <v>84</v>
      </c>
      <c r="B58" s="15" t="s">
        <v>10</v>
      </c>
      <c r="C58" s="16">
        <v>3100.1869999999999</v>
      </c>
      <c r="D58" s="17">
        <v>673.10400000000004</v>
      </c>
      <c r="E58" s="18">
        <v>0.21711722550929993</v>
      </c>
      <c r="F58" s="19">
        <v>766.24400000000003</v>
      </c>
      <c r="G58" s="19">
        <v>153.34899999999999</v>
      </c>
      <c r="H58" s="20">
        <v>0.20013076774500027</v>
      </c>
      <c r="I58" s="19">
        <v>530.12900000000002</v>
      </c>
      <c r="J58" s="19">
        <v>165.21799999999999</v>
      </c>
      <c r="K58" s="20">
        <v>0.31165621952392714</v>
      </c>
      <c r="L58" s="19">
        <v>479.55900000000003</v>
      </c>
      <c r="M58" s="19">
        <v>99.900999999999996</v>
      </c>
      <c r="N58" s="20">
        <v>0.20831847593309685</v>
      </c>
      <c r="O58" s="19">
        <v>623.95399999999995</v>
      </c>
      <c r="P58" s="19">
        <v>106.009</v>
      </c>
      <c r="Q58" s="20">
        <v>0.16989874253550744</v>
      </c>
      <c r="R58" s="19">
        <v>700.30100000000004</v>
      </c>
      <c r="S58" s="19">
        <v>148.62700000000001</v>
      </c>
      <c r="T58" s="20">
        <v>0.21223302551331499</v>
      </c>
      <c r="X58" s="1"/>
      <c r="Y58" s="1"/>
      <c r="Z58" s="1"/>
    </row>
    <row r="59" spans="1:26" s="2" customFormat="1" ht="13.95" customHeight="1">
      <c r="A59" s="15" t="s">
        <v>85</v>
      </c>
      <c r="B59" s="15" t="s">
        <v>19</v>
      </c>
      <c r="C59" s="16">
        <v>1926.4600000000003</v>
      </c>
      <c r="D59" s="17">
        <v>240.79599999999999</v>
      </c>
      <c r="E59" s="18">
        <v>0.12499403050154166</v>
      </c>
      <c r="F59" s="19">
        <v>398.15100000000001</v>
      </c>
      <c r="G59" s="19">
        <v>184.04</v>
      </c>
      <c r="H59" s="20">
        <v>0.46223668909534321</v>
      </c>
      <c r="I59" s="19">
        <v>420.57</v>
      </c>
      <c r="J59" s="19">
        <v>66.956000000000003</v>
      </c>
      <c r="K59" s="20">
        <v>0.15920298642318759</v>
      </c>
      <c r="L59" s="19">
        <v>451.75300000000004</v>
      </c>
      <c r="M59" s="19">
        <v>-94.143000000000001</v>
      </c>
      <c r="N59" s="20">
        <v>-0.20839485293954882</v>
      </c>
      <c r="O59" s="19">
        <v>364.66999999999996</v>
      </c>
      <c r="P59" s="19">
        <v>42.268000000000001</v>
      </c>
      <c r="Q59" s="20">
        <v>0.11590753283790826</v>
      </c>
      <c r="R59" s="19">
        <v>291.31600000000003</v>
      </c>
      <c r="S59" s="19">
        <v>41.674999999999997</v>
      </c>
      <c r="T59" s="20">
        <v>0.14305771052739977</v>
      </c>
      <c r="X59" s="1"/>
      <c r="Y59" s="1"/>
      <c r="Z59" s="1"/>
    </row>
    <row r="60" spans="1:26" s="2" customFormat="1" ht="13.95" customHeight="1">
      <c r="A60" s="15" t="s">
        <v>86</v>
      </c>
      <c r="B60" s="15" t="s">
        <v>16</v>
      </c>
      <c r="C60" s="16">
        <v>1192.048</v>
      </c>
      <c r="D60" s="17">
        <v>-48.356999999999971</v>
      </c>
      <c r="E60" s="18">
        <v>-4.0566319477068014E-2</v>
      </c>
      <c r="F60" s="19">
        <v>394.80300000000005</v>
      </c>
      <c r="G60" s="19">
        <v>79.817000000000007</v>
      </c>
      <c r="H60" s="20">
        <v>0.20216918311157717</v>
      </c>
      <c r="I60" s="19">
        <v>350.791</v>
      </c>
      <c r="J60" s="19">
        <v>-31.155000000000001</v>
      </c>
      <c r="K60" s="20">
        <v>-8.8813567052746512E-2</v>
      </c>
      <c r="L60" s="19">
        <v>249.63099999999997</v>
      </c>
      <c r="M60" s="19">
        <v>-28.532000000000004</v>
      </c>
      <c r="N60" s="20">
        <v>-0.11429670193205174</v>
      </c>
      <c r="O60" s="19">
        <v>136.59</v>
      </c>
      <c r="P60" s="19">
        <v>-41.942999999999998</v>
      </c>
      <c r="Q60" s="20">
        <v>-0.30707226004831978</v>
      </c>
      <c r="R60" s="19">
        <v>60.233000000000004</v>
      </c>
      <c r="S60" s="19">
        <v>-26.543999999999993</v>
      </c>
      <c r="T60" s="20">
        <v>-0.44068865904072502</v>
      </c>
      <c r="X60" s="1"/>
      <c r="Y60" s="1"/>
      <c r="Z60" s="1"/>
    </row>
    <row r="61" spans="1:26" s="2" customFormat="1" ht="13.95" customHeight="1">
      <c r="A61" s="15" t="s">
        <v>87</v>
      </c>
      <c r="B61" s="15" t="s">
        <v>37</v>
      </c>
      <c r="C61" s="16">
        <v>3842.1102327494036</v>
      </c>
      <c r="D61" s="17">
        <v>596</v>
      </c>
      <c r="E61" s="18">
        <v>0.15512308702645006</v>
      </c>
      <c r="F61" s="19">
        <v>926</v>
      </c>
      <c r="G61" s="19">
        <v>160</v>
      </c>
      <c r="H61" s="20">
        <v>0.17278617710583152</v>
      </c>
      <c r="I61" s="19">
        <v>1274</v>
      </c>
      <c r="J61" s="19">
        <v>151</v>
      </c>
      <c r="K61" s="20">
        <v>0.11852433281004709</v>
      </c>
      <c r="L61" s="19">
        <v>711</v>
      </c>
      <c r="M61" s="19">
        <v>152</v>
      </c>
      <c r="N61" s="20">
        <v>0.21378340365682139</v>
      </c>
      <c r="O61" s="19">
        <v>605</v>
      </c>
      <c r="P61" s="19">
        <v>102</v>
      </c>
      <c r="Q61" s="20">
        <v>0.16859504132231404</v>
      </c>
      <c r="R61" s="19">
        <v>326.11023274940374</v>
      </c>
      <c r="S61" s="19">
        <v>31</v>
      </c>
      <c r="T61" s="20">
        <v>9.5059881251324155E-2</v>
      </c>
      <c r="X61" s="1"/>
      <c r="Y61" s="1"/>
      <c r="Z61" s="1"/>
    </row>
    <row r="62" spans="1:26" s="2" customFormat="1" ht="13.95" customHeight="1">
      <c r="A62" s="15" t="s">
        <v>88</v>
      </c>
      <c r="B62" s="15" t="s">
        <v>19</v>
      </c>
      <c r="C62" s="16">
        <v>43677.249307582337</v>
      </c>
      <c r="D62" s="17">
        <v>7391</v>
      </c>
      <c r="E62" s="18">
        <v>0.16921853177958548</v>
      </c>
      <c r="F62" s="19">
        <v>10074.5</v>
      </c>
      <c r="G62" s="19">
        <v>2125</v>
      </c>
      <c r="H62" s="20">
        <v>0.210928582063626</v>
      </c>
      <c r="I62" s="19">
        <v>10690.033208931622</v>
      </c>
      <c r="J62" s="19">
        <v>2173</v>
      </c>
      <c r="K62" s="20">
        <v>0.2032734564551622</v>
      </c>
      <c r="L62" s="19">
        <v>10131.62035591633</v>
      </c>
      <c r="M62" s="19">
        <v>1676</v>
      </c>
      <c r="N62" s="20">
        <v>0.1654227005279866</v>
      </c>
      <c r="O62" s="19">
        <v>6346.3753273203374</v>
      </c>
      <c r="P62" s="19">
        <v>1207</v>
      </c>
      <c r="Q62" s="20">
        <v>0.19018730184519952</v>
      </c>
      <c r="R62" s="19">
        <v>6434.7204154140472</v>
      </c>
      <c r="S62" s="19">
        <v>210</v>
      </c>
      <c r="T62" s="20">
        <v>3.2635450562382727E-2</v>
      </c>
      <c r="X62" s="1"/>
      <c r="Y62" s="1"/>
      <c r="Z62" s="1"/>
    </row>
    <row r="63" spans="1:26" s="2" customFormat="1" ht="13.95" customHeight="1">
      <c r="A63" s="15" t="s">
        <v>89</v>
      </c>
      <c r="B63" s="15" t="s">
        <v>19</v>
      </c>
      <c r="C63" s="16">
        <v>5513.1849999999995</v>
      </c>
      <c r="D63" s="17">
        <v>1046.99</v>
      </c>
      <c r="E63" s="18">
        <v>0.18990656036392758</v>
      </c>
      <c r="F63" s="19">
        <v>681.40599999999995</v>
      </c>
      <c r="G63" s="19">
        <v>128.994</v>
      </c>
      <c r="H63" s="20">
        <v>0.18930564157051744</v>
      </c>
      <c r="I63" s="19">
        <v>1452.3910000000001</v>
      </c>
      <c r="J63" s="19">
        <v>264.19400000000002</v>
      </c>
      <c r="K63" s="20">
        <v>0.1819028071641865</v>
      </c>
      <c r="L63" s="19">
        <v>1173.8789999999999</v>
      </c>
      <c r="M63" s="19">
        <v>209.447</v>
      </c>
      <c r="N63" s="20">
        <v>0.1784229890814982</v>
      </c>
      <c r="O63" s="19">
        <v>1132.6989999999998</v>
      </c>
      <c r="P63" s="19">
        <v>225.858</v>
      </c>
      <c r="Q63" s="20">
        <v>0.19939807486366637</v>
      </c>
      <c r="R63" s="19">
        <v>1072.81</v>
      </c>
      <c r="S63" s="19">
        <v>218.49700000000001</v>
      </c>
      <c r="T63" s="20">
        <v>0.20366793747261866</v>
      </c>
      <c r="X63" s="1"/>
      <c r="Y63" s="1"/>
      <c r="Z63" s="1"/>
    </row>
    <row r="64" spans="1:26" s="2" customFormat="1" ht="13.95" customHeight="1">
      <c r="A64" s="15" t="s">
        <v>90</v>
      </c>
      <c r="B64" s="15" t="s">
        <v>91</v>
      </c>
      <c r="C64" s="16">
        <v>1978.4059999999999</v>
      </c>
      <c r="D64" s="17">
        <v>206.17599999999999</v>
      </c>
      <c r="E64" s="18">
        <v>0.1042131898103827</v>
      </c>
      <c r="F64" s="19">
        <v>565.15300000000002</v>
      </c>
      <c r="G64" s="19">
        <v>95.335999999999999</v>
      </c>
      <c r="H64" s="20">
        <v>0.16869060236785435</v>
      </c>
      <c r="I64" s="19">
        <v>426.89300000000003</v>
      </c>
      <c r="J64" s="19">
        <v>4.3819999999999997</v>
      </c>
      <c r="K64" s="20">
        <v>1.0264867308669852E-2</v>
      </c>
      <c r="L64" s="19">
        <v>390.97300000000001</v>
      </c>
      <c r="M64" s="19">
        <v>73.95</v>
      </c>
      <c r="N64" s="20">
        <v>0.1891434958424239</v>
      </c>
      <c r="O64" s="19">
        <v>335.83800000000002</v>
      </c>
      <c r="P64" s="19">
        <v>22.181999999999999</v>
      </c>
      <c r="Q64" s="20">
        <v>6.604970253515087E-2</v>
      </c>
      <c r="R64" s="19">
        <v>259.54899999999998</v>
      </c>
      <c r="S64" s="19">
        <v>10.326000000000001</v>
      </c>
      <c r="T64" s="20">
        <v>3.9784395239434563E-2</v>
      </c>
      <c r="X64" s="1"/>
      <c r="Y64" s="1"/>
      <c r="Z64" s="1"/>
    </row>
    <row r="65" spans="1:26" s="2" customFormat="1" ht="13.95" customHeight="1">
      <c r="A65" s="15" t="s">
        <v>92</v>
      </c>
      <c r="B65" s="15" t="s">
        <v>51</v>
      </c>
      <c r="C65" s="16">
        <v>11534.865783870191</v>
      </c>
      <c r="D65" s="17">
        <v>2551</v>
      </c>
      <c r="E65" s="18">
        <v>0.22115558583847567</v>
      </c>
      <c r="F65" s="19">
        <v>2774.5266060302029</v>
      </c>
      <c r="G65" s="19">
        <v>1055</v>
      </c>
      <c r="H65" s="20">
        <v>0.3802450471035474</v>
      </c>
      <c r="I65" s="19">
        <v>2433.9855606306173</v>
      </c>
      <c r="J65" s="19">
        <v>766</v>
      </c>
      <c r="K65" s="20">
        <v>0.31471016607080377</v>
      </c>
      <c r="L65" s="19">
        <v>789.01443936938267</v>
      </c>
      <c r="M65" s="19">
        <v>18</v>
      </c>
      <c r="N65" s="20">
        <v>2.2813270710719116E-2</v>
      </c>
      <c r="O65" s="19">
        <v>3117.0620303521437</v>
      </c>
      <c r="P65" s="19">
        <v>583</v>
      </c>
      <c r="Q65" s="20">
        <v>0.18703509725603271</v>
      </c>
      <c r="R65" s="19">
        <v>2420.2771474878446</v>
      </c>
      <c r="S65" s="19">
        <v>129</v>
      </c>
      <c r="T65" s="20">
        <v>5.3299681044337043E-2</v>
      </c>
      <c r="X65" s="1"/>
      <c r="Y65" s="1"/>
      <c r="Z65" s="1"/>
    </row>
    <row r="66" spans="1:26" s="2" customFormat="1" ht="13.95" customHeight="1">
      <c r="A66" s="15" t="s">
        <v>93</v>
      </c>
      <c r="B66" s="15" t="s">
        <v>51</v>
      </c>
      <c r="C66" s="16">
        <v>2746.8060884549113</v>
      </c>
      <c r="D66" s="17">
        <v>726.30000000000007</v>
      </c>
      <c r="E66" s="18">
        <v>0.26441618978955539</v>
      </c>
      <c r="F66" s="19">
        <v>676.40608845491101</v>
      </c>
      <c r="G66" s="19">
        <v>210.4</v>
      </c>
      <c r="H66" s="20">
        <v>0.31105574534464764</v>
      </c>
      <c r="I66" s="19">
        <v>630.6</v>
      </c>
      <c r="J66" s="19">
        <v>148.4</v>
      </c>
      <c r="K66" s="20">
        <v>0.2353314303837615</v>
      </c>
      <c r="L66" s="19">
        <v>531.4</v>
      </c>
      <c r="M66" s="19">
        <v>143.69999999999999</v>
      </c>
      <c r="N66" s="20">
        <v>0.27041776439593523</v>
      </c>
      <c r="O66" s="19">
        <v>418.8</v>
      </c>
      <c r="P66" s="19">
        <v>98.7</v>
      </c>
      <c r="Q66" s="20">
        <v>0.23567335243553009</v>
      </c>
      <c r="R66" s="19">
        <v>489.59999999999997</v>
      </c>
      <c r="S66" s="19">
        <v>125.1</v>
      </c>
      <c r="T66" s="20">
        <v>0.25551470588235292</v>
      </c>
      <c r="X66" s="1"/>
      <c r="Y66" s="1"/>
      <c r="Z66" s="1"/>
    </row>
    <row r="67" spans="1:26" s="2" customFormat="1" ht="13.95" customHeight="1">
      <c r="A67" s="15" t="s">
        <v>94</v>
      </c>
      <c r="B67" s="15" t="s">
        <v>16</v>
      </c>
      <c r="C67" s="16">
        <v>4732.8249999999998</v>
      </c>
      <c r="D67" s="17">
        <v>740.68200000000002</v>
      </c>
      <c r="E67" s="18">
        <v>0.15649891977835648</v>
      </c>
      <c r="F67" s="19">
        <v>1175.655</v>
      </c>
      <c r="G67" s="19">
        <v>338</v>
      </c>
      <c r="H67" s="20">
        <v>0.28749930889589209</v>
      </c>
      <c r="I67" s="19">
        <v>1568.5140000000001</v>
      </c>
      <c r="J67" s="19">
        <v>274.98700000000002</v>
      </c>
      <c r="K67" s="20">
        <v>0.17531689229423519</v>
      </c>
      <c r="L67" s="19">
        <v>436.89</v>
      </c>
      <c r="M67" s="19">
        <v>18.951000000000001</v>
      </c>
      <c r="N67" s="20">
        <v>4.33770514317105E-2</v>
      </c>
      <c r="O67" s="19">
        <v>787.49599999999998</v>
      </c>
      <c r="P67" s="19">
        <v>-51.98</v>
      </c>
      <c r="Q67" s="20">
        <v>-6.6006684478397346E-2</v>
      </c>
      <c r="R67" s="19">
        <v>764.27</v>
      </c>
      <c r="S67" s="19">
        <v>160.72399999999999</v>
      </c>
      <c r="T67" s="20">
        <v>0.21029740798408939</v>
      </c>
      <c r="X67" s="1"/>
      <c r="Y67" s="1"/>
      <c r="Z67" s="1"/>
    </row>
    <row r="68" spans="1:26" s="2" customFormat="1" ht="13.95" customHeight="1">
      <c r="A68" s="15" t="s">
        <v>95</v>
      </c>
      <c r="B68" s="15" t="s">
        <v>14</v>
      </c>
      <c r="C68" s="16">
        <v>9913.9032293205055</v>
      </c>
      <c r="D68" s="17">
        <v>895</v>
      </c>
      <c r="E68" s="18">
        <v>9.0277258038289621E-2</v>
      </c>
      <c r="F68" s="19">
        <v>170.94647476288387</v>
      </c>
      <c r="G68" s="19">
        <v>75</v>
      </c>
      <c r="H68" s="20">
        <v>0.43873382065369215</v>
      </c>
      <c r="I68" s="19">
        <v>3896.2110123836842</v>
      </c>
      <c r="J68" s="19">
        <v>179</v>
      </c>
      <c r="K68" s="20">
        <v>4.5942070239796538E-2</v>
      </c>
      <c r="L68" s="19">
        <v>2051.7021949772593</v>
      </c>
      <c r="M68" s="19">
        <v>160</v>
      </c>
      <c r="N68" s="20">
        <v>7.7984027307517412E-2</v>
      </c>
      <c r="O68" s="19">
        <v>2163.5811660474419</v>
      </c>
      <c r="P68" s="19">
        <v>389</v>
      </c>
      <c r="Q68" s="20">
        <v>0.17979450279216852</v>
      </c>
      <c r="R68" s="19">
        <v>1631.4623811492352</v>
      </c>
      <c r="S68" s="19">
        <v>92</v>
      </c>
      <c r="T68" s="20">
        <v>5.6391125571153736E-2</v>
      </c>
      <c r="X68" s="1"/>
      <c r="Y68" s="1"/>
      <c r="Z68" s="1"/>
    </row>
    <row r="69" spans="1:26" s="2" customFormat="1" ht="13.95" customHeight="1">
      <c r="A69" s="15" t="s">
        <v>96</v>
      </c>
      <c r="B69" s="15" t="s">
        <v>51</v>
      </c>
      <c r="C69" s="16">
        <v>4819.9343173431735</v>
      </c>
      <c r="D69" s="17">
        <v>1101.3999999999999</v>
      </c>
      <c r="E69" s="18">
        <v>0.22850933798764078</v>
      </c>
      <c r="F69" s="19">
        <v>1279.5999999999999</v>
      </c>
      <c r="G69" s="19">
        <v>282</v>
      </c>
      <c r="H69" s="20">
        <v>0.2203813691778681</v>
      </c>
      <c r="I69" s="19">
        <v>1133.8</v>
      </c>
      <c r="J69" s="19">
        <v>235.6</v>
      </c>
      <c r="K69" s="20">
        <v>0.20779678955724115</v>
      </c>
      <c r="L69" s="19">
        <v>885.09999999999991</v>
      </c>
      <c r="M69" s="19">
        <v>166.5</v>
      </c>
      <c r="N69" s="20">
        <v>0.18811433736300984</v>
      </c>
      <c r="O69" s="19">
        <v>798</v>
      </c>
      <c r="P69" s="19">
        <v>224.7</v>
      </c>
      <c r="Q69" s="20">
        <v>0.28157894736842104</v>
      </c>
      <c r="R69" s="19">
        <v>723.43431734317335</v>
      </c>
      <c r="S69" s="19">
        <v>192.6</v>
      </c>
      <c r="T69" s="20">
        <v>0.26623011292487098</v>
      </c>
      <c r="X69" s="1"/>
      <c r="Y69" s="1"/>
      <c r="Z69" s="1"/>
    </row>
    <row r="70" spans="1:26" s="2" customFormat="1" ht="13.95" customHeight="1">
      <c r="A70" s="15" t="s">
        <v>97</v>
      </c>
      <c r="B70" s="15" t="s">
        <v>32</v>
      </c>
      <c r="C70" s="16">
        <v>17837.428571428572</v>
      </c>
      <c r="D70" s="17">
        <v>3489</v>
      </c>
      <c r="E70" s="18">
        <v>0.19559994233633932</v>
      </c>
      <c r="F70" s="19">
        <v>4095</v>
      </c>
      <c r="G70" s="19">
        <v>1144</v>
      </c>
      <c r="H70" s="20">
        <v>0.27936507936507937</v>
      </c>
      <c r="I70" s="19">
        <v>3875.4285714285716</v>
      </c>
      <c r="J70" s="19">
        <v>507</v>
      </c>
      <c r="K70" s="20">
        <v>0.13082424063698023</v>
      </c>
      <c r="L70" s="19">
        <v>3727</v>
      </c>
      <c r="M70" s="19">
        <v>959</v>
      </c>
      <c r="N70" s="20">
        <v>0.25731151059833646</v>
      </c>
      <c r="O70" s="19">
        <v>2331</v>
      </c>
      <c r="P70" s="19">
        <v>381</v>
      </c>
      <c r="Q70" s="20">
        <v>0.16344916344916344</v>
      </c>
      <c r="R70" s="19">
        <v>3809</v>
      </c>
      <c r="S70" s="19">
        <v>498</v>
      </c>
      <c r="T70" s="20">
        <v>0.13074297715935942</v>
      </c>
      <c r="X70" s="1"/>
      <c r="Y70" s="1"/>
      <c r="Z70" s="1"/>
    </row>
    <row r="71" spans="1:26" s="2" customFormat="1" ht="13.95" customHeight="1">
      <c r="A71" s="15" t="s">
        <v>98</v>
      </c>
      <c r="B71" s="15" t="s">
        <v>57</v>
      </c>
      <c r="C71" s="16">
        <v>4121</v>
      </c>
      <c r="D71" s="17">
        <v>395</v>
      </c>
      <c r="E71" s="18">
        <v>9.5850521718029602E-2</v>
      </c>
      <c r="F71" s="19">
        <v>1371</v>
      </c>
      <c r="G71" s="19">
        <v>294</v>
      </c>
      <c r="H71" s="20">
        <v>0.21444201312910285</v>
      </c>
      <c r="I71" s="19">
        <v>806</v>
      </c>
      <c r="J71" s="19">
        <v>0</v>
      </c>
      <c r="K71" s="20">
        <v>0</v>
      </c>
      <c r="L71" s="19">
        <v>531</v>
      </c>
      <c r="M71" s="19">
        <v>-36</v>
      </c>
      <c r="N71" s="20">
        <v>-6.7796610169491525E-2</v>
      </c>
      <c r="O71" s="19">
        <v>908</v>
      </c>
      <c r="P71" s="19">
        <v>48</v>
      </c>
      <c r="Q71" s="20">
        <v>5.2863436123348019E-2</v>
      </c>
      <c r="R71" s="19">
        <v>505</v>
      </c>
      <c r="S71" s="19">
        <v>89</v>
      </c>
      <c r="T71" s="20">
        <v>0.17623762376237623</v>
      </c>
      <c r="X71" s="1"/>
      <c r="Y71" s="1"/>
      <c r="Z71" s="1"/>
    </row>
    <row r="72" spans="1:26" s="2" customFormat="1" ht="13.95" customHeight="1">
      <c r="A72" s="15" t="s">
        <v>99</v>
      </c>
      <c r="B72" s="15" t="s">
        <v>51</v>
      </c>
      <c r="C72" s="16">
        <v>6994.5826020320128</v>
      </c>
      <c r="D72" s="17">
        <v>1211</v>
      </c>
      <c r="E72" s="18">
        <v>0.17313399081857858</v>
      </c>
      <c r="F72" s="19">
        <v>4044.3997854460931</v>
      </c>
      <c r="G72" s="19">
        <v>702</v>
      </c>
      <c r="H72" s="20">
        <v>0.17357334517872597</v>
      </c>
      <c r="I72" s="19">
        <v>1623.1798715203427</v>
      </c>
      <c r="J72" s="19">
        <v>394</v>
      </c>
      <c r="K72" s="20">
        <v>0.24273341908248408</v>
      </c>
      <c r="L72" s="19">
        <v>316.76309408341416</v>
      </c>
      <c r="M72" s="19">
        <v>106</v>
      </c>
      <c r="N72" s="20">
        <v>0.33463494321117693</v>
      </c>
      <c r="O72" s="19">
        <v>598.70000000000005</v>
      </c>
      <c r="P72" s="19">
        <v>4</v>
      </c>
      <c r="Q72" s="20">
        <v>6.6811424753632862E-3</v>
      </c>
      <c r="R72" s="19">
        <v>411.53985098216299</v>
      </c>
      <c r="S72" s="19">
        <v>5</v>
      </c>
      <c r="T72" s="20">
        <v>1.2149491690943705E-2</v>
      </c>
      <c r="X72" s="1"/>
      <c r="Y72" s="1"/>
      <c r="Z72" s="1"/>
    </row>
    <row r="73" spans="1:26" s="2" customFormat="1" ht="13.95" customHeight="1">
      <c r="A73" s="15" t="s">
        <v>100</v>
      </c>
      <c r="B73" s="15" t="s">
        <v>45</v>
      </c>
      <c r="C73" s="16">
        <v>785.57399999999996</v>
      </c>
      <c r="D73" s="17">
        <v>181.46300000000002</v>
      </c>
      <c r="E73" s="18">
        <v>0.23099415204678367</v>
      </c>
      <c r="F73" s="19">
        <v>260.28499999999997</v>
      </c>
      <c r="G73" s="19">
        <v>75.052000000000007</v>
      </c>
      <c r="H73" s="20">
        <v>0.28834546746835205</v>
      </c>
      <c r="I73" s="19">
        <v>120.34100000000001</v>
      </c>
      <c r="J73" s="19">
        <v>32.728000000000002</v>
      </c>
      <c r="K73" s="20">
        <v>0.27196051221113338</v>
      </c>
      <c r="L73" s="19">
        <v>220.31200000000001</v>
      </c>
      <c r="M73" s="19">
        <v>38.192</v>
      </c>
      <c r="N73" s="20">
        <v>0.17335415229311157</v>
      </c>
      <c r="O73" s="19">
        <v>98.411000000000001</v>
      </c>
      <c r="P73" s="19">
        <v>18.100999999999999</v>
      </c>
      <c r="Q73" s="20">
        <v>0.18393269045127067</v>
      </c>
      <c r="R73" s="19">
        <v>86.224999999999994</v>
      </c>
      <c r="S73" s="19">
        <v>17.39</v>
      </c>
      <c r="T73" s="20">
        <v>0.20168164685416065</v>
      </c>
      <c r="X73" s="1"/>
      <c r="Y73" s="1"/>
      <c r="Z73" s="1"/>
    </row>
    <row r="74" spans="1:26" s="2" customFormat="1" ht="13.95" customHeight="1">
      <c r="A74" s="15" t="s">
        <v>101</v>
      </c>
      <c r="B74" s="15" t="s">
        <v>16</v>
      </c>
      <c r="C74" s="16">
        <v>29864</v>
      </c>
      <c r="D74" s="17">
        <v>6168</v>
      </c>
      <c r="E74" s="18">
        <v>0.20653629788373962</v>
      </c>
      <c r="F74" s="19">
        <v>9054</v>
      </c>
      <c r="G74" s="19">
        <v>1889</v>
      </c>
      <c r="H74" s="20">
        <v>0.2086370664899492</v>
      </c>
      <c r="I74" s="19">
        <v>7615</v>
      </c>
      <c r="J74" s="19">
        <v>1507</v>
      </c>
      <c r="K74" s="20">
        <v>0.19789888378200921</v>
      </c>
      <c r="L74" s="19">
        <v>4128</v>
      </c>
      <c r="M74" s="19">
        <v>967</v>
      </c>
      <c r="N74" s="20">
        <v>0.23425387596899225</v>
      </c>
      <c r="O74" s="19">
        <v>4664</v>
      </c>
      <c r="P74" s="19">
        <v>958</v>
      </c>
      <c r="Q74" s="20">
        <v>0.20540308747855918</v>
      </c>
      <c r="R74" s="19">
        <v>4403</v>
      </c>
      <c r="S74" s="19">
        <v>847</v>
      </c>
      <c r="T74" s="20">
        <v>0.19236883942766295</v>
      </c>
      <c r="X74" s="1"/>
      <c r="Y74" s="1"/>
      <c r="Z74" s="1"/>
    </row>
    <row r="75" spans="1:26" s="2" customFormat="1" ht="13.95" customHeight="1">
      <c r="A75" s="15" t="s">
        <v>102</v>
      </c>
      <c r="B75" s="15" t="s">
        <v>43</v>
      </c>
      <c r="C75" s="16">
        <v>18849</v>
      </c>
      <c r="D75" s="17">
        <v>1212</v>
      </c>
      <c r="E75" s="18">
        <v>6.4300493394875063E-2</v>
      </c>
      <c r="F75" s="19">
        <v>6320</v>
      </c>
      <c r="G75" s="19">
        <v>1178</v>
      </c>
      <c r="H75" s="20">
        <v>0.18639240506329113</v>
      </c>
      <c r="I75" s="19">
        <v>5492</v>
      </c>
      <c r="J75" s="19">
        <v>12</v>
      </c>
      <c r="K75" s="20">
        <v>2.1849963583394027E-3</v>
      </c>
      <c r="L75" s="19">
        <v>3680</v>
      </c>
      <c r="M75" s="19">
        <v>-7</v>
      </c>
      <c r="N75" s="20">
        <v>-1.9021739130434783E-3</v>
      </c>
      <c r="O75" s="19">
        <v>1994</v>
      </c>
      <c r="P75" s="19">
        <v>6</v>
      </c>
      <c r="Q75" s="20">
        <v>3.009027081243731E-3</v>
      </c>
      <c r="R75" s="19">
        <v>1363</v>
      </c>
      <c r="S75" s="19">
        <v>23</v>
      </c>
      <c r="T75" s="20">
        <v>1.6874541452677916E-2</v>
      </c>
      <c r="X75" s="1"/>
      <c r="Y75" s="1"/>
      <c r="Z75" s="1"/>
    </row>
    <row r="76" spans="1:26" s="2" customFormat="1" ht="13.95" customHeight="1">
      <c r="A76" s="15" t="s">
        <v>103</v>
      </c>
      <c r="B76" s="15" t="s">
        <v>16</v>
      </c>
      <c r="C76" s="16">
        <v>2896.9449999999997</v>
      </c>
      <c r="D76" s="17">
        <v>314.49200000000008</v>
      </c>
      <c r="E76" s="18">
        <v>0.10855987945922346</v>
      </c>
      <c r="F76" s="19">
        <v>1112.963</v>
      </c>
      <c r="G76" s="19">
        <v>246.21</v>
      </c>
      <c r="H76" s="20">
        <v>0.22122029213909178</v>
      </c>
      <c r="I76" s="19">
        <v>802.70600000000002</v>
      </c>
      <c r="J76" s="19">
        <v>156.447</v>
      </c>
      <c r="K76" s="20">
        <v>0.19489950243302032</v>
      </c>
      <c r="L76" s="19">
        <v>278.33699999999999</v>
      </c>
      <c r="M76" s="19">
        <v>-204.06299999999999</v>
      </c>
      <c r="N76" s="20">
        <v>-0.73315082076763061</v>
      </c>
      <c r="O76" s="19">
        <v>444.76399999999995</v>
      </c>
      <c r="P76" s="19">
        <v>57.02</v>
      </c>
      <c r="Q76" s="20">
        <v>0.12820282217085918</v>
      </c>
      <c r="R76" s="19">
        <v>258.17499999999995</v>
      </c>
      <c r="S76" s="19">
        <v>58.878</v>
      </c>
      <c r="T76" s="20">
        <v>0.22805461411833064</v>
      </c>
      <c r="X76" s="1"/>
      <c r="Y76" s="1"/>
      <c r="Z76" s="1"/>
    </row>
    <row r="77" spans="1:26" s="2" customFormat="1" ht="13.95" customHeight="1">
      <c r="A77" s="15" t="s">
        <v>104</v>
      </c>
      <c r="B77" s="15" t="s">
        <v>37</v>
      </c>
      <c r="C77" s="16">
        <v>3566.5000000000005</v>
      </c>
      <c r="D77" s="17">
        <v>627.4</v>
      </c>
      <c r="E77" s="18">
        <v>0.17591476237207343</v>
      </c>
      <c r="F77" s="19">
        <v>402.3</v>
      </c>
      <c r="G77" s="19">
        <v>162</v>
      </c>
      <c r="H77" s="20">
        <v>0.40268456375838924</v>
      </c>
      <c r="I77" s="19">
        <v>924.5</v>
      </c>
      <c r="J77" s="19">
        <v>130.6</v>
      </c>
      <c r="K77" s="20">
        <v>0.14126554894537588</v>
      </c>
      <c r="L77" s="19">
        <v>889.5</v>
      </c>
      <c r="M77" s="19">
        <v>114.2</v>
      </c>
      <c r="N77" s="20">
        <v>0.12838673412029231</v>
      </c>
      <c r="O77" s="19">
        <v>701.80000000000007</v>
      </c>
      <c r="P77" s="19">
        <v>117.2</v>
      </c>
      <c r="Q77" s="20">
        <v>0.16699914505557137</v>
      </c>
      <c r="R77" s="19">
        <v>648.4</v>
      </c>
      <c r="S77" s="19">
        <v>103.4</v>
      </c>
      <c r="T77" s="20">
        <v>0.15946946329426281</v>
      </c>
      <c r="X77" s="1"/>
      <c r="Y77" s="1"/>
      <c r="Z77" s="1"/>
    </row>
    <row r="78" spans="1:26" s="2" customFormat="1" ht="13.95" customHeight="1">
      <c r="A78" s="15" t="s">
        <v>105</v>
      </c>
      <c r="B78" s="15" t="s">
        <v>43</v>
      </c>
      <c r="C78" s="16">
        <v>28699.549999999996</v>
      </c>
      <c r="D78" s="17">
        <v>7355</v>
      </c>
      <c r="E78" s="18">
        <v>0.2562757952650826</v>
      </c>
      <c r="F78" s="19">
        <v>4321.62</v>
      </c>
      <c r="G78" s="19">
        <v>1679</v>
      </c>
      <c r="H78" s="20">
        <v>0.38851171551408964</v>
      </c>
      <c r="I78" s="19">
        <v>6670</v>
      </c>
      <c r="J78" s="19">
        <v>1268</v>
      </c>
      <c r="K78" s="20">
        <v>0.19010494752623688</v>
      </c>
      <c r="L78" s="19">
        <v>9043.48</v>
      </c>
      <c r="M78" s="19">
        <v>2128</v>
      </c>
      <c r="N78" s="20">
        <v>0.23530764705622173</v>
      </c>
      <c r="O78" s="19">
        <v>5667.6</v>
      </c>
      <c r="P78" s="19">
        <v>1476</v>
      </c>
      <c r="Q78" s="20">
        <v>0.26042769426212153</v>
      </c>
      <c r="R78" s="19">
        <v>2996.85</v>
      </c>
      <c r="S78" s="19">
        <v>804</v>
      </c>
      <c r="T78" s="20">
        <v>0.2682816957805696</v>
      </c>
      <c r="X78" s="1"/>
      <c r="Y78" s="1"/>
      <c r="Z78" s="1"/>
    </row>
    <row r="79" spans="1:26" s="2" customFormat="1" ht="13.95" customHeight="1">
      <c r="A79" s="15" t="s">
        <v>106</v>
      </c>
      <c r="B79" s="15" t="s">
        <v>34</v>
      </c>
      <c r="C79" s="16">
        <v>6219.4270000000015</v>
      </c>
      <c r="D79" s="17">
        <v>862.62699999999995</v>
      </c>
      <c r="E79" s="18">
        <v>0.13869879009754432</v>
      </c>
      <c r="F79" s="19">
        <v>1575.8020000000001</v>
      </c>
      <c r="G79" s="19">
        <v>248.41300000000001</v>
      </c>
      <c r="H79" s="20">
        <v>0.15764226723915822</v>
      </c>
      <c r="I79" s="19">
        <v>1413.319</v>
      </c>
      <c r="J79" s="19">
        <v>162.19999999999999</v>
      </c>
      <c r="K79" s="20">
        <v>0.11476531483691933</v>
      </c>
      <c r="L79" s="19">
        <v>1178.3500000000001</v>
      </c>
      <c r="M79" s="19">
        <v>164.10400000000001</v>
      </c>
      <c r="N79" s="20">
        <v>0.1392659226885051</v>
      </c>
      <c r="O79" s="19">
        <v>1031.4000000000001</v>
      </c>
      <c r="P79" s="19">
        <v>153.73599999999999</v>
      </c>
      <c r="Q79" s="20">
        <v>0.14905565251114988</v>
      </c>
      <c r="R79" s="19">
        <v>1020.5560000000002</v>
      </c>
      <c r="S79" s="19">
        <v>134.17400000000001</v>
      </c>
      <c r="T79" s="20">
        <v>0.13147147241307677</v>
      </c>
      <c r="X79" s="1"/>
      <c r="Y79" s="1"/>
      <c r="Z79" s="1"/>
    </row>
    <row r="80" spans="1:26" s="2" customFormat="1" ht="13.95" customHeight="1">
      <c r="A80" s="15" t="s">
        <v>107</v>
      </c>
      <c r="B80" s="15" t="s">
        <v>16</v>
      </c>
      <c r="C80" s="16">
        <v>42918</v>
      </c>
      <c r="D80" s="17">
        <v>7842.8959999999997</v>
      </c>
      <c r="E80" s="18">
        <v>0.1827414138589869</v>
      </c>
      <c r="F80" s="19">
        <v>13092</v>
      </c>
      <c r="G80" s="19">
        <v>2203</v>
      </c>
      <c r="H80" s="20">
        <v>0.16827069966391689</v>
      </c>
      <c r="I80" s="19">
        <v>11822</v>
      </c>
      <c r="J80" s="19">
        <v>1959</v>
      </c>
      <c r="K80" s="20">
        <v>0.16570800203011335</v>
      </c>
      <c r="L80" s="19">
        <v>7270</v>
      </c>
      <c r="M80" s="19">
        <v>1101</v>
      </c>
      <c r="N80" s="20">
        <v>0.15144429160935352</v>
      </c>
      <c r="O80" s="19">
        <v>7309</v>
      </c>
      <c r="P80" s="19">
        <v>871.16899999999998</v>
      </c>
      <c r="Q80" s="20">
        <v>0.1191912710357094</v>
      </c>
      <c r="R80" s="19">
        <v>3425</v>
      </c>
      <c r="S80" s="19">
        <v>1708.7270000000001</v>
      </c>
      <c r="T80" s="20">
        <v>0.49889839416058396</v>
      </c>
      <c r="X80" s="1"/>
      <c r="Y80" s="1"/>
      <c r="Z80" s="1"/>
    </row>
    <row r="81" spans="1:26" s="2" customFormat="1" ht="13.95" customHeight="1">
      <c r="A81" s="15" t="s">
        <v>108</v>
      </c>
      <c r="B81" s="15" t="s">
        <v>14</v>
      </c>
      <c r="C81" s="16">
        <v>35304.822433581947</v>
      </c>
      <c r="D81" s="17">
        <v>1533</v>
      </c>
      <c r="E81" s="18">
        <v>4.3421830059731735E-2</v>
      </c>
      <c r="F81" s="19">
        <v>7155.6958788984184</v>
      </c>
      <c r="G81" s="19">
        <v>407</v>
      </c>
      <c r="H81" s="20">
        <v>5.6877766591535955E-2</v>
      </c>
      <c r="I81" s="19">
        <v>9824.9548114097088</v>
      </c>
      <c r="J81" s="19">
        <v>522</v>
      </c>
      <c r="K81" s="20">
        <v>5.3130015355775682E-2</v>
      </c>
      <c r="L81" s="19">
        <v>4143.5029084755315</v>
      </c>
      <c r="M81" s="19">
        <v>305</v>
      </c>
      <c r="N81" s="20">
        <v>7.3609215858428084E-2</v>
      </c>
      <c r="O81" s="19">
        <v>7142.2547072093348</v>
      </c>
      <c r="P81" s="19">
        <v>365</v>
      </c>
      <c r="Q81" s="20">
        <v>5.1104310188149954E-2</v>
      </c>
      <c r="R81" s="19">
        <v>7038.414127588946</v>
      </c>
      <c r="S81" s="19">
        <v>-66</v>
      </c>
      <c r="T81" s="20">
        <v>-9.3771123442843961E-3</v>
      </c>
      <c r="X81" s="1"/>
      <c r="Y81" s="1"/>
      <c r="Z81" s="1"/>
    </row>
    <row r="82" spans="1:26" s="2" customFormat="1" ht="13.95" customHeight="1">
      <c r="A82" s="15" t="s">
        <v>109</v>
      </c>
      <c r="B82" s="15" t="s">
        <v>110</v>
      </c>
      <c r="C82" s="16">
        <v>10709</v>
      </c>
      <c r="D82" s="17">
        <v>2197</v>
      </c>
      <c r="E82" s="18">
        <v>0.20515454290783453</v>
      </c>
      <c r="F82" s="19">
        <v>2485</v>
      </c>
      <c r="G82" s="19">
        <v>355</v>
      </c>
      <c r="H82" s="20">
        <v>0.14285714285714285</v>
      </c>
      <c r="I82" s="19">
        <v>2761</v>
      </c>
      <c r="J82" s="19">
        <v>871</v>
      </c>
      <c r="K82" s="20">
        <v>0.31546541108294096</v>
      </c>
      <c r="L82" s="19">
        <v>1196</v>
      </c>
      <c r="M82" s="19">
        <v>377</v>
      </c>
      <c r="N82" s="20">
        <v>0.31521739130434784</v>
      </c>
      <c r="O82" s="19">
        <v>2178</v>
      </c>
      <c r="P82" s="19">
        <v>323</v>
      </c>
      <c r="Q82" s="20">
        <v>0.14830119375573922</v>
      </c>
      <c r="R82" s="19">
        <v>2089</v>
      </c>
      <c r="S82" s="19">
        <v>271</v>
      </c>
      <c r="T82" s="20">
        <v>0.12972714217328865</v>
      </c>
      <c r="X82" s="1"/>
      <c r="Y82" s="1"/>
      <c r="Z82" s="1"/>
    </row>
    <row r="83" spans="1:26" s="2" customFormat="1" ht="13.95" customHeight="1">
      <c r="A83" s="15" t="s">
        <v>111</v>
      </c>
      <c r="B83" s="15" t="s">
        <v>16</v>
      </c>
      <c r="C83" s="16">
        <v>3236.2708891595616</v>
      </c>
      <c r="D83" s="17">
        <v>699.99999000000003</v>
      </c>
      <c r="E83" s="18">
        <v>0.21629833038537311</v>
      </c>
      <c r="F83" s="19">
        <v>203.27088915956151</v>
      </c>
      <c r="G83" s="19">
        <v>153</v>
      </c>
      <c r="H83" s="20">
        <v>0.75269016942165101</v>
      </c>
      <c r="I83" s="19">
        <v>466</v>
      </c>
      <c r="J83" s="19">
        <v>71</v>
      </c>
      <c r="K83" s="20">
        <v>0.15236051502145923</v>
      </c>
      <c r="L83" s="19">
        <v>670</v>
      </c>
      <c r="M83" s="19">
        <v>146</v>
      </c>
      <c r="N83" s="20">
        <v>0.21791044776119403</v>
      </c>
      <c r="O83" s="19">
        <v>1009</v>
      </c>
      <c r="P83" s="19">
        <v>171</v>
      </c>
      <c r="Q83" s="20">
        <v>0.16947472745292369</v>
      </c>
      <c r="R83" s="19">
        <v>888</v>
      </c>
      <c r="S83" s="19">
        <v>158.99999</v>
      </c>
      <c r="T83" s="20">
        <v>0.1790540427927928</v>
      </c>
      <c r="X83" s="1"/>
      <c r="Y83" s="1"/>
      <c r="Z83" s="1"/>
    </row>
    <row r="84" spans="1:26" s="2" customFormat="1" ht="13.95" customHeight="1">
      <c r="A84" s="15" t="s">
        <v>112</v>
      </c>
      <c r="B84" s="15" t="s">
        <v>51</v>
      </c>
      <c r="C84" s="16">
        <v>13243.7</v>
      </c>
      <c r="D84" s="16">
        <v>2562.8999999999996</v>
      </c>
      <c r="E84" s="31">
        <v>0.19351404409543899</v>
      </c>
      <c r="F84" s="19">
        <v>3114.7</v>
      </c>
      <c r="G84" s="19">
        <v>621</v>
      </c>
      <c r="H84" s="20">
        <v>0.19935794542536114</v>
      </c>
      <c r="I84" s="19">
        <v>2554.8000000000002</v>
      </c>
      <c r="J84" s="19">
        <v>509.2</v>
      </c>
      <c r="K84" s="20">
        <v>0.19931110067324251</v>
      </c>
      <c r="L84" s="19">
        <v>2500.6</v>
      </c>
      <c r="M84" s="19">
        <v>488.4</v>
      </c>
      <c r="N84" s="20">
        <v>0.19531312485003599</v>
      </c>
      <c r="O84" s="19">
        <v>2511</v>
      </c>
      <c r="P84" s="19">
        <v>419.5</v>
      </c>
      <c r="Q84" s="20">
        <v>0.16706491437674234</v>
      </c>
      <c r="R84" s="19">
        <v>2562.6000000000004</v>
      </c>
      <c r="S84" s="19">
        <v>524.79999999999995</v>
      </c>
      <c r="T84" s="20">
        <v>0.20479200811675638</v>
      </c>
      <c r="X84" s="1"/>
      <c r="Y84" s="1"/>
      <c r="Z84" s="1"/>
    </row>
    <row r="85" spans="1:26" s="2" customFormat="1" ht="13.95" customHeight="1">
      <c r="A85" s="15" t="s">
        <v>113</v>
      </c>
      <c r="B85" s="15" t="s">
        <v>29</v>
      </c>
      <c r="C85" s="16">
        <v>4186</v>
      </c>
      <c r="D85" s="17">
        <v>-128</v>
      </c>
      <c r="E85" s="18">
        <v>-3.0578117534639272E-2</v>
      </c>
      <c r="F85" s="19">
        <v>902</v>
      </c>
      <c r="G85" s="19">
        <v>6</v>
      </c>
      <c r="H85" s="20">
        <v>6.6518847006651885E-3</v>
      </c>
      <c r="I85" s="19">
        <v>822</v>
      </c>
      <c r="J85" s="19">
        <v>-1</v>
      </c>
      <c r="K85" s="20">
        <v>-1.2165450121654502E-3</v>
      </c>
      <c r="L85" s="19">
        <v>887</v>
      </c>
      <c r="M85" s="19">
        <v>-35</v>
      </c>
      <c r="N85" s="20">
        <v>-3.9458850056369787E-2</v>
      </c>
      <c r="O85" s="19">
        <v>801</v>
      </c>
      <c r="P85" s="19">
        <v>-31</v>
      </c>
      <c r="Q85" s="20">
        <v>-3.870162297128589E-2</v>
      </c>
      <c r="R85" s="19">
        <v>774</v>
      </c>
      <c r="S85" s="19">
        <v>-67</v>
      </c>
      <c r="T85" s="20">
        <v>-8.6563307493540048E-2</v>
      </c>
      <c r="X85" s="1"/>
      <c r="Y85" s="1"/>
      <c r="Z85" s="1"/>
    </row>
    <row r="86" spans="1:26" s="2" customFormat="1" ht="13.95" customHeight="1">
      <c r="A86" s="15" t="s">
        <v>114</v>
      </c>
      <c r="B86" s="15" t="s">
        <v>55</v>
      </c>
      <c r="C86" s="16">
        <v>13417</v>
      </c>
      <c r="D86" s="17">
        <v>1806</v>
      </c>
      <c r="E86" s="18">
        <v>0.13460535141984051</v>
      </c>
      <c r="F86" s="19">
        <v>3334</v>
      </c>
      <c r="G86" s="19">
        <v>468</v>
      </c>
      <c r="H86" s="20">
        <v>0.14037192561487702</v>
      </c>
      <c r="I86" s="19">
        <v>3432</v>
      </c>
      <c r="J86" s="19">
        <v>243</v>
      </c>
      <c r="K86" s="20">
        <v>7.0804195804195807E-2</v>
      </c>
      <c r="L86" s="19">
        <v>2753</v>
      </c>
      <c r="M86" s="19">
        <v>296</v>
      </c>
      <c r="N86" s="20">
        <v>0.10751907010533963</v>
      </c>
      <c r="O86" s="19">
        <v>3155</v>
      </c>
      <c r="P86" s="19">
        <v>508</v>
      </c>
      <c r="Q86" s="20">
        <v>0.16101426307448494</v>
      </c>
      <c r="R86" s="19">
        <v>743</v>
      </c>
      <c r="S86" s="19">
        <v>291</v>
      </c>
      <c r="T86" s="20">
        <v>0.39165545087483178</v>
      </c>
      <c r="X86" s="1"/>
      <c r="Y86" s="1"/>
      <c r="Z86" s="1"/>
    </row>
    <row r="87" spans="1:26" s="2" customFormat="1" ht="13.95" customHeight="1">
      <c r="A87" s="15" t="s">
        <v>115</v>
      </c>
      <c r="B87" s="15" t="s">
        <v>23</v>
      </c>
      <c r="C87" s="16">
        <v>84286</v>
      </c>
      <c r="D87" s="17">
        <v>13315</v>
      </c>
      <c r="E87" s="18">
        <v>0.1579740407659635</v>
      </c>
      <c r="F87" s="19">
        <v>18368</v>
      </c>
      <c r="G87" s="19">
        <v>4025</v>
      </c>
      <c r="H87" s="20">
        <v>0.2191310975609756</v>
      </c>
      <c r="I87" s="19">
        <v>20574</v>
      </c>
      <c r="J87" s="19">
        <v>2355</v>
      </c>
      <c r="K87" s="20">
        <v>0.11446485855934675</v>
      </c>
      <c r="L87" s="19">
        <v>15375</v>
      </c>
      <c r="M87" s="19">
        <v>2824</v>
      </c>
      <c r="N87" s="20">
        <v>0.18367479674796747</v>
      </c>
      <c r="O87" s="19">
        <v>16221</v>
      </c>
      <c r="P87" s="19">
        <v>2085</v>
      </c>
      <c r="Q87" s="20">
        <v>0.12853708156093951</v>
      </c>
      <c r="R87" s="19">
        <v>13748</v>
      </c>
      <c r="S87" s="19">
        <v>2026</v>
      </c>
      <c r="T87" s="20">
        <v>0.1473668897294152</v>
      </c>
      <c r="X87" s="1"/>
      <c r="Y87" s="1"/>
      <c r="Z87" s="1"/>
    </row>
    <row r="88" spans="1:26" s="2" customFormat="1" ht="13.95" customHeight="1">
      <c r="A88" s="15" t="s">
        <v>116</v>
      </c>
      <c r="B88" s="15" t="s">
        <v>57</v>
      </c>
      <c r="C88" s="16">
        <v>6312</v>
      </c>
      <c r="D88" s="17">
        <v>1173</v>
      </c>
      <c r="E88" s="18">
        <v>0.18583650190114068</v>
      </c>
      <c r="F88" s="19">
        <v>1431</v>
      </c>
      <c r="G88" s="19">
        <v>296</v>
      </c>
      <c r="H88" s="20">
        <v>0.20684835779175401</v>
      </c>
      <c r="I88" s="19">
        <v>1439</v>
      </c>
      <c r="J88" s="19">
        <v>212</v>
      </c>
      <c r="K88" s="20">
        <v>0.14732453092425296</v>
      </c>
      <c r="L88" s="19">
        <v>542</v>
      </c>
      <c r="M88" s="19">
        <v>171</v>
      </c>
      <c r="N88" s="20">
        <v>0.31549815498154982</v>
      </c>
      <c r="O88" s="19">
        <v>1442</v>
      </c>
      <c r="P88" s="19">
        <v>267</v>
      </c>
      <c r="Q88" s="20">
        <v>0.18515950069348128</v>
      </c>
      <c r="R88" s="19">
        <v>1458</v>
      </c>
      <c r="S88" s="19">
        <v>227</v>
      </c>
      <c r="T88" s="20">
        <v>0.15569272976680384</v>
      </c>
      <c r="X88" s="1"/>
      <c r="Y88" s="1"/>
      <c r="Z88" s="1"/>
    </row>
    <row r="89" spans="1:26" s="2" customFormat="1" ht="13.95" customHeight="1">
      <c r="A89" s="15" t="s">
        <v>117</v>
      </c>
      <c r="B89" s="15" t="s">
        <v>57</v>
      </c>
      <c r="C89" s="16">
        <v>2175.2979999999998</v>
      </c>
      <c r="D89" s="17">
        <v>263.02199999999993</v>
      </c>
      <c r="E89" s="18">
        <v>0.1209130886894577</v>
      </c>
      <c r="F89" s="19">
        <v>1177.5409999999999</v>
      </c>
      <c r="G89" s="19">
        <v>121.649</v>
      </c>
      <c r="H89" s="20">
        <v>0.10330765552961639</v>
      </c>
      <c r="I89" s="19">
        <v>394.15800000000002</v>
      </c>
      <c r="J89" s="19">
        <v>96.432999999999993</v>
      </c>
      <c r="K89" s="20">
        <v>0.24465569644660259</v>
      </c>
      <c r="L89" s="19">
        <v>327.03700000000003</v>
      </c>
      <c r="M89" s="19">
        <v>25.649000000000001</v>
      </c>
      <c r="N89" s="20">
        <v>7.8428434703106981E-2</v>
      </c>
      <c r="O89" s="19">
        <v>192.09399999999999</v>
      </c>
      <c r="P89" s="19">
        <v>-0.91900000000000004</v>
      </c>
      <c r="Q89" s="20">
        <v>-4.7841161098212334E-3</v>
      </c>
      <c r="R89" s="19">
        <v>84.467999999999989</v>
      </c>
      <c r="S89" s="19">
        <v>20.21</v>
      </c>
      <c r="T89" s="20">
        <v>0.23926220580574897</v>
      </c>
      <c r="X89" s="1"/>
      <c r="Y89" s="1"/>
      <c r="Z89" s="1"/>
    </row>
    <row r="90" spans="1:26" s="2" customFormat="1" ht="13.95" customHeight="1">
      <c r="A90" s="15" t="s">
        <v>118</v>
      </c>
      <c r="B90" s="15" t="s">
        <v>51</v>
      </c>
      <c r="C90" s="16">
        <v>5013.2</v>
      </c>
      <c r="D90" s="17">
        <v>966.19999999999993</v>
      </c>
      <c r="E90" s="18">
        <v>0.19273118965929945</v>
      </c>
      <c r="F90" s="19">
        <v>755.9</v>
      </c>
      <c r="G90" s="19">
        <v>187</v>
      </c>
      <c r="H90" s="20">
        <v>0.24738722053181639</v>
      </c>
      <c r="I90" s="19">
        <v>1074</v>
      </c>
      <c r="J90" s="19">
        <v>233</v>
      </c>
      <c r="K90" s="20">
        <v>0.21694599627560521</v>
      </c>
      <c r="L90" s="19">
        <v>1426.5</v>
      </c>
      <c r="M90" s="19">
        <v>232.6</v>
      </c>
      <c r="N90" s="20">
        <v>0.1630564318261479</v>
      </c>
      <c r="O90" s="19">
        <v>952.8</v>
      </c>
      <c r="P90" s="19">
        <v>188.2</v>
      </c>
      <c r="Q90" s="20">
        <v>0.19752308984047018</v>
      </c>
      <c r="R90" s="19">
        <v>804</v>
      </c>
      <c r="S90" s="19">
        <v>125.4</v>
      </c>
      <c r="T90" s="20">
        <v>0.15597014925373134</v>
      </c>
      <c r="X90" s="1"/>
      <c r="Y90" s="1"/>
      <c r="Z90" s="1"/>
    </row>
    <row r="91" spans="1:26" s="2" customFormat="1" ht="13.95" customHeight="1">
      <c r="A91" s="15" t="s">
        <v>119</v>
      </c>
      <c r="B91" s="15" t="s">
        <v>14</v>
      </c>
      <c r="C91" s="16">
        <v>8230</v>
      </c>
      <c r="D91" s="17">
        <v>102</v>
      </c>
      <c r="E91" s="18">
        <v>1.2393681652490888E-2</v>
      </c>
      <c r="F91" s="19">
        <v>2093</v>
      </c>
      <c r="G91" s="19">
        <v>58</v>
      </c>
      <c r="H91" s="20">
        <v>2.771141901576684E-2</v>
      </c>
      <c r="I91" s="19">
        <v>1369</v>
      </c>
      <c r="J91" s="19">
        <v>43</v>
      </c>
      <c r="K91" s="20">
        <v>3.1409788166544925E-2</v>
      </c>
      <c r="L91" s="19">
        <v>1227</v>
      </c>
      <c r="M91" s="19">
        <v>-2</v>
      </c>
      <c r="N91" s="20">
        <v>-1.6299918500407497E-3</v>
      </c>
      <c r="O91" s="19">
        <v>1748</v>
      </c>
      <c r="P91" s="19">
        <v>0</v>
      </c>
      <c r="Q91" s="20">
        <v>0</v>
      </c>
      <c r="R91" s="19">
        <v>1793</v>
      </c>
      <c r="S91" s="19">
        <v>3</v>
      </c>
      <c r="T91" s="20">
        <v>1.6731734523145567E-3</v>
      </c>
      <c r="X91" s="1"/>
      <c r="Y91" s="1"/>
      <c r="Z91" s="1"/>
    </row>
    <row r="92" spans="1:26" s="2" customFormat="1" ht="13.95" customHeight="1">
      <c r="A92" s="15" t="s">
        <v>120</v>
      </c>
      <c r="B92" s="15" t="s">
        <v>57</v>
      </c>
      <c r="C92" s="16">
        <v>4039.0219999999999</v>
      </c>
      <c r="D92" s="17">
        <v>538.65000000000009</v>
      </c>
      <c r="E92" s="18">
        <v>0.13336149196513417</v>
      </c>
      <c r="F92" s="19">
        <v>1208.0989999999999</v>
      </c>
      <c r="G92" s="19">
        <v>179.84</v>
      </c>
      <c r="H92" s="20">
        <v>0.14886197240457943</v>
      </c>
      <c r="I92" s="19">
        <v>987.83199999999999</v>
      </c>
      <c r="J92" s="19">
        <v>135.21600000000001</v>
      </c>
      <c r="K92" s="20">
        <v>0.13688157500465667</v>
      </c>
      <c r="L92" s="19">
        <v>728.07600000000002</v>
      </c>
      <c r="M92" s="19">
        <v>53.942</v>
      </c>
      <c r="N92" s="20">
        <v>7.4088419340838041E-2</v>
      </c>
      <c r="O92" s="19">
        <v>622.154</v>
      </c>
      <c r="P92" s="19">
        <v>59.847999999999999</v>
      </c>
      <c r="Q92" s="20">
        <v>9.619483279059525E-2</v>
      </c>
      <c r="R92" s="19">
        <v>492.86099999999999</v>
      </c>
      <c r="S92" s="19">
        <v>109.804</v>
      </c>
      <c r="T92" s="20">
        <v>0.22278898107174236</v>
      </c>
      <c r="X92" s="1"/>
      <c r="Y92" s="1"/>
      <c r="Z92" s="1"/>
    </row>
    <row r="93" spans="1:26" s="2" customFormat="1" ht="13.95" customHeight="1">
      <c r="A93" s="15" t="s">
        <v>121</v>
      </c>
      <c r="B93" s="15" t="s">
        <v>122</v>
      </c>
      <c r="C93" s="16">
        <v>1803.4630000000002</v>
      </c>
      <c r="D93" s="17">
        <v>310.26900000000001</v>
      </c>
      <c r="E93" s="18">
        <v>0.17204067951491103</v>
      </c>
      <c r="F93" s="19">
        <v>461.96899999999999</v>
      </c>
      <c r="G93" s="19">
        <v>116.312</v>
      </c>
      <c r="H93" s="20">
        <v>0.25177446971550038</v>
      </c>
      <c r="I93" s="19">
        <v>384.18200000000002</v>
      </c>
      <c r="J93" s="19">
        <v>61.29</v>
      </c>
      <c r="K93" s="20">
        <v>0.15953376264374697</v>
      </c>
      <c r="L93" s="19">
        <v>278.87400000000002</v>
      </c>
      <c r="M93" s="19">
        <v>43.460999999999999</v>
      </c>
      <c r="N93" s="20">
        <v>0.15584457496934098</v>
      </c>
      <c r="O93" s="19">
        <v>389.57799999999997</v>
      </c>
      <c r="P93" s="19">
        <v>53.039000000000001</v>
      </c>
      <c r="Q93" s="20">
        <v>0.13614475150034142</v>
      </c>
      <c r="R93" s="19">
        <v>288.86</v>
      </c>
      <c r="S93" s="19">
        <v>36.167000000000002</v>
      </c>
      <c r="T93" s="20">
        <v>0.12520598213667519</v>
      </c>
      <c r="X93" s="1"/>
      <c r="Y93" s="1"/>
      <c r="Z93" s="1"/>
    </row>
    <row r="94" spans="1:26" s="2" customFormat="1" ht="13.95" customHeight="1">
      <c r="A94" s="15" t="s">
        <v>123</v>
      </c>
      <c r="B94" s="15" t="s">
        <v>124</v>
      </c>
      <c r="C94" s="16">
        <v>20471</v>
      </c>
      <c r="D94" s="17">
        <v>2954</v>
      </c>
      <c r="E94" s="18">
        <v>0.14430169508084609</v>
      </c>
      <c r="F94" s="19">
        <v>5426</v>
      </c>
      <c r="G94" s="19">
        <v>798</v>
      </c>
      <c r="H94" s="20">
        <v>0.14706966457795798</v>
      </c>
      <c r="I94" s="19">
        <v>4666</v>
      </c>
      <c r="J94" s="19">
        <v>718</v>
      </c>
      <c r="K94" s="20">
        <v>0.15387912558936992</v>
      </c>
      <c r="L94" s="19">
        <v>3974</v>
      </c>
      <c r="M94" s="19">
        <v>616</v>
      </c>
      <c r="N94" s="20">
        <v>0.15500754906894817</v>
      </c>
      <c r="O94" s="19">
        <v>3413</v>
      </c>
      <c r="P94" s="19">
        <v>328</v>
      </c>
      <c r="Q94" s="20">
        <v>9.6103135071784349E-2</v>
      </c>
      <c r="R94" s="19">
        <v>2992</v>
      </c>
      <c r="S94" s="19">
        <v>494</v>
      </c>
      <c r="T94" s="20">
        <v>0.16510695187165775</v>
      </c>
      <c r="X94" s="1"/>
      <c r="Y94" s="1"/>
      <c r="Z94" s="1"/>
    </row>
    <row r="95" spans="1:26" s="2" customFormat="1" ht="13.95" customHeight="1">
      <c r="A95" s="15" t="s">
        <v>125</v>
      </c>
      <c r="B95" s="15" t="s">
        <v>57</v>
      </c>
      <c r="C95" s="16">
        <v>8409.8269999999993</v>
      </c>
      <c r="D95" s="17">
        <v>841.38700000000006</v>
      </c>
      <c r="E95" s="18">
        <v>0.10004807471069263</v>
      </c>
      <c r="F95" s="19">
        <v>5091</v>
      </c>
      <c r="G95" s="19">
        <v>791</v>
      </c>
      <c r="H95" s="20">
        <v>0.15537222549597329</v>
      </c>
      <c r="I95" s="19">
        <v>1491</v>
      </c>
      <c r="J95" s="19">
        <v>207</v>
      </c>
      <c r="K95" s="20">
        <v>0.13883299798792756</v>
      </c>
      <c r="L95" s="19">
        <v>240.46799999999999</v>
      </c>
      <c r="M95" s="19">
        <v>-31.838000000000001</v>
      </c>
      <c r="N95" s="20">
        <v>-0.13240015303491526</v>
      </c>
      <c r="O95" s="19">
        <v>895.904</v>
      </c>
      <c r="P95" s="19">
        <v>-29.584</v>
      </c>
      <c r="Q95" s="20">
        <v>-3.3021395149480298E-2</v>
      </c>
      <c r="R95" s="19">
        <v>691.45499999999993</v>
      </c>
      <c r="S95" s="19">
        <v>-95.191000000000003</v>
      </c>
      <c r="T95" s="20">
        <v>-0.13766767179353684</v>
      </c>
      <c r="X95" s="1"/>
      <c r="Y95" s="1"/>
      <c r="Z95" s="1"/>
    </row>
    <row r="96" spans="1:26" s="2" customFormat="1" ht="13.95" customHeight="1">
      <c r="A96" s="15" t="s">
        <v>126</v>
      </c>
      <c r="B96" s="15" t="s">
        <v>61</v>
      </c>
      <c r="C96" s="16">
        <v>21862</v>
      </c>
      <c r="D96" s="17">
        <v>3494</v>
      </c>
      <c r="E96" s="18">
        <v>0.15982069344067332</v>
      </c>
      <c r="F96" s="19">
        <v>5211</v>
      </c>
      <c r="G96" s="19">
        <v>928</v>
      </c>
      <c r="H96" s="20">
        <v>0.1780848205718672</v>
      </c>
      <c r="I96" s="19">
        <v>4775</v>
      </c>
      <c r="J96" s="19">
        <v>827</v>
      </c>
      <c r="K96" s="20">
        <v>0.17319371727748692</v>
      </c>
      <c r="L96" s="19">
        <v>3504</v>
      </c>
      <c r="M96" s="19">
        <v>559</v>
      </c>
      <c r="N96" s="20">
        <v>0.15953196347031964</v>
      </c>
      <c r="O96" s="19">
        <v>4212</v>
      </c>
      <c r="P96" s="19">
        <v>608</v>
      </c>
      <c r="Q96" s="20">
        <v>0.14434947768281101</v>
      </c>
      <c r="R96" s="19">
        <v>4160</v>
      </c>
      <c r="S96" s="19">
        <v>572</v>
      </c>
      <c r="T96" s="20">
        <v>0.13750000000000001</v>
      </c>
      <c r="X96" s="1"/>
      <c r="Y96" s="1"/>
      <c r="Z96" s="1"/>
    </row>
    <row r="97" spans="1:26" s="2" customFormat="1" ht="13.95" customHeight="1">
      <c r="A97" s="15" t="s">
        <v>127</v>
      </c>
      <c r="B97" s="15" t="s">
        <v>48</v>
      </c>
      <c r="C97" s="16">
        <v>6437.7174121163407</v>
      </c>
      <c r="D97" s="17">
        <v>1128.7174121163407</v>
      </c>
      <c r="E97" s="18">
        <v>0.17532882229219893</v>
      </c>
      <c r="F97" s="19">
        <v>1289.6113924050633</v>
      </c>
      <c r="G97" s="19">
        <v>378.61139240506327</v>
      </c>
      <c r="H97" s="20">
        <v>0.29358564497400352</v>
      </c>
      <c r="I97" s="19">
        <v>1212.6949367088607</v>
      </c>
      <c r="J97" s="19">
        <v>222.69493670886075</v>
      </c>
      <c r="K97" s="20">
        <v>0.18363640349091728</v>
      </c>
      <c r="L97" s="19">
        <v>1104.7659771534425</v>
      </c>
      <c r="M97" s="19">
        <v>132.76597715344244</v>
      </c>
      <c r="N97" s="20">
        <v>0.12017565701609435</v>
      </c>
      <c r="O97" s="19">
        <v>1632.6066455696202</v>
      </c>
      <c r="P97" s="19">
        <v>243.60664556962024</v>
      </c>
      <c r="Q97" s="20">
        <v>0.14921331248448111</v>
      </c>
      <c r="R97" s="19">
        <v>1198.038460279354</v>
      </c>
      <c r="S97" s="19">
        <v>151.03846027935401</v>
      </c>
      <c r="T97" s="20">
        <v>0.12607146204983724</v>
      </c>
      <c r="X97" s="1"/>
      <c r="Y97" s="1"/>
      <c r="Z97" s="1"/>
    </row>
    <row r="98" spans="1:26" s="2" customFormat="1" ht="13.95" customHeight="1">
      <c r="A98" s="15" t="s">
        <v>128</v>
      </c>
      <c r="B98" s="15" t="s">
        <v>110</v>
      </c>
      <c r="C98" s="16">
        <v>45622</v>
      </c>
      <c r="D98" s="17">
        <v>11633</v>
      </c>
      <c r="E98" s="18">
        <v>0.25498662925781423</v>
      </c>
      <c r="F98" s="19">
        <v>10696</v>
      </c>
      <c r="G98" s="19">
        <v>2803</v>
      </c>
      <c r="H98" s="20">
        <v>0.26206058339566191</v>
      </c>
      <c r="I98" s="19">
        <v>10186</v>
      </c>
      <c r="J98" s="19">
        <v>2285</v>
      </c>
      <c r="K98" s="20">
        <v>0.22432750834478696</v>
      </c>
      <c r="L98" s="19">
        <v>9252</v>
      </c>
      <c r="M98" s="19">
        <v>2615</v>
      </c>
      <c r="N98" s="20">
        <v>0.28264159100734976</v>
      </c>
      <c r="O98" s="19">
        <v>8432</v>
      </c>
      <c r="P98" s="19">
        <v>2450</v>
      </c>
      <c r="Q98" s="20">
        <v>0.29055977229601521</v>
      </c>
      <c r="R98" s="19">
        <v>7056</v>
      </c>
      <c r="S98" s="19">
        <v>1480</v>
      </c>
      <c r="T98" s="20">
        <v>0.20975056689342403</v>
      </c>
      <c r="X98" s="1"/>
      <c r="Y98" s="1"/>
      <c r="Z98" s="1"/>
    </row>
    <row r="99" spans="1:26" s="2" customFormat="1" ht="13.95" customHeight="1">
      <c r="A99" s="15" t="s">
        <v>129</v>
      </c>
      <c r="B99" s="15" t="s">
        <v>57</v>
      </c>
      <c r="C99" s="16">
        <v>20083</v>
      </c>
      <c r="D99" s="17">
        <v>3691.5</v>
      </c>
      <c r="E99" s="18">
        <v>0.18381217945526065</v>
      </c>
      <c r="F99" s="19">
        <v>7603.2</v>
      </c>
      <c r="G99" s="19">
        <v>1448.9</v>
      </c>
      <c r="H99" s="20">
        <v>0.19056449915824916</v>
      </c>
      <c r="I99" s="19">
        <v>5329.1</v>
      </c>
      <c r="J99" s="19">
        <v>978.1</v>
      </c>
      <c r="K99" s="20">
        <v>0.18353943442607568</v>
      </c>
      <c r="L99" s="19">
        <v>2980.6</v>
      </c>
      <c r="M99" s="19">
        <v>484</v>
      </c>
      <c r="N99" s="20">
        <v>0.16238341273569082</v>
      </c>
      <c r="O99" s="19">
        <v>2117.9</v>
      </c>
      <c r="P99" s="19">
        <v>407.3</v>
      </c>
      <c r="Q99" s="20">
        <v>0.19231314037489966</v>
      </c>
      <c r="R99" s="19">
        <v>2052.2000000000003</v>
      </c>
      <c r="S99" s="19">
        <v>373.2</v>
      </c>
      <c r="T99" s="20">
        <v>0.18185362050482407</v>
      </c>
      <c r="X99" s="1"/>
      <c r="Y99" s="1"/>
      <c r="Z99" s="1"/>
    </row>
    <row r="100" spans="1:26" s="2" customFormat="1" ht="13.95" customHeight="1">
      <c r="A100" s="15" t="s">
        <v>130</v>
      </c>
      <c r="B100" s="15" t="s">
        <v>122</v>
      </c>
      <c r="C100" s="16">
        <v>8501.7999999999993</v>
      </c>
      <c r="D100" s="17">
        <v>825.5</v>
      </c>
      <c r="E100" s="18">
        <v>9.7097085323108054E-2</v>
      </c>
      <c r="F100" s="19">
        <v>2912</v>
      </c>
      <c r="G100" s="19">
        <v>271</v>
      </c>
      <c r="H100" s="20">
        <v>9.3063186813186816E-2</v>
      </c>
      <c r="I100" s="19">
        <v>2337</v>
      </c>
      <c r="J100" s="19">
        <v>183</v>
      </c>
      <c r="K100" s="20">
        <v>7.8305519897304235E-2</v>
      </c>
      <c r="L100" s="19">
        <v>1583</v>
      </c>
      <c r="M100" s="19">
        <v>-321</v>
      </c>
      <c r="N100" s="20">
        <v>-0.20277953253316489</v>
      </c>
      <c r="O100" s="19">
        <v>819.5</v>
      </c>
      <c r="P100" s="19">
        <v>453.7</v>
      </c>
      <c r="Q100" s="20">
        <v>0.5536302623550946</v>
      </c>
      <c r="R100" s="19">
        <v>850.30000000000007</v>
      </c>
      <c r="S100" s="19">
        <v>238.8</v>
      </c>
      <c r="T100" s="20">
        <v>0.28084205574503118</v>
      </c>
      <c r="X100" s="1"/>
      <c r="Y100" s="1"/>
      <c r="Z100" s="1"/>
    </row>
    <row r="101" spans="1:26" s="2" customFormat="1" ht="13.95" customHeight="1">
      <c r="A101" s="15" t="s">
        <v>131</v>
      </c>
      <c r="B101" s="15" t="s">
        <v>61</v>
      </c>
      <c r="C101" s="16">
        <v>3647.7000000000003</v>
      </c>
      <c r="D101" s="17">
        <v>28.300000000000015</v>
      </c>
      <c r="E101" s="18">
        <v>7.758313457795327E-3</v>
      </c>
      <c r="F101" s="19">
        <v>1091.7</v>
      </c>
      <c r="G101" s="19">
        <v>165.9</v>
      </c>
      <c r="H101" s="20">
        <v>0.15196482550151141</v>
      </c>
      <c r="I101" s="19">
        <v>1016.8</v>
      </c>
      <c r="J101" s="19">
        <v>90.7</v>
      </c>
      <c r="K101" s="20">
        <v>8.9201416207710466E-2</v>
      </c>
      <c r="L101" s="19">
        <v>569.80000000000007</v>
      </c>
      <c r="M101" s="19">
        <v>-226.9</v>
      </c>
      <c r="N101" s="20">
        <v>-0.39820989820989816</v>
      </c>
      <c r="O101" s="19">
        <v>209</v>
      </c>
      <c r="P101" s="19">
        <v>5.8</v>
      </c>
      <c r="Q101" s="20">
        <v>2.7751196172248804E-2</v>
      </c>
      <c r="R101" s="19">
        <v>760.40000000000009</v>
      </c>
      <c r="S101" s="19">
        <v>-7.2</v>
      </c>
      <c r="T101" s="20">
        <v>-9.4687006838506046E-3</v>
      </c>
      <c r="X101" s="1"/>
      <c r="Y101" s="1"/>
      <c r="Z101" s="1"/>
    </row>
    <row r="102" spans="1:26" s="2" customFormat="1" ht="13.95" customHeight="1">
      <c r="A102" s="15" t="s">
        <v>132</v>
      </c>
      <c r="B102" s="15" t="s">
        <v>65</v>
      </c>
      <c r="C102" s="16">
        <v>5884.8339999999998</v>
      </c>
      <c r="D102" s="17">
        <v>814.04499999999996</v>
      </c>
      <c r="E102" s="18">
        <v>0.13832930546554073</v>
      </c>
      <c r="F102" s="19">
        <v>871.01100000000008</v>
      </c>
      <c r="G102" s="19">
        <v>201.93199999999999</v>
      </c>
      <c r="H102" s="20">
        <v>0.23183633731376524</v>
      </c>
      <c r="I102" s="19">
        <v>1447.4279999999999</v>
      </c>
      <c r="J102" s="19">
        <v>216.53899999999999</v>
      </c>
      <c r="K102" s="20">
        <v>0.14960260544911388</v>
      </c>
      <c r="L102" s="19">
        <v>1266.5340000000001</v>
      </c>
      <c r="M102" s="19">
        <v>47.170999999999999</v>
      </c>
      <c r="N102" s="20">
        <v>3.7244163994018316E-2</v>
      </c>
      <c r="O102" s="19">
        <v>1249.2729999999999</v>
      </c>
      <c r="P102" s="19">
        <v>208.339</v>
      </c>
      <c r="Q102" s="20">
        <v>0.16676819238068863</v>
      </c>
      <c r="R102" s="19">
        <v>1050.588</v>
      </c>
      <c r="S102" s="19">
        <v>140.06399999999999</v>
      </c>
      <c r="T102" s="20">
        <v>0.13331962672332065</v>
      </c>
      <c r="X102" s="1"/>
      <c r="Y102" s="1"/>
      <c r="Z102" s="1"/>
    </row>
    <row r="103" spans="1:26" s="2" customFormat="1" ht="13.95" customHeight="1">
      <c r="A103" s="15" t="s">
        <v>133</v>
      </c>
      <c r="B103" s="15" t="s">
        <v>51</v>
      </c>
      <c r="C103" s="16">
        <v>14994</v>
      </c>
      <c r="D103" s="17">
        <v>1874.01</v>
      </c>
      <c r="E103" s="18">
        <v>0.12498399359743897</v>
      </c>
      <c r="F103" s="19">
        <v>4841</v>
      </c>
      <c r="G103" s="19">
        <v>514</v>
      </c>
      <c r="H103" s="20">
        <v>0.1061764098326792</v>
      </c>
      <c r="I103" s="19">
        <v>3878</v>
      </c>
      <c r="J103" s="19">
        <v>899</v>
      </c>
      <c r="K103" s="20">
        <v>0.23182052604435277</v>
      </c>
      <c r="L103" s="19">
        <v>2029</v>
      </c>
      <c r="M103" s="19">
        <v>400</v>
      </c>
      <c r="N103" s="20">
        <v>0.19714144898965008</v>
      </c>
      <c r="O103" s="19">
        <v>2094</v>
      </c>
      <c r="P103" s="19">
        <v>619</v>
      </c>
      <c r="Q103" s="20">
        <v>0.29560649474689588</v>
      </c>
      <c r="R103" s="19">
        <v>2152</v>
      </c>
      <c r="S103" s="19">
        <v>-557.99</v>
      </c>
      <c r="T103" s="20">
        <v>-0.25928903345724907</v>
      </c>
      <c r="X103" s="1"/>
      <c r="Y103" s="1"/>
      <c r="Z103" s="1"/>
    </row>
    <row r="104" spans="1:26" s="2" customFormat="1" ht="13.95" customHeight="1">
      <c r="A104" s="15" t="s">
        <v>134</v>
      </c>
      <c r="B104" s="15" t="s">
        <v>23</v>
      </c>
      <c r="C104" s="16">
        <v>4683.4310000000005</v>
      </c>
      <c r="D104" s="17">
        <v>985.9620000000001</v>
      </c>
      <c r="E104" s="18">
        <v>0.21052130371943134</v>
      </c>
      <c r="F104" s="19">
        <v>1320.0140000000001</v>
      </c>
      <c r="G104" s="19">
        <v>253.77600000000001</v>
      </c>
      <c r="H104" s="20">
        <v>0.19225250641281078</v>
      </c>
      <c r="I104" s="19">
        <v>1901.3190000000002</v>
      </c>
      <c r="J104" s="19">
        <v>364.99700000000001</v>
      </c>
      <c r="K104" s="20">
        <v>0.19197041632677103</v>
      </c>
      <c r="L104" s="19">
        <v>669.19799999999998</v>
      </c>
      <c r="M104" s="19">
        <v>185.197</v>
      </c>
      <c r="N104" s="20">
        <v>0.27674470037268495</v>
      </c>
      <c r="O104" s="19">
        <v>383.565</v>
      </c>
      <c r="P104" s="19">
        <v>87.263000000000005</v>
      </c>
      <c r="Q104" s="20">
        <v>0.22750511647308802</v>
      </c>
      <c r="R104" s="19">
        <v>409.33500000000004</v>
      </c>
      <c r="S104" s="19">
        <v>94.728999999999999</v>
      </c>
      <c r="T104" s="20">
        <v>0.23142169616573219</v>
      </c>
      <c r="X104" s="1"/>
      <c r="Y104" s="1"/>
      <c r="Z104" s="1"/>
    </row>
    <row r="105" spans="1:26" s="2" customFormat="1" ht="13.95" customHeight="1">
      <c r="A105" s="15" t="s">
        <v>135</v>
      </c>
      <c r="B105" s="15" t="s">
        <v>51</v>
      </c>
      <c r="C105" s="16">
        <v>25370</v>
      </c>
      <c r="D105" s="17">
        <v>5031</v>
      </c>
      <c r="E105" s="18">
        <v>0.19830508474576272</v>
      </c>
      <c r="F105" s="19">
        <v>5982</v>
      </c>
      <c r="G105" s="19">
        <v>1465</v>
      </c>
      <c r="H105" s="20">
        <v>0.24490137077900367</v>
      </c>
      <c r="I105" s="19">
        <v>5456</v>
      </c>
      <c r="J105" s="19">
        <v>1084</v>
      </c>
      <c r="K105" s="20">
        <v>0.19868035190615835</v>
      </c>
      <c r="L105" s="19">
        <v>6119</v>
      </c>
      <c r="M105" s="19">
        <v>807</v>
      </c>
      <c r="N105" s="20">
        <v>0.13188429481941494</v>
      </c>
      <c r="O105" s="19">
        <v>4002</v>
      </c>
      <c r="P105" s="19">
        <v>836</v>
      </c>
      <c r="Q105" s="20">
        <v>0.20889555222388806</v>
      </c>
      <c r="R105" s="19">
        <v>3811</v>
      </c>
      <c r="S105" s="19">
        <v>839</v>
      </c>
      <c r="T105" s="20">
        <v>0.22015219102597744</v>
      </c>
      <c r="X105" s="1"/>
      <c r="Y105" s="1"/>
      <c r="Z105" s="1"/>
    </row>
    <row r="106" spans="1:26" s="2" customFormat="1" ht="13.95" customHeight="1">
      <c r="A106" s="15" t="s">
        <v>136</v>
      </c>
      <c r="B106" s="15" t="s">
        <v>65</v>
      </c>
      <c r="C106" s="16">
        <v>12782.834999999999</v>
      </c>
      <c r="D106" s="17">
        <v>89.705999999999989</v>
      </c>
      <c r="E106" s="18">
        <v>7.0176920847370705E-3</v>
      </c>
      <c r="F106" s="19">
        <v>3042.7730000000001</v>
      </c>
      <c r="G106" s="19">
        <v>-23.571000000000002</v>
      </c>
      <c r="H106" s="20">
        <v>-7.746552240341294E-3</v>
      </c>
      <c r="I106" s="19">
        <v>3175.8119999999999</v>
      </c>
      <c r="J106" s="19">
        <v>126.435</v>
      </c>
      <c r="K106" s="20">
        <v>3.9811865437878569E-2</v>
      </c>
      <c r="L106" s="19">
        <v>2531.645</v>
      </c>
      <c r="M106" s="19">
        <v>-230.935</v>
      </c>
      <c r="N106" s="20">
        <v>-9.1219345524352749E-2</v>
      </c>
      <c r="O106" s="19">
        <v>1887.348</v>
      </c>
      <c r="P106" s="19">
        <v>173.32599999999999</v>
      </c>
      <c r="Q106" s="20">
        <v>9.183573988474833E-2</v>
      </c>
      <c r="R106" s="19">
        <v>2145.2570000000001</v>
      </c>
      <c r="S106" s="19">
        <v>44.451000000000001</v>
      </c>
      <c r="T106" s="20">
        <v>2.0720594315739325E-2</v>
      </c>
      <c r="X106" s="1"/>
      <c r="Y106" s="1"/>
      <c r="Z106" s="1"/>
    </row>
    <row r="107" spans="1:26" s="2" customFormat="1" ht="13.95" customHeight="1">
      <c r="A107" s="15" t="s">
        <v>137</v>
      </c>
      <c r="B107" s="15" t="s">
        <v>63</v>
      </c>
      <c r="C107" s="16">
        <v>13438.954000000002</v>
      </c>
      <c r="D107" s="17">
        <v>2176.6839999999997</v>
      </c>
      <c r="E107" s="18">
        <v>0.16196826032740341</v>
      </c>
      <c r="F107" s="19">
        <v>3051.9360000000001</v>
      </c>
      <c r="G107" s="19">
        <v>400.75200000000001</v>
      </c>
      <c r="H107" s="20">
        <v>0.13131074832499764</v>
      </c>
      <c r="I107" s="19">
        <v>2985.3519999999999</v>
      </c>
      <c r="J107" s="19">
        <v>472.91300000000001</v>
      </c>
      <c r="K107" s="20">
        <v>0.15841113543729518</v>
      </c>
      <c r="L107" s="19">
        <v>3303.8700000000003</v>
      </c>
      <c r="M107" s="19">
        <v>614.20699999999999</v>
      </c>
      <c r="N107" s="20">
        <v>0.18590531709782768</v>
      </c>
      <c r="O107" s="19">
        <v>2136.107</v>
      </c>
      <c r="P107" s="19">
        <v>368.45100000000002</v>
      </c>
      <c r="Q107" s="20">
        <v>0.17248714600907167</v>
      </c>
      <c r="R107" s="19">
        <v>1961.6890000000001</v>
      </c>
      <c r="S107" s="19">
        <v>320.36099999999999</v>
      </c>
      <c r="T107" s="20">
        <v>0.16330876097077568</v>
      </c>
      <c r="X107" s="1"/>
      <c r="Y107" s="1"/>
      <c r="Z107" s="1"/>
    </row>
    <row r="108" spans="1:26" s="2" customFormat="1" ht="13.95" customHeight="1">
      <c r="A108" s="15" t="s">
        <v>138</v>
      </c>
      <c r="B108" s="15" t="s">
        <v>19</v>
      </c>
      <c r="C108" s="16">
        <v>8014.1</v>
      </c>
      <c r="D108" s="17">
        <v>1328.3</v>
      </c>
      <c r="E108" s="18">
        <v>0.16574537377871501</v>
      </c>
      <c r="F108" s="19">
        <v>2060</v>
      </c>
      <c r="G108" s="19">
        <v>322</v>
      </c>
      <c r="H108" s="20">
        <v>0.15631067961165049</v>
      </c>
      <c r="I108" s="19">
        <v>1575.5</v>
      </c>
      <c r="J108" s="19">
        <v>271.10000000000002</v>
      </c>
      <c r="K108" s="20">
        <v>0.17207235798159315</v>
      </c>
      <c r="L108" s="19">
        <v>1651.6</v>
      </c>
      <c r="M108" s="19">
        <v>279.5</v>
      </c>
      <c r="N108" s="20">
        <v>0.16922983773310729</v>
      </c>
      <c r="O108" s="19">
        <v>1358.4</v>
      </c>
      <c r="P108" s="19">
        <v>210.1</v>
      </c>
      <c r="Q108" s="20">
        <v>0.15466725559481742</v>
      </c>
      <c r="R108" s="19">
        <v>1368.6000000000001</v>
      </c>
      <c r="S108" s="19">
        <v>245.6</v>
      </c>
      <c r="T108" s="20">
        <v>0.17945345608651175</v>
      </c>
      <c r="X108" s="1"/>
      <c r="Y108" s="1"/>
      <c r="Z108" s="1"/>
    </row>
    <row r="109" spans="1:26" s="2" customFormat="1" ht="13.95" customHeight="1">
      <c r="A109" s="15" t="s">
        <v>139</v>
      </c>
      <c r="B109" s="15" t="s">
        <v>19</v>
      </c>
      <c r="C109" s="16">
        <v>10200</v>
      </c>
      <c r="D109" s="17">
        <v>-482</v>
      </c>
      <c r="E109" s="18">
        <v>-4.7254901960784315E-2</v>
      </c>
      <c r="F109" s="19">
        <v>1007</v>
      </c>
      <c r="G109" s="19">
        <v>7</v>
      </c>
      <c r="H109" s="20">
        <v>6.9513406156901684E-3</v>
      </c>
      <c r="I109" s="19">
        <v>3027</v>
      </c>
      <c r="J109" s="19">
        <v>-162</v>
      </c>
      <c r="K109" s="20">
        <v>-5.3518334985133795E-2</v>
      </c>
      <c r="L109" s="19">
        <v>1641</v>
      </c>
      <c r="M109" s="19">
        <v>-314</v>
      </c>
      <c r="N109" s="20">
        <v>-0.19134673979280925</v>
      </c>
      <c r="O109" s="19">
        <v>1606</v>
      </c>
      <c r="P109" s="19">
        <v>32</v>
      </c>
      <c r="Q109" s="20">
        <v>1.9925280199252802E-2</v>
      </c>
      <c r="R109" s="19">
        <v>2919</v>
      </c>
      <c r="S109" s="19">
        <v>-45</v>
      </c>
      <c r="T109" s="20">
        <v>-1.5416238437821172E-2</v>
      </c>
      <c r="X109" s="1"/>
      <c r="Y109" s="1"/>
      <c r="Z109" s="1"/>
    </row>
    <row r="110" spans="1:26" s="2" customFormat="1" ht="13.95" customHeight="1">
      <c r="A110" s="15" t="s">
        <v>140</v>
      </c>
      <c r="B110" s="15" t="s">
        <v>29</v>
      </c>
      <c r="C110" s="16">
        <v>2520.5419999999999</v>
      </c>
      <c r="D110" s="17">
        <v>254.45299999999997</v>
      </c>
      <c r="E110" s="18">
        <v>0.10095170007085777</v>
      </c>
      <c r="F110" s="19">
        <v>539.62599999999998</v>
      </c>
      <c r="G110" s="19">
        <v>76.552000000000007</v>
      </c>
      <c r="H110" s="20">
        <v>0.14186121498964099</v>
      </c>
      <c r="I110" s="19">
        <v>594.7600000000001</v>
      </c>
      <c r="J110" s="19">
        <v>74.91</v>
      </c>
      <c r="K110" s="20">
        <v>0.12594996301028985</v>
      </c>
      <c r="L110" s="19">
        <v>530.87099999999998</v>
      </c>
      <c r="M110" s="19">
        <v>19.893999999999998</v>
      </c>
      <c r="N110" s="20">
        <v>3.74742639925707E-2</v>
      </c>
      <c r="O110" s="19">
        <v>453.13200000000001</v>
      </c>
      <c r="P110" s="19">
        <v>49.539000000000001</v>
      </c>
      <c r="Q110" s="20">
        <v>0.10932575938137232</v>
      </c>
      <c r="R110" s="19">
        <v>402.15299999999996</v>
      </c>
      <c r="S110" s="19">
        <v>33.558</v>
      </c>
      <c r="T110" s="20">
        <v>8.3445852697853803E-2</v>
      </c>
      <c r="X110" s="1"/>
      <c r="Y110" s="1"/>
      <c r="Z110" s="1"/>
    </row>
    <row r="111" spans="1:26" s="2" customFormat="1" ht="13.95" customHeight="1">
      <c r="A111" s="15" t="s">
        <v>141</v>
      </c>
      <c r="B111" s="15" t="s">
        <v>51</v>
      </c>
      <c r="C111" s="16">
        <v>2751.1109999999999</v>
      </c>
      <c r="D111" s="17">
        <v>439.61868400000003</v>
      </c>
      <c r="E111" s="18">
        <v>0.1597967817365421</v>
      </c>
      <c r="F111" s="19">
        <v>730.346</v>
      </c>
      <c r="G111" s="19">
        <v>106.768</v>
      </c>
      <c r="H111" s="20">
        <v>0.14618824502359157</v>
      </c>
      <c r="I111" s="19">
        <v>807.66700000000003</v>
      </c>
      <c r="J111" s="19">
        <v>150.99</v>
      </c>
      <c r="K111" s="20">
        <v>0.18694585763687263</v>
      </c>
      <c r="L111" s="19">
        <v>450.83299999999997</v>
      </c>
      <c r="M111" s="19">
        <v>79.305000000000007</v>
      </c>
      <c r="N111" s="20">
        <v>0.17590770861937793</v>
      </c>
      <c r="O111" s="19">
        <v>431.59199999999998</v>
      </c>
      <c r="P111" s="19">
        <v>71.069000000000003</v>
      </c>
      <c r="Q111" s="20">
        <v>0.16466709299523624</v>
      </c>
      <c r="R111" s="19">
        <v>330.673</v>
      </c>
      <c r="S111" s="19">
        <v>31.486684</v>
      </c>
      <c r="T111" s="20">
        <v>9.5220002842687487E-2</v>
      </c>
      <c r="X111" s="1"/>
      <c r="Y111" s="1"/>
      <c r="Z111" s="1"/>
    </row>
    <row r="112" spans="1:26" s="2" customFormat="1" ht="13.95" customHeight="1">
      <c r="A112" s="15" t="s">
        <v>142</v>
      </c>
      <c r="B112" s="15" t="s">
        <v>29</v>
      </c>
      <c r="C112" s="16">
        <v>5845</v>
      </c>
      <c r="D112" s="17">
        <v>-494</v>
      </c>
      <c r="E112" s="18">
        <v>-8.451668092386655E-2</v>
      </c>
      <c r="F112" s="19">
        <v>1114</v>
      </c>
      <c r="G112" s="19">
        <v>-13</v>
      </c>
      <c r="H112" s="20">
        <v>-1.1669658886894075E-2</v>
      </c>
      <c r="I112" s="19">
        <v>668</v>
      </c>
      <c r="J112" s="19">
        <v>-33</v>
      </c>
      <c r="K112" s="20">
        <v>-4.940119760479042E-2</v>
      </c>
      <c r="L112" s="19">
        <v>1531</v>
      </c>
      <c r="M112" s="19">
        <v>-247</v>
      </c>
      <c r="N112" s="20">
        <v>-0.16133246244284782</v>
      </c>
      <c r="O112" s="19">
        <v>1317</v>
      </c>
      <c r="P112" s="19">
        <v>-184</v>
      </c>
      <c r="Q112" s="20">
        <v>-0.13971146545178437</v>
      </c>
      <c r="R112" s="19">
        <v>1215</v>
      </c>
      <c r="S112" s="19">
        <v>-17</v>
      </c>
      <c r="T112" s="20">
        <v>-1.3991769547325103E-2</v>
      </c>
      <c r="X112" s="1"/>
      <c r="Y112" s="1"/>
      <c r="Z112" s="1"/>
    </row>
    <row r="113" spans="1:26" s="2" customFormat="1" ht="13.95" customHeight="1">
      <c r="A113" s="15" t="s">
        <v>143</v>
      </c>
      <c r="B113" s="15" t="s">
        <v>67</v>
      </c>
      <c r="C113" s="16">
        <v>15624</v>
      </c>
      <c r="D113" s="17">
        <v>-1228</v>
      </c>
      <c r="E113" s="18">
        <v>-7.859703020993343E-2</v>
      </c>
      <c r="F113" s="19">
        <v>3999</v>
      </c>
      <c r="G113" s="19">
        <v>1</v>
      </c>
      <c r="H113" s="20">
        <v>2.5006251562890725E-4</v>
      </c>
      <c r="I113" s="19">
        <v>3718</v>
      </c>
      <c r="J113" s="19">
        <v>-2</v>
      </c>
      <c r="K113" s="20">
        <v>-5.3792361484669173E-4</v>
      </c>
      <c r="L113" s="19">
        <v>835</v>
      </c>
      <c r="M113" s="19">
        <v>-281</v>
      </c>
      <c r="N113" s="20">
        <v>-0.33652694610778444</v>
      </c>
      <c r="O113" s="19">
        <v>4043</v>
      </c>
      <c r="P113" s="19">
        <v>-299</v>
      </c>
      <c r="Q113" s="20">
        <v>-7.3954983922829579E-2</v>
      </c>
      <c r="R113" s="19">
        <v>3029</v>
      </c>
      <c r="S113" s="19">
        <v>-647</v>
      </c>
      <c r="T113" s="20">
        <v>-0.21360184879498184</v>
      </c>
      <c r="X113" s="1"/>
      <c r="Y113" s="1"/>
      <c r="Z113" s="1"/>
    </row>
    <row r="114" spans="1:26" s="2" customFormat="1" ht="13.95" customHeight="1">
      <c r="A114" s="15" t="s">
        <v>144</v>
      </c>
      <c r="B114" s="15" t="s">
        <v>63</v>
      </c>
      <c r="C114" s="16">
        <v>2094</v>
      </c>
      <c r="D114" s="17">
        <v>579</v>
      </c>
      <c r="E114" s="18">
        <v>0.27650429799426934</v>
      </c>
      <c r="F114" s="19">
        <v>172</v>
      </c>
      <c r="G114" s="19">
        <v>179</v>
      </c>
      <c r="H114" s="20">
        <v>1.0406976744186047</v>
      </c>
      <c r="I114" s="19">
        <v>621</v>
      </c>
      <c r="J114" s="19">
        <v>114</v>
      </c>
      <c r="K114" s="20">
        <v>0.18357487922705315</v>
      </c>
      <c r="L114" s="19">
        <v>159</v>
      </c>
      <c r="M114" s="19">
        <v>70</v>
      </c>
      <c r="N114" s="20">
        <v>0.44025157232704404</v>
      </c>
      <c r="O114" s="19">
        <v>454</v>
      </c>
      <c r="P114" s="19">
        <v>55</v>
      </c>
      <c r="Q114" s="20">
        <v>0.1211453744493392</v>
      </c>
      <c r="R114" s="19">
        <v>688</v>
      </c>
      <c r="S114" s="19">
        <v>161</v>
      </c>
      <c r="T114" s="20">
        <v>0.23401162790697674</v>
      </c>
      <c r="X114" s="1"/>
      <c r="Y114" s="1"/>
      <c r="Z114" s="1"/>
    </row>
    <row r="115" spans="1:26" s="2" customFormat="1" ht="13.95" customHeight="1">
      <c r="A115" s="15" t="s">
        <v>145</v>
      </c>
      <c r="B115" s="15" t="s">
        <v>10</v>
      </c>
      <c r="C115" s="16">
        <v>2045.2944303797469</v>
      </c>
      <c r="D115" s="17">
        <v>199.29443037974681</v>
      </c>
      <c r="E115" s="18">
        <v>9.7440460121305902E-2</v>
      </c>
      <c r="F115" s="19">
        <v>273.49341772151899</v>
      </c>
      <c r="G115" s="19">
        <v>123.59341772151897</v>
      </c>
      <c r="H115" s="20">
        <v>0.45190637036598197</v>
      </c>
      <c r="I115" s="19">
        <v>266.95924050632908</v>
      </c>
      <c r="J115" s="19">
        <v>20.159240506329112</v>
      </c>
      <c r="K115" s="20">
        <v>7.5514301239747408E-2</v>
      </c>
      <c r="L115" s="19">
        <v>94.619493670886072</v>
      </c>
      <c r="M115" s="19">
        <v>-49.780506329113926</v>
      </c>
      <c r="N115" s="20">
        <v>-0.52611258418127771</v>
      </c>
      <c r="O115" s="19">
        <v>709.33392405063296</v>
      </c>
      <c r="P115" s="19">
        <v>95.233924050632908</v>
      </c>
      <c r="Q115" s="20">
        <v>0.13425823976781212</v>
      </c>
      <c r="R115" s="19">
        <v>700.88835443037965</v>
      </c>
      <c r="S115" s="19">
        <v>10.088354430379752</v>
      </c>
      <c r="T115" s="20">
        <v>1.4393668216357623E-2</v>
      </c>
      <c r="X115" s="1"/>
      <c r="Y115" s="1"/>
      <c r="Z115" s="1"/>
    </row>
    <row r="116" spans="1:26" s="2" customFormat="1" ht="13.95" customHeight="1">
      <c r="A116" s="15" t="s">
        <v>146</v>
      </c>
      <c r="B116" s="15" t="s">
        <v>16</v>
      </c>
      <c r="C116" s="16">
        <v>1849.8999999999999</v>
      </c>
      <c r="D116" s="17">
        <v>373.6</v>
      </c>
      <c r="E116" s="18">
        <v>0.20195686253310993</v>
      </c>
      <c r="F116" s="19">
        <v>573.80000000000007</v>
      </c>
      <c r="G116" s="19">
        <v>307.70000000000005</v>
      </c>
      <c r="H116" s="20">
        <v>0.53624956430812132</v>
      </c>
      <c r="I116" s="19">
        <v>585.79999999999995</v>
      </c>
      <c r="J116" s="19">
        <v>68.7</v>
      </c>
      <c r="K116" s="20">
        <v>0.11727552065551385</v>
      </c>
      <c r="L116" s="19">
        <v>103.10000000000001</v>
      </c>
      <c r="M116" s="19">
        <v>-25.800000000000004</v>
      </c>
      <c r="N116" s="20">
        <v>-0.25024248302618818</v>
      </c>
      <c r="O116" s="19">
        <v>334.7</v>
      </c>
      <c r="P116" s="19">
        <v>-0.69999999999999929</v>
      </c>
      <c r="Q116" s="20">
        <v>-2.0914251568568847E-3</v>
      </c>
      <c r="R116" s="19">
        <v>252.50000000000003</v>
      </c>
      <c r="S116" s="19">
        <v>23.700000000000003</v>
      </c>
      <c r="T116" s="20">
        <v>9.3861386138613861E-2</v>
      </c>
      <c r="X116" s="1"/>
      <c r="Y116" s="1"/>
      <c r="Z116" s="1"/>
    </row>
    <row r="117" spans="1:26" s="2" customFormat="1" ht="13.95" customHeight="1">
      <c r="A117" s="15" t="s">
        <v>147</v>
      </c>
      <c r="B117" s="15" t="s">
        <v>43</v>
      </c>
      <c r="C117" s="16">
        <v>2078.0239047619048</v>
      </c>
      <c r="D117" s="17">
        <v>476.29099999999994</v>
      </c>
      <c r="E117" s="18">
        <v>0.22920381180820548</v>
      </c>
      <c r="F117" s="19">
        <v>486.726</v>
      </c>
      <c r="G117" s="19">
        <v>100.607</v>
      </c>
      <c r="H117" s="20">
        <v>0.20670151173350099</v>
      </c>
      <c r="I117" s="19">
        <v>461.53800000000001</v>
      </c>
      <c r="J117" s="19">
        <v>95.682000000000002</v>
      </c>
      <c r="K117" s="20">
        <v>0.20731120731120731</v>
      </c>
      <c r="L117" s="19">
        <v>383.26090476190473</v>
      </c>
      <c r="M117" s="19">
        <v>115.533</v>
      </c>
      <c r="N117" s="20">
        <v>0.30144739148850364</v>
      </c>
      <c r="O117" s="19">
        <v>399.154</v>
      </c>
      <c r="P117" s="19">
        <v>89.164000000000001</v>
      </c>
      <c r="Q117" s="20">
        <v>0.22338245388997729</v>
      </c>
      <c r="R117" s="19">
        <v>347.34500000000003</v>
      </c>
      <c r="S117" s="19">
        <v>75.305000000000007</v>
      </c>
      <c r="T117" s="20">
        <v>0.21680173890512316</v>
      </c>
      <c r="X117" s="1"/>
      <c r="Y117" s="1"/>
      <c r="Z117" s="1"/>
    </row>
    <row r="118" spans="1:26" s="2" customFormat="1" ht="13.95" customHeight="1">
      <c r="A118" s="15" t="s">
        <v>148</v>
      </c>
      <c r="B118" s="15" t="s">
        <v>32</v>
      </c>
      <c r="C118" s="16">
        <v>8781</v>
      </c>
      <c r="D118" s="17">
        <v>1339</v>
      </c>
      <c r="E118" s="18">
        <v>0.1524883270698098</v>
      </c>
      <c r="F118" s="19">
        <v>2624</v>
      </c>
      <c r="G118" s="19">
        <v>511</v>
      </c>
      <c r="H118" s="20">
        <v>0.19474085365853658</v>
      </c>
      <c r="I118" s="19">
        <v>1465</v>
      </c>
      <c r="J118" s="19">
        <v>152</v>
      </c>
      <c r="K118" s="20">
        <v>0.10375426621160409</v>
      </c>
      <c r="L118" s="19">
        <v>1345</v>
      </c>
      <c r="M118" s="19">
        <v>123</v>
      </c>
      <c r="N118" s="20">
        <v>9.1449814126394052E-2</v>
      </c>
      <c r="O118" s="19">
        <v>1747</v>
      </c>
      <c r="P118" s="19">
        <v>247</v>
      </c>
      <c r="Q118" s="20">
        <v>0.14138523182598742</v>
      </c>
      <c r="R118" s="19">
        <v>1600</v>
      </c>
      <c r="S118" s="19">
        <v>306</v>
      </c>
      <c r="T118" s="20">
        <v>0.19125</v>
      </c>
      <c r="X118" s="1"/>
      <c r="Y118" s="1"/>
      <c r="Z118" s="1"/>
    </row>
    <row r="119" spans="1:26" s="2" customFormat="1" ht="13.95" customHeight="1">
      <c r="A119" s="15" t="s">
        <v>149</v>
      </c>
      <c r="B119" s="15" t="s">
        <v>23</v>
      </c>
      <c r="C119" s="16">
        <v>385.76399999999995</v>
      </c>
      <c r="D119" s="17">
        <v>89.792000000000002</v>
      </c>
      <c r="E119" s="18">
        <v>0.23276407337128402</v>
      </c>
      <c r="F119" s="19">
        <v>68.447999999999993</v>
      </c>
      <c r="G119" s="19">
        <v>20.044</v>
      </c>
      <c r="H119" s="20">
        <v>0.29283543712014964</v>
      </c>
      <c r="I119" s="19">
        <v>121.76299999999999</v>
      </c>
      <c r="J119" s="19">
        <v>22.742000000000001</v>
      </c>
      <c r="K119" s="20">
        <v>0.1867726649310546</v>
      </c>
      <c r="L119" s="19">
        <v>93.388999999999996</v>
      </c>
      <c r="M119" s="19">
        <v>19.248999999999999</v>
      </c>
      <c r="N119" s="20">
        <v>0.20611635203289466</v>
      </c>
      <c r="O119" s="19">
        <v>61.760000000000005</v>
      </c>
      <c r="P119" s="19">
        <v>16.943000000000001</v>
      </c>
      <c r="Q119" s="20">
        <v>0.27433613989637307</v>
      </c>
      <c r="R119" s="19">
        <v>40.404000000000003</v>
      </c>
      <c r="S119" s="19">
        <v>10.814</v>
      </c>
      <c r="T119" s="20">
        <v>0.26764676764676765</v>
      </c>
      <c r="X119" s="1"/>
      <c r="Y119" s="1"/>
      <c r="Z119" s="1"/>
    </row>
    <row r="120" spans="1:26" s="2" customFormat="1" ht="13.95" customHeight="1">
      <c r="A120" s="15" t="s">
        <v>150</v>
      </c>
      <c r="B120" s="15" t="s">
        <v>14</v>
      </c>
      <c r="C120" s="16">
        <v>724.00300000000004</v>
      </c>
      <c r="D120" s="17">
        <v>71.414000000000001</v>
      </c>
      <c r="E120" s="18">
        <v>9.863771282715679E-2</v>
      </c>
      <c r="F120" s="19">
        <v>209.64900000000006</v>
      </c>
      <c r="G120" s="19">
        <v>46.7</v>
      </c>
      <c r="H120" s="20">
        <v>0.22275326855839994</v>
      </c>
      <c r="I120" s="19">
        <v>261.59999999999997</v>
      </c>
      <c r="J120" s="19">
        <v>23.117999999999999</v>
      </c>
      <c r="K120" s="20">
        <v>8.8371559633027535E-2</v>
      </c>
      <c r="L120" s="19">
        <v>202.52799999999999</v>
      </c>
      <c r="M120" s="19">
        <v>4.8540000000000001</v>
      </c>
      <c r="N120" s="20">
        <v>2.3967056407015328E-2</v>
      </c>
      <c r="O120" s="19">
        <v>13.491</v>
      </c>
      <c r="P120" s="19">
        <v>-3.9670000000000001</v>
      </c>
      <c r="Q120" s="20">
        <v>-0.29404788377436814</v>
      </c>
      <c r="R120" s="19">
        <v>36.734999999999999</v>
      </c>
      <c r="S120" s="19">
        <v>0.70899999999999996</v>
      </c>
      <c r="T120" s="20">
        <v>1.9300394718932898E-2</v>
      </c>
      <c r="X120" s="1"/>
      <c r="Y120" s="1"/>
      <c r="Z120" s="1"/>
    </row>
    <row r="121" spans="1:26" s="2" customFormat="1" ht="13.95" customHeight="1">
      <c r="A121" s="15" t="s">
        <v>151</v>
      </c>
      <c r="B121" s="15" t="s">
        <v>32</v>
      </c>
      <c r="C121" s="16">
        <v>3875.7000000000003</v>
      </c>
      <c r="D121" s="16">
        <v>-86.100000000000009</v>
      </c>
      <c r="E121" s="31">
        <v>-2.2216488195071604E-2</v>
      </c>
      <c r="F121" s="19">
        <v>797.2</v>
      </c>
      <c r="G121" s="19">
        <v>32</v>
      </c>
      <c r="H121" s="20">
        <v>4.0150564617314928E-2</v>
      </c>
      <c r="I121" s="19">
        <v>1001.5</v>
      </c>
      <c r="J121" s="19">
        <v>15.6</v>
      </c>
      <c r="K121" s="20">
        <v>1.5576635047428856E-2</v>
      </c>
      <c r="L121" s="19">
        <v>721.8</v>
      </c>
      <c r="M121" s="19">
        <v>-26.8</v>
      </c>
      <c r="N121" s="20">
        <v>-3.7129398725408706E-2</v>
      </c>
      <c r="O121" s="19">
        <v>757.8</v>
      </c>
      <c r="P121" s="19">
        <v>-39.5</v>
      </c>
      <c r="Q121" s="20">
        <v>-5.2124571126946427E-2</v>
      </c>
      <c r="R121" s="19">
        <v>597.4</v>
      </c>
      <c r="S121" s="19">
        <v>-67.400000000000006</v>
      </c>
      <c r="T121" s="20">
        <v>-0.11282222966186811</v>
      </c>
      <c r="X121" s="1"/>
      <c r="Y121" s="1"/>
      <c r="Z121" s="1"/>
    </row>
    <row r="122" spans="1:26" s="2" customFormat="1" ht="13.95" customHeight="1">
      <c r="A122" s="15" t="s">
        <v>152</v>
      </c>
      <c r="B122" s="15" t="s">
        <v>45</v>
      </c>
      <c r="C122" s="16">
        <v>7484.5709999999999</v>
      </c>
      <c r="D122" s="17">
        <v>354.29999999999995</v>
      </c>
      <c r="E122" s="18">
        <v>4.7337382463203299E-2</v>
      </c>
      <c r="F122" s="19">
        <v>1852.4</v>
      </c>
      <c r="G122" s="19">
        <v>95.8</v>
      </c>
      <c r="H122" s="20">
        <v>5.1716691859209671E-2</v>
      </c>
      <c r="I122" s="19">
        <v>1593.8999999999999</v>
      </c>
      <c r="J122" s="19">
        <v>21.5</v>
      </c>
      <c r="K122" s="20">
        <v>1.3488926532404794E-2</v>
      </c>
      <c r="L122" s="19">
        <v>1539.8000000000002</v>
      </c>
      <c r="M122" s="19">
        <v>73.599999999999994</v>
      </c>
      <c r="N122" s="20">
        <v>4.779841537862059E-2</v>
      </c>
      <c r="O122" s="19">
        <v>1179.5709999999999</v>
      </c>
      <c r="P122" s="19">
        <v>56.9</v>
      </c>
      <c r="Q122" s="20">
        <v>4.8237876312659432E-2</v>
      </c>
      <c r="R122" s="19">
        <v>1318.9</v>
      </c>
      <c r="S122" s="19">
        <v>106.5</v>
      </c>
      <c r="T122" s="20">
        <v>8.0749109106073233E-2</v>
      </c>
      <c r="X122" s="1"/>
      <c r="Y122" s="1"/>
      <c r="Z122" s="1"/>
    </row>
    <row r="123" spans="1:26" s="2" customFormat="1" ht="13.95" customHeight="1">
      <c r="A123" s="15" t="s">
        <v>153</v>
      </c>
      <c r="B123" s="15" t="s">
        <v>51</v>
      </c>
      <c r="C123" s="16">
        <v>13096</v>
      </c>
      <c r="D123" s="17">
        <v>635</v>
      </c>
      <c r="E123" s="18">
        <v>4.8488087965791078E-2</v>
      </c>
      <c r="F123" s="19">
        <v>2416</v>
      </c>
      <c r="G123" s="19">
        <v>-24</v>
      </c>
      <c r="H123" s="20">
        <v>-9.9337748344370865E-3</v>
      </c>
      <c r="I123" s="19">
        <v>2176</v>
      </c>
      <c r="J123" s="19">
        <v>322</v>
      </c>
      <c r="K123" s="20">
        <v>0.14797794117647059</v>
      </c>
      <c r="L123" s="19">
        <v>2291</v>
      </c>
      <c r="M123" s="19">
        <v>26</v>
      </c>
      <c r="N123" s="20">
        <v>1.1348756001745963E-2</v>
      </c>
      <c r="O123" s="19">
        <v>3980</v>
      </c>
      <c r="P123" s="19">
        <v>85</v>
      </c>
      <c r="Q123" s="20">
        <v>2.1356783919597989E-2</v>
      </c>
      <c r="R123" s="19">
        <v>2233</v>
      </c>
      <c r="S123" s="19">
        <v>226</v>
      </c>
      <c r="T123" s="20">
        <v>0.10120913569189431</v>
      </c>
      <c r="X123" s="1"/>
      <c r="Y123" s="1"/>
      <c r="Z123" s="1"/>
    </row>
    <row r="124" spans="1:26" s="2" customFormat="1" ht="13.95" customHeight="1">
      <c r="A124" s="15" t="s">
        <v>154</v>
      </c>
      <c r="B124" s="15" t="s">
        <v>124</v>
      </c>
      <c r="C124" s="16">
        <v>2613.2310000000002</v>
      </c>
      <c r="D124" s="17">
        <v>394.87099999999998</v>
      </c>
      <c r="E124" s="18">
        <v>0.15106844105736542</v>
      </c>
      <c r="F124" s="19">
        <v>924.04600000000005</v>
      </c>
      <c r="G124" s="19">
        <v>150</v>
      </c>
      <c r="H124" s="20">
        <v>0.16230499055384953</v>
      </c>
      <c r="I124" s="19">
        <v>768.52499999999998</v>
      </c>
      <c r="J124" s="19">
        <v>127</v>
      </c>
      <c r="K124" s="20">
        <v>0.1651476120565559</v>
      </c>
      <c r="L124" s="19">
        <v>306.577</v>
      </c>
      <c r="M124" s="19">
        <v>37.551000000000002</v>
      </c>
      <c r="N124" s="20">
        <v>0.12248472651242592</v>
      </c>
      <c r="O124" s="19">
        <v>314.16699999999997</v>
      </c>
      <c r="P124" s="19">
        <v>35.323999999999998</v>
      </c>
      <c r="Q124" s="20">
        <v>0.11243701598194591</v>
      </c>
      <c r="R124" s="19">
        <v>299.916</v>
      </c>
      <c r="S124" s="19">
        <v>44.996000000000002</v>
      </c>
      <c r="T124" s="20">
        <v>0.15002867469558143</v>
      </c>
      <c r="X124" s="1"/>
      <c r="Y124" s="1"/>
      <c r="Z124" s="1"/>
    </row>
    <row r="125" spans="1:26" s="2" customFormat="1" ht="13.95" customHeight="1">
      <c r="A125" s="15" t="s">
        <v>155</v>
      </c>
      <c r="B125" s="15" t="s">
        <v>124</v>
      </c>
      <c r="C125" s="16">
        <v>1365.942</v>
      </c>
      <c r="D125" s="17">
        <v>229.83699999999999</v>
      </c>
      <c r="E125" s="18">
        <v>0.16826263487029464</v>
      </c>
      <c r="F125" s="19">
        <v>202.73099999999999</v>
      </c>
      <c r="G125" s="19">
        <v>35.259</v>
      </c>
      <c r="H125" s="20">
        <v>0.17392012075114316</v>
      </c>
      <c r="I125" s="19">
        <v>172.71199999999999</v>
      </c>
      <c r="J125" s="19">
        <v>53.106999999999999</v>
      </c>
      <c r="K125" s="20">
        <v>0.3074887674278568</v>
      </c>
      <c r="L125" s="19">
        <v>212.179</v>
      </c>
      <c r="M125" s="19">
        <v>26.978000000000002</v>
      </c>
      <c r="N125" s="20">
        <v>0.1271473614259658</v>
      </c>
      <c r="O125" s="19">
        <v>346.78400000000005</v>
      </c>
      <c r="P125" s="19">
        <v>43.039000000000001</v>
      </c>
      <c r="Q125" s="20">
        <v>0.12410895543046968</v>
      </c>
      <c r="R125" s="19">
        <v>431.536</v>
      </c>
      <c r="S125" s="19">
        <v>71.453999999999994</v>
      </c>
      <c r="T125" s="20">
        <v>0.16558062363279075</v>
      </c>
      <c r="X125" s="1"/>
      <c r="Y125" s="1"/>
      <c r="Z125" s="1"/>
    </row>
    <row r="126" spans="1:26" s="2" customFormat="1" ht="13.95" customHeight="1">
      <c r="A126" s="15" t="s">
        <v>156</v>
      </c>
      <c r="B126" s="15" t="s">
        <v>43</v>
      </c>
      <c r="C126" s="16">
        <v>1306.123</v>
      </c>
      <c r="D126" s="17">
        <v>123.55500000000001</v>
      </c>
      <c r="E126" s="18">
        <v>9.4596756966993156E-2</v>
      </c>
      <c r="F126" s="19">
        <v>271.03500000000003</v>
      </c>
      <c r="G126" s="19">
        <v>12.766</v>
      </c>
      <c r="H126" s="20">
        <v>4.7100927924437798E-2</v>
      </c>
      <c r="I126" s="19">
        <v>297.87299999999999</v>
      </c>
      <c r="J126" s="19">
        <v>26.734000000000002</v>
      </c>
      <c r="K126" s="20">
        <v>8.9749658411470673E-2</v>
      </c>
      <c r="L126" s="19">
        <v>272.24900000000002</v>
      </c>
      <c r="M126" s="19">
        <v>9.3320000000000007</v>
      </c>
      <c r="N126" s="20">
        <v>3.4277444545250856E-2</v>
      </c>
      <c r="O126" s="19">
        <v>270.471</v>
      </c>
      <c r="P126" s="19">
        <v>39.088000000000001</v>
      </c>
      <c r="Q126" s="20">
        <v>0.14451826628363115</v>
      </c>
      <c r="R126" s="19">
        <v>194.495</v>
      </c>
      <c r="S126" s="19">
        <v>35.635000000000005</v>
      </c>
      <c r="T126" s="20">
        <v>0.18321807758554207</v>
      </c>
      <c r="X126" s="1"/>
      <c r="Y126" s="1"/>
      <c r="Z126" s="1"/>
    </row>
    <row r="127" spans="1:26" s="2" customFormat="1" ht="13.95" customHeight="1">
      <c r="A127" s="15" t="s">
        <v>157</v>
      </c>
      <c r="B127" s="15" t="s">
        <v>10</v>
      </c>
      <c r="C127" s="16">
        <v>5132.7</v>
      </c>
      <c r="D127" s="17">
        <v>997.29990000000009</v>
      </c>
      <c r="E127" s="18">
        <v>0.1943031737681922</v>
      </c>
      <c r="F127" s="19">
        <v>1277.7</v>
      </c>
      <c r="G127" s="19">
        <v>267.60000000000002</v>
      </c>
      <c r="H127" s="20">
        <v>0.20943883540737263</v>
      </c>
      <c r="I127" s="19">
        <v>1053.5999999999999</v>
      </c>
      <c r="J127" s="19">
        <v>214.3</v>
      </c>
      <c r="K127" s="20">
        <v>0.20339787395596054</v>
      </c>
      <c r="L127" s="19">
        <v>999.2</v>
      </c>
      <c r="M127" s="19">
        <v>195.4</v>
      </c>
      <c r="N127" s="20">
        <v>0.19555644515612489</v>
      </c>
      <c r="O127" s="19">
        <v>936</v>
      </c>
      <c r="P127" s="19">
        <v>177.4</v>
      </c>
      <c r="Q127" s="20">
        <v>0.18952991452991452</v>
      </c>
      <c r="R127" s="19">
        <v>866.2</v>
      </c>
      <c r="S127" s="19">
        <v>142.59990000000002</v>
      </c>
      <c r="T127" s="20">
        <v>0.16462699145693838</v>
      </c>
      <c r="X127" s="1"/>
      <c r="Y127" s="1"/>
      <c r="Z127" s="1"/>
    </row>
    <row r="128" spans="1:26" s="2" customFormat="1" ht="13.95" customHeight="1">
      <c r="A128" s="15" t="s">
        <v>158</v>
      </c>
      <c r="B128" s="15" t="s">
        <v>63</v>
      </c>
      <c r="C128" s="16">
        <v>16228.849262811817</v>
      </c>
      <c r="D128" s="17">
        <v>752</v>
      </c>
      <c r="E128" s="18">
        <v>4.6337234872419301E-2</v>
      </c>
      <c r="F128" s="19">
        <v>4606</v>
      </c>
      <c r="G128" s="19">
        <v>579</v>
      </c>
      <c r="H128" s="20">
        <v>0.12570560138949197</v>
      </c>
      <c r="I128" s="19">
        <v>3376</v>
      </c>
      <c r="J128" s="19">
        <v>311</v>
      </c>
      <c r="K128" s="20">
        <v>9.2120853080568721E-2</v>
      </c>
      <c r="L128" s="19">
        <v>4716</v>
      </c>
      <c r="M128" s="19">
        <v>199</v>
      </c>
      <c r="N128" s="20">
        <v>4.219677692960136E-2</v>
      </c>
      <c r="O128" s="19">
        <v>1218.3522545039514</v>
      </c>
      <c r="P128" s="19">
        <v>-230</v>
      </c>
      <c r="Q128" s="20">
        <v>-0.18877955792320822</v>
      </c>
      <c r="R128" s="19">
        <v>2312.4970083078642</v>
      </c>
      <c r="S128" s="19">
        <v>-107</v>
      </c>
      <c r="T128" s="20">
        <v>-4.6270330130414171E-2</v>
      </c>
      <c r="X128" s="1"/>
      <c r="Y128" s="1"/>
      <c r="Z128" s="1"/>
    </row>
    <row r="129" spans="1:26" s="2" customFormat="1" ht="13.95" customHeight="1">
      <c r="A129" s="15" t="s">
        <v>159</v>
      </c>
      <c r="B129" s="15" t="s">
        <v>34</v>
      </c>
      <c r="C129" s="16">
        <v>14772</v>
      </c>
      <c r="D129" s="17">
        <v>2941</v>
      </c>
      <c r="E129" s="18">
        <v>0.19909287841862985</v>
      </c>
      <c r="F129" s="19">
        <v>3225</v>
      </c>
      <c r="G129" s="19">
        <v>570</v>
      </c>
      <c r="H129" s="20">
        <v>0.17674418604651163</v>
      </c>
      <c r="I129" s="19">
        <v>2846</v>
      </c>
      <c r="J129" s="19">
        <v>657</v>
      </c>
      <c r="K129" s="20">
        <v>0.2308503162333099</v>
      </c>
      <c r="L129" s="19">
        <v>2979</v>
      </c>
      <c r="M129" s="19">
        <v>463</v>
      </c>
      <c r="N129" s="20">
        <v>0.15542128230949984</v>
      </c>
      <c r="O129" s="19">
        <v>3153</v>
      </c>
      <c r="P129" s="19">
        <v>788</v>
      </c>
      <c r="Q129" s="20">
        <v>0.24992071043450681</v>
      </c>
      <c r="R129" s="19">
        <v>2569</v>
      </c>
      <c r="S129" s="19">
        <v>463</v>
      </c>
      <c r="T129" s="20">
        <v>0.1802257687816271</v>
      </c>
      <c r="X129" s="1"/>
      <c r="Y129" s="1"/>
      <c r="Z129" s="1"/>
    </row>
    <row r="130" spans="1:26" s="2" customFormat="1" ht="13.95" customHeight="1">
      <c r="A130" s="15" t="s">
        <v>160</v>
      </c>
      <c r="B130" s="15" t="s">
        <v>16</v>
      </c>
      <c r="C130" s="16">
        <v>3947.9970000000003</v>
      </c>
      <c r="D130" s="17">
        <v>834.98199999999997</v>
      </c>
      <c r="E130" s="18">
        <v>0.21149509485442869</v>
      </c>
      <c r="F130" s="19">
        <v>249</v>
      </c>
      <c r="G130" s="19">
        <v>132</v>
      </c>
      <c r="H130" s="20">
        <v>0.53012048192771088</v>
      </c>
      <c r="I130" s="19">
        <v>1463</v>
      </c>
      <c r="J130" s="19">
        <v>244</v>
      </c>
      <c r="K130" s="20">
        <v>0.16678058783321942</v>
      </c>
      <c r="L130" s="19">
        <v>822.69600000000003</v>
      </c>
      <c r="M130" s="19">
        <v>190.53899999999999</v>
      </c>
      <c r="N130" s="20">
        <v>0.23160316812042356</v>
      </c>
      <c r="O130" s="19">
        <v>853.68600000000004</v>
      </c>
      <c r="P130" s="19">
        <v>167.01599999999999</v>
      </c>
      <c r="Q130" s="20">
        <v>0.19564102023460614</v>
      </c>
      <c r="R130" s="19">
        <v>559.61500000000001</v>
      </c>
      <c r="S130" s="19">
        <v>101.42700000000001</v>
      </c>
      <c r="T130" s="20">
        <v>0.18124424827783386</v>
      </c>
      <c r="X130" s="1"/>
      <c r="Y130" s="1"/>
      <c r="Z130" s="1"/>
    </row>
    <row r="131" spans="1:26" s="2" customFormat="1" ht="13.95" customHeight="1">
      <c r="A131" s="15" t="s">
        <v>161</v>
      </c>
      <c r="B131" s="15" t="s">
        <v>16</v>
      </c>
      <c r="C131" s="16">
        <v>6723.1</v>
      </c>
      <c r="D131" s="17">
        <v>245.1</v>
      </c>
      <c r="E131" s="18">
        <v>3.5999999999999997E-2</v>
      </c>
      <c r="F131" s="19">
        <v>1931</v>
      </c>
      <c r="G131" s="19">
        <v>74</v>
      </c>
      <c r="H131" s="20">
        <v>3.7999999999999999E-2</v>
      </c>
      <c r="I131" s="19">
        <v>1507.8</v>
      </c>
      <c r="J131" s="19">
        <v>234.9</v>
      </c>
      <c r="K131" s="20">
        <v>0.1557898925586948</v>
      </c>
      <c r="L131" s="19">
        <v>1099.1000000000001</v>
      </c>
      <c r="M131" s="19">
        <v>71.7</v>
      </c>
      <c r="N131" s="20">
        <v>6.5235192430170133E-2</v>
      </c>
      <c r="O131" s="19">
        <v>1254.5</v>
      </c>
      <c r="P131" s="19">
        <v>46.1</v>
      </c>
      <c r="Q131" s="20">
        <v>3.6747708250298924E-2</v>
      </c>
      <c r="R131" s="19">
        <v>1274</v>
      </c>
      <c r="S131" s="19">
        <v>128.9</v>
      </c>
      <c r="T131" s="20">
        <v>0.10117739403453689</v>
      </c>
      <c r="X131" s="1"/>
      <c r="Y131" s="1"/>
      <c r="Z131" s="1"/>
    </row>
    <row r="132" spans="1:26" s="2" customFormat="1" ht="13.95" customHeight="1">
      <c r="A132" s="15" t="s">
        <v>162</v>
      </c>
      <c r="B132" s="15" t="s">
        <v>34</v>
      </c>
      <c r="C132" s="16">
        <v>6662</v>
      </c>
      <c r="D132" s="17">
        <v>-44</v>
      </c>
      <c r="E132" s="18">
        <v>-6.6046232362653862E-3</v>
      </c>
      <c r="F132" s="19">
        <v>1428</v>
      </c>
      <c r="G132" s="19">
        <v>0</v>
      </c>
      <c r="H132" s="20">
        <v>0</v>
      </c>
      <c r="I132" s="19">
        <v>1538</v>
      </c>
      <c r="J132" s="19">
        <v>2</v>
      </c>
      <c r="K132" s="20">
        <v>1.3003901170351106E-3</v>
      </c>
      <c r="L132" s="19">
        <v>1108</v>
      </c>
      <c r="M132" s="19">
        <v>-14</v>
      </c>
      <c r="N132" s="20">
        <v>-1.263537906137184E-2</v>
      </c>
      <c r="O132" s="19">
        <v>1093</v>
      </c>
      <c r="P132" s="19">
        <v>-16</v>
      </c>
      <c r="Q132" s="20">
        <v>-1.463860933211345E-2</v>
      </c>
      <c r="R132" s="19">
        <v>1495</v>
      </c>
      <c r="S132" s="19">
        <v>-16</v>
      </c>
      <c r="T132" s="20">
        <v>-1.0702341137123745E-2</v>
      </c>
      <c r="X132" s="1"/>
      <c r="Y132" s="1"/>
      <c r="Z132" s="1"/>
    </row>
    <row r="133" spans="1:26" s="2" customFormat="1" ht="13.95" customHeight="1">
      <c r="A133" s="15" t="s">
        <v>163</v>
      </c>
      <c r="B133" s="15" t="s">
        <v>55</v>
      </c>
      <c r="C133" s="16">
        <v>2483.8379999999997</v>
      </c>
      <c r="D133" s="17">
        <v>294.68600000000004</v>
      </c>
      <c r="E133" s="18">
        <v>0.11864139287666911</v>
      </c>
      <c r="F133" s="19">
        <v>471.267</v>
      </c>
      <c r="G133" s="19">
        <v>86.751999999999995</v>
      </c>
      <c r="H133" s="20">
        <v>0.1840824840271014</v>
      </c>
      <c r="I133" s="19">
        <v>483.36700000000008</v>
      </c>
      <c r="J133" s="19">
        <v>46.412000000000006</v>
      </c>
      <c r="K133" s="20">
        <v>9.6018139426150312E-2</v>
      </c>
      <c r="L133" s="19">
        <v>437.49299999999999</v>
      </c>
      <c r="M133" s="19">
        <v>36.133000000000003</v>
      </c>
      <c r="N133" s="20">
        <v>8.259103574228617E-2</v>
      </c>
      <c r="O133" s="19">
        <v>495.53299999999996</v>
      </c>
      <c r="P133" s="19">
        <v>0.28600000000000136</v>
      </c>
      <c r="Q133" s="20">
        <v>5.771563145138697E-4</v>
      </c>
      <c r="R133" s="19">
        <v>596.17800000000011</v>
      </c>
      <c r="S133" s="19">
        <v>125.10299999999999</v>
      </c>
      <c r="T133" s="20">
        <v>0.20984169157533483</v>
      </c>
      <c r="X133" s="1"/>
      <c r="Y133" s="1"/>
      <c r="Z133" s="1"/>
    </row>
    <row r="134" spans="1:26" s="2" customFormat="1" ht="13.95" customHeight="1">
      <c r="A134" s="15" t="s">
        <v>164</v>
      </c>
      <c r="B134" s="15" t="s">
        <v>14</v>
      </c>
      <c r="C134" s="16">
        <v>3334</v>
      </c>
      <c r="D134" s="17">
        <v>588</v>
      </c>
      <c r="E134" s="18">
        <v>0.17636472705458908</v>
      </c>
      <c r="F134" s="19">
        <v>413</v>
      </c>
      <c r="G134" s="19">
        <v>64</v>
      </c>
      <c r="H134" s="20">
        <v>0.15496368038740921</v>
      </c>
      <c r="I134" s="19">
        <v>1178</v>
      </c>
      <c r="J134" s="19">
        <v>192</v>
      </c>
      <c r="K134" s="20">
        <v>0.16298811544991512</v>
      </c>
      <c r="L134" s="19">
        <v>604</v>
      </c>
      <c r="M134" s="19">
        <v>114</v>
      </c>
      <c r="N134" s="20">
        <v>0.18874172185430463</v>
      </c>
      <c r="O134" s="19">
        <v>552</v>
      </c>
      <c r="P134" s="19">
        <v>106</v>
      </c>
      <c r="Q134" s="20">
        <v>0.19202898550724637</v>
      </c>
      <c r="R134" s="19">
        <v>587</v>
      </c>
      <c r="S134" s="19">
        <v>112</v>
      </c>
      <c r="T134" s="20">
        <v>0.19080068143100512</v>
      </c>
      <c r="X134" s="1"/>
      <c r="Y134" s="1"/>
      <c r="Z134" s="1"/>
    </row>
    <row r="135" spans="1:26" s="2" customFormat="1" ht="13.95" customHeight="1">
      <c r="A135" s="15" t="s">
        <v>165</v>
      </c>
      <c r="B135" s="15" t="s">
        <v>124</v>
      </c>
      <c r="C135" s="16">
        <v>3362.1</v>
      </c>
      <c r="D135" s="17">
        <v>242.5</v>
      </c>
      <c r="E135" s="18">
        <v>7.2127539335534341E-2</v>
      </c>
      <c r="F135" s="19">
        <v>568</v>
      </c>
      <c r="G135" s="19">
        <v>75.400000000000006</v>
      </c>
      <c r="H135" s="20">
        <v>0.13274647887323945</v>
      </c>
      <c r="I135" s="19">
        <v>359.59999999999997</v>
      </c>
      <c r="J135" s="19">
        <v>21.5</v>
      </c>
      <c r="K135" s="20">
        <v>5.9788654060066747E-2</v>
      </c>
      <c r="L135" s="19">
        <v>1193.8999999999999</v>
      </c>
      <c r="M135" s="19">
        <v>59.4</v>
      </c>
      <c r="N135" s="20">
        <v>4.9752910629030915E-2</v>
      </c>
      <c r="O135" s="19">
        <v>560.69999999999993</v>
      </c>
      <c r="P135" s="19">
        <v>38.9</v>
      </c>
      <c r="Q135" s="20">
        <v>6.9377563759586244E-2</v>
      </c>
      <c r="R135" s="19">
        <v>679.90000000000009</v>
      </c>
      <c r="S135" s="19">
        <v>47.3</v>
      </c>
      <c r="T135" s="20">
        <v>6.9569054272687142E-2</v>
      </c>
      <c r="X135" s="1"/>
      <c r="Y135" s="1"/>
      <c r="Z135" s="1"/>
    </row>
    <row r="136" spans="1:26" s="2" customFormat="1" ht="13.95" customHeight="1">
      <c r="A136" s="15" t="s">
        <v>166</v>
      </c>
      <c r="B136" s="15" t="s">
        <v>51</v>
      </c>
      <c r="C136" s="16">
        <v>2751</v>
      </c>
      <c r="D136" s="17">
        <v>503.79999999999995</v>
      </c>
      <c r="E136" s="18">
        <v>0.18313340603416939</v>
      </c>
      <c r="F136" s="19">
        <v>547.1</v>
      </c>
      <c r="G136" s="19">
        <v>62.4</v>
      </c>
      <c r="H136" s="20">
        <v>0.11405593127399012</v>
      </c>
      <c r="I136" s="19">
        <v>805.3</v>
      </c>
      <c r="J136" s="19">
        <v>153</v>
      </c>
      <c r="K136" s="20">
        <v>0.18999130758723459</v>
      </c>
      <c r="L136" s="19">
        <v>549.29999999999995</v>
      </c>
      <c r="M136" s="19">
        <v>100</v>
      </c>
      <c r="N136" s="20">
        <v>0.18204988166757693</v>
      </c>
      <c r="O136" s="19">
        <v>416.7</v>
      </c>
      <c r="P136" s="19">
        <v>94.9</v>
      </c>
      <c r="Q136" s="20">
        <v>0.22774178065754741</v>
      </c>
      <c r="R136" s="19">
        <v>432.59999999999997</v>
      </c>
      <c r="S136" s="19">
        <v>93.5</v>
      </c>
      <c r="T136" s="20">
        <v>0.21613499768839575</v>
      </c>
      <c r="X136" s="1"/>
      <c r="Y136" s="1"/>
      <c r="Z136" s="1"/>
    </row>
    <row r="137" spans="1:26" s="2" customFormat="1" ht="13.95" customHeight="1">
      <c r="A137" s="15" t="s">
        <v>167</v>
      </c>
      <c r="B137" s="15" t="s">
        <v>14</v>
      </c>
      <c r="C137" s="16">
        <v>9687</v>
      </c>
      <c r="D137" s="17">
        <v>633</v>
      </c>
      <c r="E137" s="18">
        <v>6.5345308144936512E-2</v>
      </c>
      <c r="F137" s="19">
        <v>1687</v>
      </c>
      <c r="G137" s="19">
        <v>127</v>
      </c>
      <c r="H137" s="20">
        <v>7.5281564908120921E-2</v>
      </c>
      <c r="I137" s="19">
        <v>1635</v>
      </c>
      <c r="J137" s="19">
        <v>88</v>
      </c>
      <c r="K137" s="20">
        <v>5.3822629969418959E-2</v>
      </c>
      <c r="L137" s="19">
        <v>2865</v>
      </c>
      <c r="M137" s="19">
        <v>181</v>
      </c>
      <c r="N137" s="20">
        <v>6.3176265270506113E-2</v>
      </c>
      <c r="O137" s="19">
        <v>1392</v>
      </c>
      <c r="P137" s="19">
        <v>110</v>
      </c>
      <c r="Q137" s="20">
        <v>7.9022988505747127E-2</v>
      </c>
      <c r="R137" s="19">
        <v>2108</v>
      </c>
      <c r="S137" s="19">
        <v>127</v>
      </c>
      <c r="T137" s="20">
        <v>6.0246679316888048E-2</v>
      </c>
      <c r="X137" s="1"/>
      <c r="Y137" s="1"/>
      <c r="Z137" s="1"/>
    </row>
    <row r="138" spans="1:26" s="2" customFormat="1" ht="13.95" customHeight="1">
      <c r="A138" s="15" t="s">
        <v>168</v>
      </c>
      <c r="B138" s="15" t="s">
        <v>16</v>
      </c>
      <c r="C138" s="16">
        <v>6088.6402641982777</v>
      </c>
      <c r="D138" s="17">
        <v>1278</v>
      </c>
      <c r="E138" s="18">
        <v>0.2098990816578126</v>
      </c>
      <c r="F138" s="19">
        <v>1351.6256329075684</v>
      </c>
      <c r="G138" s="19">
        <v>174.6</v>
      </c>
      <c r="H138" s="20">
        <v>0.12917778099872726</v>
      </c>
      <c r="I138" s="19">
        <v>1445.3830692540503</v>
      </c>
      <c r="J138" s="19">
        <v>226.7</v>
      </c>
      <c r="K138" s="20">
        <v>0.15684423376911277</v>
      </c>
      <c r="L138" s="19">
        <v>750.52034312404567</v>
      </c>
      <c r="M138" s="19">
        <v>154.9</v>
      </c>
      <c r="N138" s="20">
        <v>0.20639014174516279</v>
      </c>
      <c r="O138" s="19">
        <v>1108.2294034642114</v>
      </c>
      <c r="P138" s="19">
        <v>343.4</v>
      </c>
      <c r="Q138" s="20">
        <v>0.30986364278602141</v>
      </c>
      <c r="R138" s="19">
        <v>1432.8818154484024</v>
      </c>
      <c r="S138" s="19">
        <v>378.40000000000009</v>
      </c>
      <c r="T138" s="20">
        <v>0.26408318949988524</v>
      </c>
      <c r="X138" s="1"/>
      <c r="Y138" s="1"/>
      <c r="Z138" s="1"/>
    </row>
    <row r="139" spans="1:26" s="2" customFormat="1" ht="13.95" customHeight="1">
      <c r="A139" s="15" t="s">
        <v>169</v>
      </c>
      <c r="B139" s="15" t="s">
        <v>57</v>
      </c>
      <c r="C139" s="16">
        <v>1187.54</v>
      </c>
      <c r="D139" s="17">
        <v>232.32953300000003</v>
      </c>
      <c r="E139" s="18">
        <v>0.1956393325698503</v>
      </c>
      <c r="F139" s="19">
        <v>511.71100000000001</v>
      </c>
      <c r="G139" s="19">
        <v>102.674295</v>
      </c>
      <c r="H139" s="20">
        <v>0.20064898937095352</v>
      </c>
      <c r="I139" s="19">
        <v>449.20599999999996</v>
      </c>
      <c r="J139" s="19">
        <v>100.53621</v>
      </c>
      <c r="K139" s="20">
        <v>0.22380869801382886</v>
      </c>
      <c r="L139" s="19">
        <v>95.52</v>
      </c>
      <c r="M139" s="19">
        <v>9.9141380000000012</v>
      </c>
      <c r="N139" s="20">
        <v>0.10379122696817422</v>
      </c>
      <c r="O139" s="19">
        <v>103.91300000000001</v>
      </c>
      <c r="P139" s="19">
        <v>24.967999999999996</v>
      </c>
      <c r="Q139" s="20">
        <v>0.24027792480247895</v>
      </c>
      <c r="R139" s="19">
        <v>27.189999999999998</v>
      </c>
      <c r="S139" s="19">
        <v>-5.7631099999999993</v>
      </c>
      <c r="T139" s="20">
        <v>-0.21195696947407133</v>
      </c>
      <c r="X139" s="1"/>
      <c r="Y139" s="1"/>
      <c r="Z139" s="1"/>
    </row>
    <row r="140" spans="1:26" s="2" customFormat="1" ht="13.95" customHeight="1">
      <c r="A140" s="15" t="s">
        <v>170</v>
      </c>
      <c r="B140" s="15" t="s">
        <v>19</v>
      </c>
      <c r="C140" s="16">
        <v>16842</v>
      </c>
      <c r="D140" s="17">
        <v>2780</v>
      </c>
      <c r="E140" s="18">
        <v>0.1650635316470728</v>
      </c>
      <c r="F140" s="19">
        <v>3417</v>
      </c>
      <c r="G140" s="19">
        <v>649</v>
      </c>
      <c r="H140" s="20">
        <v>0.18993268949370792</v>
      </c>
      <c r="I140" s="19">
        <v>3255</v>
      </c>
      <c r="J140" s="19">
        <v>515</v>
      </c>
      <c r="K140" s="20">
        <v>0.15821812596006143</v>
      </c>
      <c r="L140" s="19">
        <v>3145</v>
      </c>
      <c r="M140" s="19">
        <v>558</v>
      </c>
      <c r="N140" s="20">
        <v>0.17742448330683624</v>
      </c>
      <c r="O140" s="19">
        <v>3566</v>
      </c>
      <c r="P140" s="19">
        <v>471</v>
      </c>
      <c r="Q140" s="20">
        <v>0.13208076275939429</v>
      </c>
      <c r="R140" s="19">
        <v>3459</v>
      </c>
      <c r="S140" s="19">
        <v>587</v>
      </c>
      <c r="T140" s="20">
        <v>0.16970222607690083</v>
      </c>
      <c r="X140" s="1"/>
      <c r="Y140" s="1"/>
      <c r="Z140" s="1"/>
    </row>
    <row r="141" spans="1:26" s="2" customFormat="1" ht="13.95" customHeight="1">
      <c r="A141" s="15" t="s">
        <v>171</v>
      </c>
      <c r="B141" s="15" t="s">
        <v>10</v>
      </c>
      <c r="C141" s="16">
        <v>12011.424744444179</v>
      </c>
      <c r="D141" s="17">
        <v>1774</v>
      </c>
      <c r="E141" s="18">
        <v>0.14769272070081063</v>
      </c>
      <c r="F141" s="19">
        <v>2658.3</v>
      </c>
      <c r="G141" s="19">
        <v>487.1</v>
      </c>
      <c r="H141" s="20">
        <v>0.18323740736560959</v>
      </c>
      <c r="I141" s="19">
        <v>2591.5</v>
      </c>
      <c r="J141" s="19">
        <v>384.2</v>
      </c>
      <c r="K141" s="20">
        <v>0.14825390700366584</v>
      </c>
      <c r="L141" s="19">
        <v>2519.6</v>
      </c>
      <c r="M141" s="19">
        <v>369.8</v>
      </c>
      <c r="N141" s="20">
        <v>0.1467693284648357</v>
      </c>
      <c r="O141" s="19">
        <v>2346.7999999999997</v>
      </c>
      <c r="P141" s="19">
        <v>381</v>
      </c>
      <c r="Q141" s="20">
        <v>0.16234873018578491</v>
      </c>
      <c r="R141" s="19">
        <v>1895.2247444441809</v>
      </c>
      <c r="S141" s="19">
        <v>151.9</v>
      </c>
      <c r="T141" s="20">
        <v>8.0148805805375992E-2</v>
      </c>
      <c r="X141" s="1"/>
      <c r="Y141" s="1"/>
      <c r="Z141" s="1"/>
    </row>
    <row r="142" spans="1:26" s="2" customFormat="1" ht="13.95" customHeight="1">
      <c r="A142" s="15" t="s">
        <v>172</v>
      </c>
      <c r="B142" s="15" t="s">
        <v>29</v>
      </c>
      <c r="C142" s="16">
        <v>33110</v>
      </c>
      <c r="D142" s="17">
        <v>431</v>
      </c>
      <c r="E142" s="18">
        <v>1.3017215342796738E-2</v>
      </c>
      <c r="F142" s="19">
        <v>9086</v>
      </c>
      <c r="G142" s="19">
        <v>389</v>
      </c>
      <c r="H142" s="20">
        <v>4.2813119084305525E-2</v>
      </c>
      <c r="I142" s="19">
        <v>9371</v>
      </c>
      <c r="J142" s="19">
        <v>20</v>
      </c>
      <c r="K142" s="20">
        <v>2.1342439440828085E-3</v>
      </c>
      <c r="L142" s="19">
        <v>6609</v>
      </c>
      <c r="M142" s="19">
        <v>84</v>
      </c>
      <c r="N142" s="20">
        <v>1.2709940989559691E-2</v>
      </c>
      <c r="O142" s="19">
        <v>3724</v>
      </c>
      <c r="P142" s="19">
        <v>42</v>
      </c>
      <c r="Q142" s="20">
        <v>1.1278195488721804E-2</v>
      </c>
      <c r="R142" s="19">
        <v>4320</v>
      </c>
      <c r="S142" s="19">
        <v>-104</v>
      </c>
      <c r="T142" s="20">
        <v>-2.4074074074074074E-2</v>
      </c>
      <c r="X142" s="1"/>
      <c r="Y142" s="1"/>
      <c r="Z142" s="1"/>
    </row>
    <row r="143" spans="1:26" s="2" customFormat="1" ht="13.95" customHeight="1">
      <c r="A143" s="15" t="s">
        <v>173</v>
      </c>
      <c r="B143" s="15" t="s">
        <v>55</v>
      </c>
      <c r="C143" s="16">
        <v>3720.223</v>
      </c>
      <c r="D143" s="17">
        <v>751.07100000000003</v>
      </c>
      <c r="E143" s="18">
        <v>0.20188870398360528</v>
      </c>
      <c r="F143" s="19">
        <v>1030.5840000000001</v>
      </c>
      <c r="G143" s="19">
        <v>197</v>
      </c>
      <c r="H143" s="20">
        <v>0.19115375359990064</v>
      </c>
      <c r="I143" s="19">
        <v>728.16099999999994</v>
      </c>
      <c r="J143" s="19">
        <v>116.425</v>
      </c>
      <c r="K143" s="20">
        <v>0.15988909046213681</v>
      </c>
      <c r="L143" s="19">
        <v>671.12</v>
      </c>
      <c r="M143" s="19">
        <v>130.68</v>
      </c>
      <c r="N143" s="20">
        <v>0.19471927524138755</v>
      </c>
      <c r="O143" s="19">
        <v>539.0920000000001</v>
      </c>
      <c r="P143" s="19">
        <v>167.226</v>
      </c>
      <c r="Q143" s="20">
        <v>0.31019937227783007</v>
      </c>
      <c r="R143" s="19">
        <v>751.26599999999996</v>
      </c>
      <c r="S143" s="19">
        <v>139.74</v>
      </c>
      <c r="T143" s="20">
        <v>0.18600602183514231</v>
      </c>
      <c r="X143" s="1"/>
      <c r="Y143" s="1"/>
      <c r="Z143" s="1"/>
    </row>
    <row r="144" spans="1:26" s="2" customFormat="1" ht="13.95" customHeight="1">
      <c r="A144" s="15" t="s">
        <v>174</v>
      </c>
      <c r="B144" s="15" t="s">
        <v>16</v>
      </c>
      <c r="C144" s="16">
        <v>29535.990770794695</v>
      </c>
      <c r="D144" s="17">
        <v>8313.6200000000008</v>
      </c>
      <c r="E144" s="18">
        <v>0.28147422121422588</v>
      </c>
      <c r="F144" s="19">
        <v>4675.2980242659723</v>
      </c>
      <c r="G144" s="19">
        <v>2382.0219999999999</v>
      </c>
      <c r="H144" s="20">
        <v>0.50949094317339916</v>
      </c>
      <c r="I144" s="19">
        <v>8369</v>
      </c>
      <c r="J144" s="19">
        <v>1684.8319999999999</v>
      </c>
      <c r="K144" s="20">
        <v>0.20131819811208029</v>
      </c>
      <c r="L144" s="19">
        <v>5602.6927465287226</v>
      </c>
      <c r="M144" s="19">
        <v>1329.8319999999999</v>
      </c>
      <c r="N144" s="20">
        <v>0.23735586800185107</v>
      </c>
      <c r="O144" s="19">
        <v>3977</v>
      </c>
      <c r="P144" s="19">
        <v>1310.1199999999999</v>
      </c>
      <c r="Q144" s="20">
        <v>0.32942418908725168</v>
      </c>
      <c r="R144" s="19">
        <v>6912</v>
      </c>
      <c r="S144" s="19">
        <v>1606.8140000000001</v>
      </c>
      <c r="T144" s="20">
        <v>0.23246730324074075</v>
      </c>
      <c r="X144" s="1"/>
      <c r="Y144" s="1"/>
      <c r="Z144" s="1"/>
    </row>
    <row r="145" spans="1:26" s="2" customFormat="1" ht="13.95" customHeight="1">
      <c r="A145" s="15" t="s">
        <v>175</v>
      </c>
      <c r="B145" s="15" t="s">
        <v>19</v>
      </c>
      <c r="C145" s="16">
        <v>1600.463238095238</v>
      </c>
      <c r="D145" s="17">
        <v>198.77200000000002</v>
      </c>
      <c r="E145" s="18">
        <v>0.1241965421439888</v>
      </c>
      <c r="F145" s="19">
        <v>138.24204761904764</v>
      </c>
      <c r="G145" s="19">
        <v>37.524999999999999</v>
      </c>
      <c r="H145" s="20">
        <v>0.27144418537120707</v>
      </c>
      <c r="I145" s="19">
        <v>424.7421904761905</v>
      </c>
      <c r="J145" s="19">
        <v>20.806000000000001</v>
      </c>
      <c r="K145" s="20">
        <v>4.8985008945482446E-2</v>
      </c>
      <c r="L145" s="19">
        <v>395.21199999999999</v>
      </c>
      <c r="M145" s="19">
        <v>77.882000000000005</v>
      </c>
      <c r="N145" s="20">
        <v>0.1970638543364068</v>
      </c>
      <c r="O145" s="19">
        <v>387.19499999999999</v>
      </c>
      <c r="P145" s="19">
        <v>16.5</v>
      </c>
      <c r="Q145" s="20">
        <v>4.2614186650137525E-2</v>
      </c>
      <c r="R145" s="19">
        <v>255.072</v>
      </c>
      <c r="S145" s="19">
        <v>46.058999999999997</v>
      </c>
      <c r="T145" s="20">
        <v>0.18057254422280766</v>
      </c>
      <c r="X145" s="1"/>
      <c r="Y145" s="1"/>
      <c r="Z145" s="1"/>
    </row>
    <row r="146" spans="1:26" s="2" customFormat="1" ht="13.95" customHeight="1">
      <c r="A146" s="15" t="s">
        <v>176</v>
      </c>
      <c r="B146" s="15" t="s">
        <v>55</v>
      </c>
      <c r="C146" s="16">
        <v>1531.9607992451513</v>
      </c>
      <c r="D146" s="17">
        <v>76.178295408497263</v>
      </c>
      <c r="E146" s="18">
        <v>4.9726008293445159E-2</v>
      </c>
      <c r="F146" s="19">
        <v>677.33505235193002</v>
      </c>
      <c r="G146" s="19">
        <v>24.125779683939815</v>
      </c>
      <c r="H146" s="20">
        <v>3.5618678821016533E-2</v>
      </c>
      <c r="I146" s="19">
        <v>227.18995208867176</v>
      </c>
      <c r="J146" s="19">
        <v>1.9825453910741493</v>
      </c>
      <c r="K146" s="20">
        <v>8.726377961910772E-3</v>
      </c>
      <c r="L146" s="19">
        <v>144.84667764399163</v>
      </c>
      <c r="M146" s="19">
        <v>17.803652356394974</v>
      </c>
      <c r="N146" s="20">
        <v>0.12291377783723358</v>
      </c>
      <c r="O146" s="19">
        <v>245.81066220939061</v>
      </c>
      <c r="P146" s="19">
        <v>9.6245935267701181</v>
      </c>
      <c r="Q146" s="20">
        <v>3.9154499809986004E-2</v>
      </c>
      <c r="R146" s="19">
        <v>236.77845495116725</v>
      </c>
      <c r="S146" s="19">
        <v>22.641724450318193</v>
      </c>
      <c r="T146" s="20">
        <v>9.5624090692659439E-2</v>
      </c>
      <c r="X146" s="1"/>
      <c r="Y146" s="1"/>
      <c r="Z146" s="1"/>
    </row>
    <row r="147" spans="1:26" s="2" customFormat="1" ht="13.95" customHeight="1">
      <c r="A147" s="15" t="s">
        <v>177</v>
      </c>
      <c r="B147" s="15" t="s">
        <v>57</v>
      </c>
      <c r="C147" s="16">
        <v>2351.8779999999997</v>
      </c>
      <c r="D147" s="17">
        <v>414.72299999999996</v>
      </c>
      <c r="E147" s="18">
        <v>0.17633695285214623</v>
      </c>
      <c r="F147" s="19">
        <v>872.4</v>
      </c>
      <c r="G147" s="19">
        <v>161</v>
      </c>
      <c r="H147" s="20">
        <v>0.18454837230628152</v>
      </c>
      <c r="I147" s="19">
        <v>708</v>
      </c>
      <c r="J147" s="19">
        <v>116.10000000000001</v>
      </c>
      <c r="K147" s="20">
        <v>0.16398305084745765</v>
      </c>
      <c r="L147" s="19">
        <v>359.6</v>
      </c>
      <c r="M147" s="19">
        <v>70.8</v>
      </c>
      <c r="N147" s="20">
        <v>0.1968854282536151</v>
      </c>
      <c r="O147" s="19">
        <v>224.1</v>
      </c>
      <c r="P147" s="19">
        <v>30.9</v>
      </c>
      <c r="Q147" s="20">
        <v>0.13788487282463185</v>
      </c>
      <c r="R147" s="19">
        <v>187.77799999999999</v>
      </c>
      <c r="S147" s="19">
        <v>35.923000000000002</v>
      </c>
      <c r="T147" s="20">
        <v>0.19130569076249615</v>
      </c>
      <c r="X147" s="1"/>
      <c r="Y147" s="1"/>
      <c r="Z147" s="1"/>
    </row>
    <row r="148" spans="1:26" s="2" customFormat="1" ht="13.95" customHeight="1">
      <c r="A148" s="15" t="s">
        <v>178</v>
      </c>
      <c r="B148" s="15" t="s">
        <v>32</v>
      </c>
      <c r="C148" s="16">
        <v>1954.0139999999997</v>
      </c>
      <c r="D148" s="17">
        <v>382.18700000000001</v>
      </c>
      <c r="E148" s="18">
        <v>0.19559071736435873</v>
      </c>
      <c r="F148" s="19">
        <v>428.87699999999995</v>
      </c>
      <c r="G148" s="19">
        <v>97.43</v>
      </c>
      <c r="H148" s="20">
        <v>0.22717469111190391</v>
      </c>
      <c r="I148" s="19">
        <v>452.95799999999997</v>
      </c>
      <c r="J148" s="19">
        <v>121.319</v>
      </c>
      <c r="K148" s="20">
        <v>0.2678371946184856</v>
      </c>
      <c r="L148" s="19">
        <v>622.46999999999991</v>
      </c>
      <c r="M148" s="19">
        <v>70.397000000000006</v>
      </c>
      <c r="N148" s="20">
        <v>0.11309300046588593</v>
      </c>
      <c r="O148" s="19">
        <v>72.734999999999999</v>
      </c>
      <c r="P148" s="19">
        <v>18.047999999999998</v>
      </c>
      <c r="Q148" s="20">
        <v>0.2481336358011961</v>
      </c>
      <c r="R148" s="19">
        <v>376.97399999999999</v>
      </c>
      <c r="S148" s="19">
        <v>74.992999999999995</v>
      </c>
      <c r="T148" s="20">
        <v>0.19893414399932091</v>
      </c>
      <c r="X148" s="1"/>
      <c r="Y148" s="1"/>
      <c r="Z148" s="1"/>
    </row>
    <row r="149" spans="1:26" s="2" customFormat="1" ht="13.95" customHeight="1">
      <c r="A149" s="15" t="s">
        <v>179</v>
      </c>
      <c r="B149" s="15" t="s">
        <v>43</v>
      </c>
      <c r="C149" s="16">
        <v>11761</v>
      </c>
      <c r="D149" s="17">
        <v>1436</v>
      </c>
      <c r="E149" s="18">
        <v>0.12209846101521979</v>
      </c>
      <c r="F149" s="19">
        <v>2252</v>
      </c>
      <c r="G149" s="19">
        <v>550</v>
      </c>
      <c r="H149" s="20">
        <v>0.24422735346358793</v>
      </c>
      <c r="I149" s="19">
        <v>2910</v>
      </c>
      <c r="J149" s="19">
        <v>486</v>
      </c>
      <c r="K149" s="20">
        <v>0.1670103092783505</v>
      </c>
      <c r="L149" s="19">
        <v>2222</v>
      </c>
      <c r="M149" s="19">
        <v>410</v>
      </c>
      <c r="N149" s="20">
        <v>0.18451845184518451</v>
      </c>
      <c r="O149" s="19">
        <v>2624</v>
      </c>
      <c r="P149" s="19">
        <v>8</v>
      </c>
      <c r="Q149" s="20">
        <v>3.0487804878048782E-3</v>
      </c>
      <c r="R149" s="19">
        <v>1753</v>
      </c>
      <c r="S149" s="19">
        <v>-18</v>
      </c>
      <c r="T149" s="20">
        <v>-1.0268111808328579E-2</v>
      </c>
      <c r="X149" s="1"/>
      <c r="Y149" s="1"/>
      <c r="Z149" s="1"/>
    </row>
    <row r="150" spans="1:26" s="2" customFormat="1" ht="13.95" customHeight="1">
      <c r="A150" s="15" t="s">
        <v>180</v>
      </c>
      <c r="B150" s="15" t="s">
        <v>63</v>
      </c>
      <c r="C150" s="16">
        <v>29392</v>
      </c>
      <c r="D150" s="17">
        <v>5441</v>
      </c>
      <c r="E150" s="18">
        <v>0.18511839956450735</v>
      </c>
      <c r="F150" s="19">
        <v>7117</v>
      </c>
      <c r="G150" s="19">
        <v>1222</v>
      </c>
      <c r="H150" s="20">
        <v>0.17170155964591821</v>
      </c>
      <c r="I150" s="19">
        <v>8693</v>
      </c>
      <c r="J150" s="19">
        <v>1769</v>
      </c>
      <c r="K150" s="20">
        <v>0.20349706660531461</v>
      </c>
      <c r="L150" s="19">
        <v>4662</v>
      </c>
      <c r="M150" s="19">
        <v>1021</v>
      </c>
      <c r="N150" s="20">
        <v>0.21900471900471902</v>
      </c>
      <c r="O150" s="19">
        <v>4420</v>
      </c>
      <c r="P150" s="19">
        <v>670</v>
      </c>
      <c r="Q150" s="20">
        <v>0.15158371040723981</v>
      </c>
      <c r="R150" s="19">
        <v>4500</v>
      </c>
      <c r="S150" s="19">
        <v>759</v>
      </c>
      <c r="T150" s="20">
        <v>0.16866666666666666</v>
      </c>
      <c r="X150" s="1"/>
      <c r="Y150" s="1"/>
      <c r="Z150" s="1"/>
    </row>
    <row r="151" spans="1:26" s="2" customFormat="1" ht="13.95" customHeight="1">
      <c r="A151" s="15" t="s">
        <v>181</v>
      </c>
      <c r="B151" s="15" t="s">
        <v>14</v>
      </c>
      <c r="C151" s="16">
        <v>2368.6113</v>
      </c>
      <c r="D151" s="17">
        <v>529.23500000000001</v>
      </c>
      <c r="E151" s="18">
        <v>0.22343682984202601</v>
      </c>
      <c r="F151" s="19">
        <v>457</v>
      </c>
      <c r="G151" s="19">
        <v>150</v>
      </c>
      <c r="H151" s="20">
        <v>0.32822757111597373</v>
      </c>
      <c r="I151" s="19">
        <v>555.88199999999995</v>
      </c>
      <c r="J151" s="19">
        <v>123.43300000000001</v>
      </c>
      <c r="K151" s="20">
        <v>0.22204892405222695</v>
      </c>
      <c r="L151" s="19">
        <v>406.19800000000004</v>
      </c>
      <c r="M151" s="19">
        <v>80.547000000000011</v>
      </c>
      <c r="N151" s="20">
        <v>0.19829492021132553</v>
      </c>
      <c r="O151" s="19">
        <v>478.85300000000001</v>
      </c>
      <c r="P151" s="19">
        <v>89.501000000000005</v>
      </c>
      <c r="Q151" s="20">
        <v>0.18690704663017671</v>
      </c>
      <c r="R151" s="19">
        <v>470.67830000000004</v>
      </c>
      <c r="S151" s="19">
        <v>85.754000000000005</v>
      </c>
      <c r="T151" s="20">
        <v>0.18219238065574725</v>
      </c>
      <c r="X151" s="1"/>
      <c r="Y151" s="1"/>
      <c r="Z151" s="1"/>
    </row>
    <row r="152" spans="1:26" s="2" customFormat="1" ht="13.95" customHeight="1">
      <c r="A152" s="15" t="s">
        <v>182</v>
      </c>
      <c r="B152" s="15" t="s">
        <v>23</v>
      </c>
      <c r="C152" s="16">
        <v>7134.5399999999991</v>
      </c>
      <c r="D152" s="17">
        <v>738.98300000000006</v>
      </c>
      <c r="E152" s="18">
        <v>0.10357822648692139</v>
      </c>
      <c r="F152" s="19">
        <v>1730.8809999999999</v>
      </c>
      <c r="G152" s="19">
        <v>121.968</v>
      </c>
      <c r="H152" s="20">
        <v>7.0465849472031883E-2</v>
      </c>
      <c r="I152" s="19">
        <v>1714.3820000000001</v>
      </c>
      <c r="J152" s="19">
        <v>161.40199999999999</v>
      </c>
      <c r="K152" s="20">
        <v>9.4145878806473696E-2</v>
      </c>
      <c r="L152" s="19">
        <v>1359.0559999999998</v>
      </c>
      <c r="M152" s="19">
        <v>117.348</v>
      </c>
      <c r="N152" s="20">
        <v>8.6345227864046817E-2</v>
      </c>
      <c r="O152" s="19">
        <v>1172.819</v>
      </c>
      <c r="P152" s="19">
        <v>179.358</v>
      </c>
      <c r="Q152" s="20">
        <v>0.15292896857912433</v>
      </c>
      <c r="R152" s="19">
        <v>1157.402</v>
      </c>
      <c r="S152" s="19">
        <v>158.90700000000001</v>
      </c>
      <c r="T152" s="20">
        <v>0.1372962894482643</v>
      </c>
      <c r="X152" s="1"/>
      <c r="Y152" s="1"/>
      <c r="Z152" s="1"/>
    </row>
    <row r="153" spans="1:26" s="2" customFormat="1" ht="13.95" customHeight="1">
      <c r="A153" s="15" t="s">
        <v>183</v>
      </c>
      <c r="B153" s="15" t="s">
        <v>55</v>
      </c>
      <c r="C153" s="16">
        <v>80891</v>
      </c>
      <c r="D153" s="17">
        <v>16373</v>
      </c>
      <c r="E153" s="18">
        <v>0.20240817890741863</v>
      </c>
      <c r="F153" s="19">
        <v>20110</v>
      </c>
      <c r="G153" s="19">
        <v>3918</v>
      </c>
      <c r="H153" s="20">
        <v>0.1948284435604177</v>
      </c>
      <c r="I153" s="19">
        <v>19339</v>
      </c>
      <c r="J153" s="19">
        <v>4066</v>
      </c>
      <c r="K153" s="20">
        <v>0.21024872020269922</v>
      </c>
      <c r="L153" s="19">
        <v>15085</v>
      </c>
      <c r="M153" s="19">
        <v>3462</v>
      </c>
      <c r="N153" s="20">
        <v>0.22949950281736825</v>
      </c>
      <c r="O153" s="19">
        <v>13198</v>
      </c>
      <c r="P153" s="19">
        <v>2370</v>
      </c>
      <c r="Q153" s="20">
        <v>0.17957266252462495</v>
      </c>
      <c r="R153" s="19">
        <v>13159</v>
      </c>
      <c r="S153" s="19">
        <v>2557</v>
      </c>
      <c r="T153" s="20">
        <v>0.19431567748309142</v>
      </c>
      <c r="X153" s="1"/>
      <c r="Y153" s="1"/>
      <c r="Z153" s="1"/>
    </row>
    <row r="154" spans="1:26" s="2" customFormat="1" ht="13.95" customHeight="1">
      <c r="A154" s="15" t="s">
        <v>184</v>
      </c>
      <c r="B154" s="15" t="s">
        <v>37</v>
      </c>
      <c r="C154" s="16">
        <v>17194</v>
      </c>
      <c r="D154" s="17">
        <v>1480</v>
      </c>
      <c r="E154" s="18">
        <v>8.6076538327323482E-2</v>
      </c>
      <c r="F154" s="19">
        <v>3181</v>
      </c>
      <c r="G154" s="19">
        <v>653</v>
      </c>
      <c r="H154" s="20">
        <v>0.20528135806350203</v>
      </c>
      <c r="I154" s="19">
        <v>3809</v>
      </c>
      <c r="J154" s="19">
        <v>415</v>
      </c>
      <c r="K154" s="20">
        <v>0.10895248096613284</v>
      </c>
      <c r="L154" s="19">
        <v>3239</v>
      </c>
      <c r="M154" s="19">
        <v>475</v>
      </c>
      <c r="N154" s="20">
        <v>0.14665020067922199</v>
      </c>
      <c r="O154" s="19">
        <v>4135</v>
      </c>
      <c r="P154" s="19">
        <v>8</v>
      </c>
      <c r="Q154" s="20">
        <v>1.9347037484885128E-3</v>
      </c>
      <c r="R154" s="19">
        <v>2830</v>
      </c>
      <c r="S154" s="19">
        <v>-71</v>
      </c>
      <c r="T154" s="20">
        <v>-2.5088339222614841E-2</v>
      </c>
      <c r="X154" s="1"/>
      <c r="Y154" s="1"/>
      <c r="Z154" s="1"/>
    </row>
    <row r="155" spans="1:26" s="2" customFormat="1" ht="13.95" customHeight="1">
      <c r="A155" s="15" t="s">
        <v>185</v>
      </c>
      <c r="B155" s="15" t="s">
        <v>10</v>
      </c>
      <c r="C155" s="16">
        <v>5554.643</v>
      </c>
      <c r="D155" s="17">
        <v>678.18</v>
      </c>
      <c r="E155" s="18">
        <v>0.12209245490664296</v>
      </c>
      <c r="F155" s="19">
        <v>1205.309</v>
      </c>
      <c r="G155" s="19">
        <v>67.638000000000005</v>
      </c>
      <c r="H155" s="20">
        <v>5.6116730232662337E-2</v>
      </c>
      <c r="I155" s="19">
        <v>1082.3130000000001</v>
      </c>
      <c r="J155" s="19">
        <v>171.732</v>
      </c>
      <c r="K155" s="20">
        <v>0.1586712900981509</v>
      </c>
      <c r="L155" s="19">
        <v>1028.222</v>
      </c>
      <c r="M155" s="19">
        <v>142.708</v>
      </c>
      <c r="N155" s="20">
        <v>0.13879103928918074</v>
      </c>
      <c r="O155" s="19">
        <v>1139.2649999999999</v>
      </c>
      <c r="P155" s="19">
        <v>161.233</v>
      </c>
      <c r="Q155" s="20">
        <v>0.14152370168485823</v>
      </c>
      <c r="R155" s="19">
        <v>1099.5340000000001</v>
      </c>
      <c r="S155" s="19">
        <v>134.869</v>
      </c>
      <c r="T155" s="20">
        <v>0.12266014511602187</v>
      </c>
      <c r="X155" s="1"/>
      <c r="Y155" s="1"/>
      <c r="Z155" s="1"/>
    </row>
    <row r="156" spans="1:26" s="2" customFormat="1" ht="13.95" customHeight="1">
      <c r="A156" s="15" t="s">
        <v>186</v>
      </c>
      <c r="B156" s="15" t="s">
        <v>23</v>
      </c>
      <c r="C156" s="16">
        <v>1220.6076284654778</v>
      </c>
      <c r="D156" s="17">
        <v>41</v>
      </c>
      <c r="E156" s="18">
        <v>3.3589827757790056E-2</v>
      </c>
      <c r="F156" s="19">
        <v>320.60762846547766</v>
      </c>
      <c r="G156" s="19">
        <v>3</v>
      </c>
      <c r="H156" s="20">
        <v>9.357232123137188E-3</v>
      </c>
      <c r="I156" s="19">
        <v>30</v>
      </c>
      <c r="J156" s="19">
        <v>-9</v>
      </c>
      <c r="K156" s="20">
        <v>-0.3</v>
      </c>
      <c r="L156" s="19">
        <v>86</v>
      </c>
      <c r="M156" s="19">
        <v>-2</v>
      </c>
      <c r="N156" s="20">
        <v>-2.3255813953488372E-2</v>
      </c>
      <c r="O156" s="19">
        <v>270</v>
      </c>
      <c r="P156" s="19">
        <v>4</v>
      </c>
      <c r="Q156" s="20">
        <v>1.4814814814814815E-2</v>
      </c>
      <c r="R156" s="19">
        <v>514</v>
      </c>
      <c r="S156" s="19">
        <v>45</v>
      </c>
      <c r="T156" s="20">
        <v>8.7548638132295714E-2</v>
      </c>
      <c r="X156" s="1"/>
      <c r="Y156" s="1"/>
      <c r="Z156" s="1"/>
    </row>
    <row r="157" spans="1:26" s="2" customFormat="1" ht="13.95" customHeight="1">
      <c r="A157" s="15" t="s">
        <v>187</v>
      </c>
      <c r="B157" s="15" t="s">
        <v>43</v>
      </c>
      <c r="C157" s="16">
        <v>1924.1999999999998</v>
      </c>
      <c r="D157" s="17">
        <v>301.60000000000002</v>
      </c>
      <c r="E157" s="18">
        <v>0.15674046356927557</v>
      </c>
      <c r="F157" s="19">
        <v>504.7</v>
      </c>
      <c r="G157" s="19">
        <v>120.3</v>
      </c>
      <c r="H157" s="20">
        <v>0.2383594214384783</v>
      </c>
      <c r="I157" s="19">
        <v>334.5</v>
      </c>
      <c r="J157" s="19">
        <v>43.3</v>
      </c>
      <c r="K157" s="20">
        <v>0.12944693572496263</v>
      </c>
      <c r="L157" s="19">
        <v>355.9</v>
      </c>
      <c r="M157" s="19">
        <v>60.7</v>
      </c>
      <c r="N157" s="20">
        <v>0.17055352627142459</v>
      </c>
      <c r="O157" s="19">
        <v>390.09999999999997</v>
      </c>
      <c r="P157" s="19">
        <v>65</v>
      </c>
      <c r="Q157" s="20">
        <v>0.16662394257882596</v>
      </c>
      <c r="R157" s="19">
        <v>339</v>
      </c>
      <c r="S157" s="19">
        <v>12.3</v>
      </c>
      <c r="T157" s="20">
        <v>3.6283185840707964E-2</v>
      </c>
      <c r="X157" s="1"/>
      <c r="Y157" s="1"/>
      <c r="Z157" s="1"/>
    </row>
    <row r="158" spans="1:26" s="2" customFormat="1" ht="13.95" customHeight="1">
      <c r="A158" s="15" t="s">
        <v>188</v>
      </c>
      <c r="B158" s="15" t="s">
        <v>82</v>
      </c>
      <c r="C158" s="16">
        <v>16738</v>
      </c>
      <c r="D158" s="17">
        <v>2939</v>
      </c>
      <c r="E158" s="18">
        <v>0.17558848130003585</v>
      </c>
      <c r="F158" s="19">
        <v>3461</v>
      </c>
      <c r="G158" s="19">
        <v>755</v>
      </c>
      <c r="H158" s="20">
        <v>0.21814504478474428</v>
      </c>
      <c r="I158" s="19">
        <v>3350</v>
      </c>
      <c r="J158" s="19">
        <v>466</v>
      </c>
      <c r="K158" s="20">
        <v>0.13910447761194031</v>
      </c>
      <c r="L158" s="19">
        <v>4507</v>
      </c>
      <c r="M158" s="19">
        <v>1019</v>
      </c>
      <c r="N158" s="20">
        <v>0.22609274461948081</v>
      </c>
      <c r="O158" s="19">
        <v>3415</v>
      </c>
      <c r="P158" s="19">
        <v>560</v>
      </c>
      <c r="Q158" s="20">
        <v>0.16398243045387995</v>
      </c>
      <c r="R158" s="19">
        <v>2005</v>
      </c>
      <c r="S158" s="19">
        <v>139</v>
      </c>
      <c r="T158" s="20">
        <v>6.932668329177058E-2</v>
      </c>
      <c r="X158" s="1"/>
      <c r="Y158" s="1"/>
      <c r="Z158" s="1"/>
    </row>
    <row r="159" spans="1:26" s="2" customFormat="1" ht="13.95" customHeight="1">
      <c r="A159" s="15" t="s">
        <v>189</v>
      </c>
      <c r="B159" s="15" t="s">
        <v>34</v>
      </c>
      <c r="C159" s="16">
        <v>8491</v>
      </c>
      <c r="D159" s="17">
        <v>1082</v>
      </c>
      <c r="E159" s="18">
        <v>0.12742904251560475</v>
      </c>
      <c r="F159" s="19">
        <v>2702</v>
      </c>
      <c r="G159" s="19">
        <v>129</v>
      </c>
      <c r="H159" s="20">
        <v>4.7742413027387118E-2</v>
      </c>
      <c r="I159" s="19">
        <v>1578</v>
      </c>
      <c r="J159" s="19">
        <v>356</v>
      </c>
      <c r="K159" s="20">
        <v>0.2256020278833967</v>
      </c>
      <c r="L159" s="19">
        <v>960</v>
      </c>
      <c r="M159" s="19">
        <v>236</v>
      </c>
      <c r="N159" s="20">
        <v>0.24583333333333332</v>
      </c>
      <c r="O159" s="19">
        <v>1643</v>
      </c>
      <c r="P159" s="19">
        <v>209</v>
      </c>
      <c r="Q159" s="20">
        <v>0.12720632988435787</v>
      </c>
      <c r="R159" s="19">
        <v>1608</v>
      </c>
      <c r="S159" s="19">
        <v>152</v>
      </c>
      <c r="T159" s="20">
        <v>9.4527363184079602E-2</v>
      </c>
      <c r="X159" s="1"/>
      <c r="Y159" s="1"/>
      <c r="Z159" s="1"/>
    </row>
    <row r="160" spans="1:26" s="2" customFormat="1" ht="13.95" customHeight="1">
      <c r="A160" s="15" t="s">
        <v>190</v>
      </c>
      <c r="B160" s="15" t="s">
        <v>19</v>
      </c>
      <c r="C160" s="16">
        <v>3805</v>
      </c>
      <c r="D160" s="17">
        <v>393</v>
      </c>
      <c r="E160" s="18">
        <v>0.10328515111695138</v>
      </c>
      <c r="F160" s="19">
        <v>719</v>
      </c>
      <c r="G160" s="19">
        <v>138</v>
      </c>
      <c r="H160" s="20">
        <v>0.19193324061196107</v>
      </c>
      <c r="I160" s="19">
        <v>622</v>
      </c>
      <c r="J160" s="19">
        <v>-12</v>
      </c>
      <c r="K160" s="20">
        <v>-1.9292604501607719E-2</v>
      </c>
      <c r="L160" s="19">
        <v>810</v>
      </c>
      <c r="M160" s="19">
        <v>90</v>
      </c>
      <c r="N160" s="20">
        <v>0.1111111111111111</v>
      </c>
      <c r="O160" s="19">
        <v>683</v>
      </c>
      <c r="P160" s="19">
        <v>50</v>
      </c>
      <c r="Q160" s="20">
        <v>7.320644216691069E-2</v>
      </c>
      <c r="R160" s="19">
        <v>971</v>
      </c>
      <c r="S160" s="19">
        <v>127</v>
      </c>
      <c r="T160" s="20">
        <v>0.13079299691040164</v>
      </c>
      <c r="X160" s="1"/>
      <c r="Y160" s="1"/>
      <c r="Z160" s="1"/>
    </row>
    <row r="161" spans="1:26" s="2" customFormat="1" ht="13.95" customHeight="1">
      <c r="A161" s="15" t="s">
        <v>191</v>
      </c>
      <c r="B161" s="15" t="s">
        <v>51</v>
      </c>
      <c r="C161" s="16">
        <v>1850.5729999999999</v>
      </c>
      <c r="D161" s="17">
        <v>319.61</v>
      </c>
      <c r="E161" s="18">
        <v>0.17270866915274352</v>
      </c>
      <c r="F161" s="19">
        <v>502</v>
      </c>
      <c r="G161" s="19">
        <v>100.8</v>
      </c>
      <c r="H161" s="20">
        <v>0.20079681274900399</v>
      </c>
      <c r="I161" s="19">
        <v>339.2</v>
      </c>
      <c r="J161" s="19">
        <v>64.3</v>
      </c>
      <c r="K161" s="20">
        <v>0.18956367924528303</v>
      </c>
      <c r="L161" s="19">
        <v>291.75200000000001</v>
      </c>
      <c r="M161" s="19">
        <v>32.247999999999998</v>
      </c>
      <c r="N161" s="20">
        <v>0.11053223285530175</v>
      </c>
      <c r="O161" s="19">
        <v>368.09199999999998</v>
      </c>
      <c r="P161" s="19">
        <v>53.399000000000001</v>
      </c>
      <c r="Q161" s="20">
        <v>0.14506971083316128</v>
      </c>
      <c r="R161" s="19">
        <v>349.529</v>
      </c>
      <c r="S161" s="19">
        <v>68.863</v>
      </c>
      <c r="T161" s="20">
        <v>0.19701655656612183</v>
      </c>
      <c r="X161" s="1"/>
      <c r="Y161" s="1"/>
      <c r="Z161" s="1"/>
    </row>
    <row r="162" spans="1:26" s="2" customFormat="1" ht="13.95" customHeight="1">
      <c r="A162" s="15" t="s">
        <v>192</v>
      </c>
      <c r="B162" s="15" t="s">
        <v>193</v>
      </c>
      <c r="C162" s="16">
        <v>2484.3459999999995</v>
      </c>
      <c r="D162" s="17">
        <v>435.15499999999997</v>
      </c>
      <c r="E162" s="18">
        <v>0.17515877418040807</v>
      </c>
      <c r="F162" s="19">
        <v>654.13199999999995</v>
      </c>
      <c r="G162" s="19">
        <v>150.09899999999999</v>
      </c>
      <c r="H162" s="20">
        <v>0.22946286070701327</v>
      </c>
      <c r="I162" s="19">
        <v>670.84699999999998</v>
      </c>
      <c r="J162" s="19">
        <v>112.81100000000001</v>
      </c>
      <c r="K162" s="20">
        <v>0.16816203992862755</v>
      </c>
      <c r="L162" s="19">
        <v>466.34800000000001</v>
      </c>
      <c r="M162" s="19">
        <v>72.921000000000006</v>
      </c>
      <c r="N162" s="20">
        <v>0.15636606139621056</v>
      </c>
      <c r="O162" s="19">
        <v>365.99700000000001</v>
      </c>
      <c r="P162" s="19">
        <v>52.194000000000003</v>
      </c>
      <c r="Q162" s="20">
        <v>0.14260772629283847</v>
      </c>
      <c r="R162" s="19">
        <v>327.02199999999999</v>
      </c>
      <c r="S162" s="19">
        <v>47.13</v>
      </c>
      <c r="T162" s="20">
        <v>0.14411874430466454</v>
      </c>
      <c r="X162" s="1"/>
      <c r="Y162" s="1"/>
      <c r="Z162" s="1"/>
    </row>
    <row r="163" spans="1:26" s="2" customFormat="1" ht="13.95" customHeight="1">
      <c r="A163" s="15" t="s">
        <v>194</v>
      </c>
      <c r="B163" s="15" t="s">
        <v>51</v>
      </c>
      <c r="C163" s="16">
        <v>8399</v>
      </c>
      <c r="D163" s="17">
        <v>1907</v>
      </c>
      <c r="E163" s="18">
        <v>0.22705083938564113</v>
      </c>
      <c r="F163" s="19">
        <v>2035</v>
      </c>
      <c r="G163" s="19">
        <v>478</v>
      </c>
      <c r="H163" s="20">
        <v>0.23488943488943489</v>
      </c>
      <c r="I163" s="19">
        <v>1588</v>
      </c>
      <c r="J163" s="19">
        <v>399</v>
      </c>
      <c r="K163" s="20">
        <v>0.2512594458438287</v>
      </c>
      <c r="L163" s="19">
        <v>1371</v>
      </c>
      <c r="M163" s="19">
        <v>301</v>
      </c>
      <c r="N163" s="20">
        <v>0.21954777534646244</v>
      </c>
      <c r="O163" s="19">
        <v>1697</v>
      </c>
      <c r="P163" s="19">
        <v>356</v>
      </c>
      <c r="Q163" s="20">
        <v>0.20978196817913966</v>
      </c>
      <c r="R163" s="19">
        <v>1708</v>
      </c>
      <c r="S163" s="19">
        <v>373</v>
      </c>
      <c r="T163" s="20">
        <v>0.21838407494145198</v>
      </c>
      <c r="X163" s="1"/>
      <c r="Y163" s="1"/>
      <c r="Z163" s="1"/>
    </row>
    <row r="164" spans="1:26" s="2" customFormat="1" ht="13.95" customHeight="1">
      <c r="A164" s="15" t="s">
        <v>195</v>
      </c>
      <c r="B164" s="15" t="s">
        <v>196</v>
      </c>
      <c r="C164" s="16">
        <v>877.9079999999999</v>
      </c>
      <c r="D164" s="17">
        <v>169.19399999999999</v>
      </c>
      <c r="E164" s="18">
        <v>0.19272406675870365</v>
      </c>
      <c r="F164" s="19">
        <v>258.41499999999996</v>
      </c>
      <c r="G164" s="19">
        <v>61</v>
      </c>
      <c r="H164" s="20">
        <v>0.23605440860631158</v>
      </c>
      <c r="I164" s="19">
        <v>193.26600000000002</v>
      </c>
      <c r="J164" s="19">
        <v>29.478000000000002</v>
      </c>
      <c r="K164" s="20">
        <v>0.15252553475520783</v>
      </c>
      <c r="L164" s="19">
        <v>146.58500000000001</v>
      </c>
      <c r="M164" s="19">
        <v>38.731999999999999</v>
      </c>
      <c r="N164" s="20">
        <v>0.26422894566292593</v>
      </c>
      <c r="O164" s="19">
        <v>136.953</v>
      </c>
      <c r="P164" s="19">
        <v>20.254000000000001</v>
      </c>
      <c r="Q164" s="20">
        <v>0.14789015209597453</v>
      </c>
      <c r="R164" s="19">
        <v>142.68900000000002</v>
      </c>
      <c r="S164" s="19">
        <v>19.73</v>
      </c>
      <c r="T164" s="20">
        <v>0.13827274702324635</v>
      </c>
      <c r="X164" s="1"/>
      <c r="Y164" s="1"/>
      <c r="Z164" s="1"/>
    </row>
    <row r="165" spans="1:26" s="2" customFormat="1" ht="13.95" customHeight="1">
      <c r="A165" s="15" t="s">
        <v>197</v>
      </c>
      <c r="B165" s="15" t="s">
        <v>63</v>
      </c>
      <c r="C165" s="16">
        <v>5690</v>
      </c>
      <c r="D165" s="17">
        <v>1416</v>
      </c>
      <c r="E165" s="18">
        <v>0.24885764499121266</v>
      </c>
      <c r="F165" s="19">
        <v>1413</v>
      </c>
      <c r="G165" s="19">
        <v>427</v>
      </c>
      <c r="H165" s="20">
        <v>0.30219391365888182</v>
      </c>
      <c r="I165" s="19">
        <v>859</v>
      </c>
      <c r="J165" s="19">
        <v>408</v>
      </c>
      <c r="K165" s="20">
        <v>0.47497089639115253</v>
      </c>
      <c r="L165" s="19">
        <v>692</v>
      </c>
      <c r="M165" s="19">
        <v>113</v>
      </c>
      <c r="N165" s="20">
        <v>0.16329479768786126</v>
      </c>
      <c r="O165" s="19">
        <v>1313</v>
      </c>
      <c r="P165" s="19">
        <v>235</v>
      </c>
      <c r="Q165" s="20">
        <v>0.17897943640517899</v>
      </c>
      <c r="R165" s="19">
        <v>1413</v>
      </c>
      <c r="S165" s="19">
        <v>233</v>
      </c>
      <c r="T165" s="20">
        <v>0.16489738145789101</v>
      </c>
      <c r="X165" s="1"/>
      <c r="Y165" s="1"/>
      <c r="Z165" s="1"/>
    </row>
    <row r="166" spans="1:26" s="2" customFormat="1" ht="13.95" customHeight="1">
      <c r="A166" s="15" t="s">
        <v>198</v>
      </c>
      <c r="B166" s="15" t="s">
        <v>14</v>
      </c>
      <c r="C166" s="16">
        <v>2561.5058618457097</v>
      </c>
      <c r="D166" s="17">
        <v>337.7</v>
      </c>
      <c r="E166" s="18">
        <v>0.13183651266629079</v>
      </c>
      <c r="F166" s="19">
        <v>667.40000000000009</v>
      </c>
      <c r="G166" s="19">
        <v>168</v>
      </c>
      <c r="H166" s="20">
        <v>0.2517231045849565</v>
      </c>
      <c r="I166" s="19">
        <v>626.20000000000005</v>
      </c>
      <c r="J166" s="19">
        <v>105.4</v>
      </c>
      <c r="K166" s="20">
        <v>0.16831683168316833</v>
      </c>
      <c r="L166" s="19">
        <v>283.59999999999997</v>
      </c>
      <c r="M166" s="19">
        <v>-52.6</v>
      </c>
      <c r="N166" s="20">
        <v>-0.18547249647390693</v>
      </c>
      <c r="O166" s="19">
        <v>546.69999999999993</v>
      </c>
      <c r="P166" s="19">
        <v>92.2</v>
      </c>
      <c r="Q166" s="20">
        <v>0.16864825315529544</v>
      </c>
      <c r="R166" s="19">
        <v>437.6058618457094</v>
      </c>
      <c r="S166" s="19">
        <v>24.700000000000003</v>
      </c>
      <c r="T166" s="20">
        <v>5.6443485230800457E-2</v>
      </c>
      <c r="X166" s="1"/>
      <c r="Y166" s="1"/>
      <c r="Z166" s="1"/>
    </row>
    <row r="167" spans="1:26" s="2" customFormat="1" ht="13.95" customHeight="1">
      <c r="A167" s="15" t="s">
        <v>199</v>
      </c>
      <c r="B167" s="15" t="s">
        <v>16</v>
      </c>
      <c r="C167" s="16">
        <v>10236.950000000001</v>
      </c>
      <c r="D167" s="17">
        <v>1492</v>
      </c>
      <c r="E167" s="18">
        <v>0.14574653583342695</v>
      </c>
      <c r="F167" s="19">
        <v>2548.9499999999998</v>
      </c>
      <c r="G167" s="19">
        <v>253</v>
      </c>
      <c r="H167" s="20">
        <v>9.9256556621353895E-2</v>
      </c>
      <c r="I167" s="19">
        <v>2376</v>
      </c>
      <c r="J167" s="19">
        <v>399</v>
      </c>
      <c r="K167" s="20">
        <v>0.16792929292929293</v>
      </c>
      <c r="L167" s="19">
        <v>2127</v>
      </c>
      <c r="M167" s="19">
        <v>372</v>
      </c>
      <c r="N167" s="20">
        <v>0.17489421720733428</v>
      </c>
      <c r="O167" s="19">
        <v>1759</v>
      </c>
      <c r="P167" s="19">
        <v>271</v>
      </c>
      <c r="Q167" s="20">
        <v>0.15406480955088117</v>
      </c>
      <c r="R167" s="19">
        <v>1426</v>
      </c>
      <c r="S167" s="19">
        <v>197</v>
      </c>
      <c r="T167" s="20">
        <v>0.13814866760168304</v>
      </c>
      <c r="X167" s="1"/>
      <c r="Y167" s="1"/>
      <c r="Z167" s="1"/>
    </row>
    <row r="168" spans="1:26" s="2" customFormat="1" ht="13.95" customHeight="1">
      <c r="A168" s="15" t="s">
        <v>200</v>
      </c>
      <c r="B168" s="15" t="s">
        <v>16</v>
      </c>
      <c r="C168" s="16">
        <v>4953</v>
      </c>
      <c r="D168" s="17">
        <v>471.4</v>
      </c>
      <c r="E168" s="18">
        <v>9.5174641631334544E-2</v>
      </c>
      <c r="F168" s="19">
        <v>907.5</v>
      </c>
      <c r="G168" s="19">
        <v>275</v>
      </c>
      <c r="H168" s="20">
        <v>0.30303030303030304</v>
      </c>
      <c r="I168" s="19">
        <v>1281.4000000000001</v>
      </c>
      <c r="J168" s="19">
        <v>118.70000000000002</v>
      </c>
      <c r="K168" s="20">
        <v>9.2633057593257379E-2</v>
      </c>
      <c r="L168" s="19">
        <v>905.3</v>
      </c>
      <c r="M168" s="19">
        <v>4.9000000000000021</v>
      </c>
      <c r="N168" s="20">
        <v>5.4125704186457554E-3</v>
      </c>
      <c r="O168" s="19">
        <v>1027.2</v>
      </c>
      <c r="P168" s="19">
        <v>27</v>
      </c>
      <c r="Q168" s="20">
        <v>2.6285046728971962E-2</v>
      </c>
      <c r="R168" s="19">
        <v>831.6</v>
      </c>
      <c r="S168" s="19">
        <v>45.8</v>
      </c>
      <c r="T168" s="20">
        <v>5.5074555074555068E-2</v>
      </c>
      <c r="X168" s="1"/>
      <c r="Y168" s="1"/>
      <c r="Z168" s="1"/>
    </row>
    <row r="169" spans="1:26" s="2" customFormat="1" ht="13.95" customHeight="1">
      <c r="A169" s="15" t="s">
        <v>201</v>
      </c>
      <c r="B169" s="15" t="s">
        <v>45</v>
      </c>
      <c r="C169" s="16">
        <v>441.99599999999998</v>
      </c>
      <c r="D169" s="17">
        <v>65.693000000000012</v>
      </c>
      <c r="E169" s="18">
        <v>0.14862804188273201</v>
      </c>
      <c r="F169" s="19">
        <v>131.34399999999999</v>
      </c>
      <c r="G169" s="19">
        <v>39.435000000000002</v>
      </c>
      <c r="H169" s="20">
        <v>0.30024211231575104</v>
      </c>
      <c r="I169" s="19">
        <v>103.70700000000001</v>
      </c>
      <c r="J169" s="19">
        <v>13.842000000000001</v>
      </c>
      <c r="K169" s="20">
        <v>0.13347218606265729</v>
      </c>
      <c r="L169" s="19">
        <v>4.8020000000000005</v>
      </c>
      <c r="M169" s="19">
        <v>3.871</v>
      </c>
      <c r="N169" s="20">
        <v>0.80612244897959173</v>
      </c>
      <c r="O169" s="19">
        <v>57.384999999999998</v>
      </c>
      <c r="P169" s="19">
        <v>2.4790000000000001</v>
      </c>
      <c r="Q169" s="20">
        <v>4.3199442362986847E-2</v>
      </c>
      <c r="R169" s="19">
        <v>144.75799999999998</v>
      </c>
      <c r="S169" s="19">
        <v>6.0660000000000007</v>
      </c>
      <c r="T169" s="20">
        <v>4.1904419790270667E-2</v>
      </c>
      <c r="X169" s="1"/>
      <c r="Y169" s="1"/>
      <c r="Z169" s="1"/>
    </row>
    <row r="170" spans="1:26" s="2" customFormat="1" ht="13.95" customHeight="1">
      <c r="A170" s="15" t="s">
        <v>202</v>
      </c>
      <c r="B170" s="15" t="s">
        <v>203</v>
      </c>
      <c r="C170" s="16">
        <v>4098.9880000000003</v>
      </c>
      <c r="D170" s="17">
        <v>478.23</v>
      </c>
      <c r="E170" s="18">
        <v>0.11667026104980058</v>
      </c>
      <c r="F170" s="19">
        <v>1230.2950000000001</v>
      </c>
      <c r="G170" s="19">
        <v>85.855000000000004</v>
      </c>
      <c r="H170" s="20">
        <v>6.9784076176851895E-2</v>
      </c>
      <c r="I170" s="19">
        <v>956.76800000000003</v>
      </c>
      <c r="J170" s="19">
        <v>142.542</v>
      </c>
      <c r="K170" s="20">
        <v>0.14898282551255895</v>
      </c>
      <c r="L170" s="19">
        <v>637.93099999999993</v>
      </c>
      <c r="M170" s="19">
        <v>138.952</v>
      </c>
      <c r="N170" s="20">
        <v>0.21781666042252221</v>
      </c>
      <c r="O170" s="19">
        <v>659.91399999999999</v>
      </c>
      <c r="P170" s="19">
        <v>87.977000000000004</v>
      </c>
      <c r="Q170" s="20">
        <v>0.13331585630854931</v>
      </c>
      <c r="R170" s="19">
        <v>614.07999999999993</v>
      </c>
      <c r="S170" s="19">
        <v>22.904</v>
      </c>
      <c r="T170" s="20">
        <v>3.7298071912454406E-2</v>
      </c>
      <c r="X170" s="1"/>
      <c r="Y170" s="1"/>
      <c r="Z170" s="1"/>
    </row>
    <row r="171" spans="1:26" s="2" customFormat="1" ht="13.95" customHeight="1">
      <c r="A171" s="15" t="s">
        <v>204</v>
      </c>
      <c r="B171" s="15" t="s">
        <v>14</v>
      </c>
      <c r="C171" s="16">
        <v>176464.50070180206</v>
      </c>
      <c r="D171" s="17">
        <v>20368</v>
      </c>
      <c r="E171" s="18">
        <v>0.1154226482890108</v>
      </c>
      <c r="F171" s="19">
        <v>35002</v>
      </c>
      <c r="G171" s="19">
        <v>5606</v>
      </c>
      <c r="H171" s="20">
        <v>0.1601622764413462</v>
      </c>
      <c r="I171" s="19">
        <v>37481.199999999997</v>
      </c>
      <c r="J171" s="19">
        <v>2865</v>
      </c>
      <c r="K171" s="20">
        <v>7.6438321078300592E-2</v>
      </c>
      <c r="L171" s="19">
        <v>38104.876368986559</v>
      </c>
      <c r="M171" s="19">
        <v>5759</v>
      </c>
      <c r="N171" s="20">
        <v>0.15113551200725669</v>
      </c>
      <c r="O171" s="19">
        <v>34604.630041186996</v>
      </c>
      <c r="P171" s="19">
        <v>3284</v>
      </c>
      <c r="Q171" s="20">
        <v>9.490059555878301E-2</v>
      </c>
      <c r="R171" s="19">
        <v>31271.794291628496</v>
      </c>
      <c r="S171" s="19">
        <v>2854</v>
      </c>
      <c r="T171" s="20">
        <v>9.1264350660045748E-2</v>
      </c>
      <c r="X171" s="1"/>
      <c r="Y171" s="1"/>
      <c r="Z171" s="1"/>
    </row>
    <row r="172" spans="1:26" s="2" customFormat="1" ht="13.95" customHeight="1">
      <c r="A172" s="15" t="s">
        <v>205</v>
      </c>
      <c r="B172" s="15" t="s">
        <v>32</v>
      </c>
      <c r="C172" s="16">
        <v>1983.75</v>
      </c>
      <c r="D172" s="17">
        <v>341.54700000000003</v>
      </c>
      <c r="E172" s="18">
        <v>0.17217240075614368</v>
      </c>
      <c r="F172" s="19">
        <v>444.06900000000002</v>
      </c>
      <c r="G172" s="19">
        <v>125.622</v>
      </c>
      <c r="H172" s="20">
        <v>0.28288847003506212</v>
      </c>
      <c r="I172" s="19">
        <v>454.178</v>
      </c>
      <c r="J172" s="19">
        <v>59.39</v>
      </c>
      <c r="K172" s="20">
        <v>0.13076370938266496</v>
      </c>
      <c r="L172" s="19">
        <v>383.82800000000003</v>
      </c>
      <c r="M172" s="19">
        <v>55.597999999999999</v>
      </c>
      <c r="N172" s="20">
        <v>0.14485133966255717</v>
      </c>
      <c r="O172" s="19">
        <v>367.38600000000002</v>
      </c>
      <c r="P172" s="19">
        <v>46.137</v>
      </c>
      <c r="Q172" s="20">
        <v>0.1255818131338701</v>
      </c>
      <c r="R172" s="19">
        <v>334.28899999999999</v>
      </c>
      <c r="S172" s="19">
        <v>54.8</v>
      </c>
      <c r="T172" s="20">
        <v>0.16393001265372178</v>
      </c>
      <c r="X172" s="1"/>
      <c r="Y172" s="1"/>
      <c r="Z172" s="1"/>
    </row>
    <row r="173" spans="1:26" s="2" customFormat="1" ht="13.95" customHeight="1">
      <c r="A173" s="15" t="s">
        <v>206</v>
      </c>
      <c r="B173" s="15" t="s">
        <v>57</v>
      </c>
      <c r="C173" s="16">
        <v>1631.1340766404826</v>
      </c>
      <c r="D173" s="17">
        <v>64.38600000000001</v>
      </c>
      <c r="E173" s="18">
        <v>3.9473149952584365E-2</v>
      </c>
      <c r="F173" s="19">
        <v>386.80236213310815</v>
      </c>
      <c r="G173" s="19">
        <v>-35.290999999999997</v>
      </c>
      <c r="H173" s="20">
        <v>-9.1237808904216317E-2</v>
      </c>
      <c r="I173" s="19">
        <v>577.02348804928715</v>
      </c>
      <c r="J173" s="19">
        <v>91.313000000000002</v>
      </c>
      <c r="K173" s="20">
        <v>0.15824832418641577</v>
      </c>
      <c r="L173" s="19">
        <v>189.34497172538462</v>
      </c>
      <c r="M173" s="19">
        <v>-37.03</v>
      </c>
      <c r="N173" s="20">
        <v>-0.19556896421683828</v>
      </c>
      <c r="O173" s="19">
        <v>201.41222491958621</v>
      </c>
      <c r="P173" s="19">
        <v>25.548999999999999</v>
      </c>
      <c r="Q173" s="20">
        <v>0.12684930127851193</v>
      </c>
      <c r="R173" s="19">
        <v>276.55102981311666</v>
      </c>
      <c r="S173" s="19">
        <v>19.845000000000002</v>
      </c>
      <c r="T173" s="20">
        <v>7.1758908341113564E-2</v>
      </c>
      <c r="X173" s="1"/>
      <c r="Y173" s="1"/>
      <c r="Z173" s="1"/>
    </row>
    <row r="174" spans="1:26" s="2" customFormat="1" ht="13.95" customHeight="1">
      <c r="A174" s="15" t="s">
        <v>207</v>
      </c>
      <c r="B174" s="15" t="s">
        <v>14</v>
      </c>
      <c r="C174" s="16">
        <v>4068.203</v>
      </c>
      <c r="D174" s="17">
        <v>608.81799999999998</v>
      </c>
      <c r="E174" s="18">
        <v>0.14965280739432127</v>
      </c>
      <c r="F174" s="19">
        <v>733.81100000000004</v>
      </c>
      <c r="G174" s="19">
        <v>198.50700000000001</v>
      </c>
      <c r="H174" s="20">
        <v>0.27051515989812092</v>
      </c>
      <c r="I174" s="19">
        <v>1900.2550000000001</v>
      </c>
      <c r="J174" s="19">
        <v>322.55099999999999</v>
      </c>
      <c r="K174" s="20">
        <v>0.16974090319457125</v>
      </c>
      <c r="L174" s="19">
        <v>745.04399999999998</v>
      </c>
      <c r="M174" s="19">
        <v>90.35</v>
      </c>
      <c r="N174" s="20">
        <v>0.12126800564798856</v>
      </c>
      <c r="O174" s="19">
        <v>442.35499999999996</v>
      </c>
      <c r="P174" s="19">
        <v>-10</v>
      </c>
      <c r="Q174" s="20">
        <v>-2.2606277763334879E-2</v>
      </c>
      <c r="R174" s="19">
        <v>246.73800000000003</v>
      </c>
      <c r="S174" s="19">
        <v>7.41</v>
      </c>
      <c r="T174" s="20">
        <v>3.0031855652554527E-2</v>
      </c>
      <c r="X174" s="1"/>
      <c r="Y174" s="1"/>
      <c r="Z174" s="1"/>
    </row>
    <row r="175" spans="1:26" s="2" customFormat="1" ht="13.95" customHeight="1">
      <c r="A175" s="15" t="s">
        <v>208</v>
      </c>
      <c r="B175" s="15" t="s">
        <v>51</v>
      </c>
      <c r="C175" s="16">
        <v>1555.1</v>
      </c>
      <c r="D175" s="17">
        <v>271.40000000000003</v>
      </c>
      <c r="E175" s="18">
        <v>0.17452253874348919</v>
      </c>
      <c r="F175" s="19">
        <v>418.90000000000009</v>
      </c>
      <c r="G175" s="19">
        <v>82</v>
      </c>
      <c r="H175" s="20">
        <v>0.19575077584148956</v>
      </c>
      <c r="I175" s="19">
        <v>763.89999999999986</v>
      </c>
      <c r="J175" s="19">
        <v>95</v>
      </c>
      <c r="K175" s="20">
        <v>0.12436182746432782</v>
      </c>
      <c r="L175" s="19">
        <v>152.69999999999999</v>
      </c>
      <c r="M175" s="19">
        <v>16.399999999999999</v>
      </c>
      <c r="N175" s="20">
        <v>0.10740013097576948</v>
      </c>
      <c r="O175" s="19">
        <v>130.80000000000001</v>
      </c>
      <c r="P175" s="19">
        <v>38.200000000000003</v>
      </c>
      <c r="Q175" s="20">
        <v>0.29204892966360857</v>
      </c>
      <c r="R175" s="19">
        <v>88.8</v>
      </c>
      <c r="S175" s="19">
        <v>39.799999999999997</v>
      </c>
      <c r="T175" s="20">
        <v>0.44819819819819817</v>
      </c>
      <c r="X175" s="1"/>
      <c r="Y175" s="1"/>
      <c r="Z175" s="1"/>
    </row>
    <row r="176" spans="1:26" s="2" customFormat="1" ht="13.95" customHeight="1">
      <c r="A176" s="15" t="s">
        <v>209</v>
      </c>
      <c r="B176" s="15" t="s">
        <v>16</v>
      </c>
      <c r="C176" s="16">
        <v>1351.6</v>
      </c>
      <c r="D176" s="17">
        <v>240.49999999999997</v>
      </c>
      <c r="E176" s="18">
        <v>0.17793725954424386</v>
      </c>
      <c r="F176" s="19">
        <v>485.6</v>
      </c>
      <c r="G176" s="19">
        <v>223.6</v>
      </c>
      <c r="H176" s="20">
        <v>0.46046128500823719</v>
      </c>
      <c r="I176" s="19">
        <v>248.70000000000002</v>
      </c>
      <c r="J176" s="19">
        <v>63.4</v>
      </c>
      <c r="K176" s="20">
        <v>0.25492561318858059</v>
      </c>
      <c r="L176" s="19">
        <v>183.89999999999998</v>
      </c>
      <c r="M176" s="19">
        <v>73.400000000000006</v>
      </c>
      <c r="N176" s="20">
        <v>0.39912996193583478</v>
      </c>
      <c r="O176" s="19">
        <v>281.8</v>
      </c>
      <c r="P176" s="19">
        <v>6.2</v>
      </c>
      <c r="Q176" s="20">
        <v>2.2001419446415899E-2</v>
      </c>
      <c r="R176" s="19">
        <v>151.6</v>
      </c>
      <c r="S176" s="19">
        <v>-126.1</v>
      </c>
      <c r="T176" s="20">
        <v>-0.83179419525065967</v>
      </c>
      <c r="X176" s="1"/>
      <c r="Y176" s="1"/>
      <c r="Z176" s="1"/>
    </row>
    <row r="177" spans="1:26" s="2" customFormat="1" ht="13.95" customHeight="1">
      <c r="A177" s="15" t="s">
        <v>210</v>
      </c>
      <c r="B177" s="15" t="s">
        <v>32</v>
      </c>
      <c r="C177" s="16">
        <v>1741.1999999999998</v>
      </c>
      <c r="D177" s="17">
        <v>115.89999999999999</v>
      </c>
      <c r="E177" s="18">
        <v>6.6563289685274529E-2</v>
      </c>
      <c r="F177" s="19">
        <v>653.9</v>
      </c>
      <c r="G177" s="19">
        <v>88.300000000000011</v>
      </c>
      <c r="H177" s="20">
        <v>0.13503593821685275</v>
      </c>
      <c r="I177" s="19">
        <v>145.9</v>
      </c>
      <c r="J177" s="19">
        <v>17.700000000000003</v>
      </c>
      <c r="K177" s="20">
        <v>0.12131596984235779</v>
      </c>
      <c r="L177" s="19">
        <v>327.39999999999998</v>
      </c>
      <c r="M177" s="19">
        <v>12.6</v>
      </c>
      <c r="N177" s="20">
        <v>3.8485033598045205E-2</v>
      </c>
      <c r="O177" s="19">
        <v>248.5</v>
      </c>
      <c r="P177" s="19">
        <v>19.600000000000001</v>
      </c>
      <c r="Q177" s="20">
        <v>7.8873239436619724E-2</v>
      </c>
      <c r="R177" s="19">
        <v>365.5</v>
      </c>
      <c r="S177" s="19">
        <v>-22.3</v>
      </c>
      <c r="T177" s="20">
        <v>-6.1012311901504787E-2</v>
      </c>
      <c r="X177" s="1"/>
      <c r="Y177" s="1"/>
      <c r="Z177" s="1"/>
    </row>
    <row r="178" spans="1:26" s="2" customFormat="1" ht="13.95" customHeight="1">
      <c r="A178" s="15" t="s">
        <v>211</v>
      </c>
      <c r="B178" s="15" t="s">
        <v>29</v>
      </c>
      <c r="C178" s="16">
        <v>5424</v>
      </c>
      <c r="D178" s="17">
        <v>868.02</v>
      </c>
      <c r="E178" s="18">
        <v>0.16003318584070797</v>
      </c>
      <c r="F178" s="19">
        <v>1166</v>
      </c>
      <c r="G178" s="19">
        <v>151</v>
      </c>
      <c r="H178" s="20">
        <v>0.12950257289879932</v>
      </c>
      <c r="I178" s="19">
        <v>948</v>
      </c>
      <c r="J178" s="19">
        <v>188</v>
      </c>
      <c r="K178" s="20">
        <v>0.19831223628691982</v>
      </c>
      <c r="L178" s="19">
        <v>1154</v>
      </c>
      <c r="M178" s="19">
        <v>161.02000000000001</v>
      </c>
      <c r="N178" s="20">
        <v>0.13953206239168112</v>
      </c>
      <c r="O178" s="19">
        <v>990</v>
      </c>
      <c r="P178" s="19">
        <v>345</v>
      </c>
      <c r="Q178" s="20">
        <v>0.34848484848484851</v>
      </c>
      <c r="R178" s="19">
        <v>1166</v>
      </c>
      <c r="S178" s="19">
        <v>23</v>
      </c>
      <c r="T178" s="20">
        <v>1.9725557461406518E-2</v>
      </c>
      <c r="X178" s="1"/>
      <c r="Y178" s="1"/>
      <c r="Z178" s="1"/>
    </row>
    <row r="179" spans="1:26" s="2" customFormat="1" ht="13.95" customHeight="1">
      <c r="A179" s="15" t="s">
        <v>212</v>
      </c>
      <c r="B179" s="15" t="s">
        <v>57</v>
      </c>
      <c r="C179" s="16">
        <v>6459.6049654976168</v>
      </c>
      <c r="D179" s="17">
        <v>1489</v>
      </c>
      <c r="E179" s="18">
        <v>0.23050945188647379</v>
      </c>
      <c r="F179" s="19">
        <v>1114.6049654976168</v>
      </c>
      <c r="G179" s="19">
        <v>320</v>
      </c>
      <c r="H179" s="20">
        <v>0.28709723166999851</v>
      </c>
      <c r="I179" s="19">
        <v>2217</v>
      </c>
      <c r="J179" s="19">
        <v>386</v>
      </c>
      <c r="K179" s="20">
        <v>0.17410915651781686</v>
      </c>
      <c r="L179" s="19">
        <v>1264</v>
      </c>
      <c r="M179" s="19">
        <v>297</v>
      </c>
      <c r="N179" s="20">
        <v>0.23496835443037975</v>
      </c>
      <c r="O179" s="19">
        <v>1291</v>
      </c>
      <c r="P179" s="19">
        <v>303</v>
      </c>
      <c r="Q179" s="20">
        <v>0.23470178156467855</v>
      </c>
      <c r="R179" s="19">
        <v>573</v>
      </c>
      <c r="S179" s="19">
        <v>183</v>
      </c>
      <c r="T179" s="20">
        <v>0.3193717277486911</v>
      </c>
      <c r="X179" s="1"/>
      <c r="Y179" s="1"/>
      <c r="Z179" s="1"/>
    </row>
    <row r="180" spans="1:26" s="2" customFormat="1" ht="13.95" customHeight="1">
      <c r="A180" s="15" t="s">
        <v>213</v>
      </c>
      <c r="B180" s="15" t="s">
        <v>34</v>
      </c>
      <c r="C180" s="16">
        <v>11050</v>
      </c>
      <c r="D180" s="17">
        <v>1552</v>
      </c>
      <c r="E180" s="18">
        <v>0.14045248868778282</v>
      </c>
      <c r="F180" s="19">
        <v>2253</v>
      </c>
      <c r="G180" s="19">
        <v>368</v>
      </c>
      <c r="H180" s="20">
        <v>0.16333777185974258</v>
      </c>
      <c r="I180" s="19">
        <v>3181</v>
      </c>
      <c r="J180" s="19">
        <v>423</v>
      </c>
      <c r="K180" s="20">
        <v>0.13297705124174788</v>
      </c>
      <c r="L180" s="19">
        <v>1473</v>
      </c>
      <c r="M180" s="19">
        <v>336</v>
      </c>
      <c r="N180" s="20">
        <v>0.22810590631364563</v>
      </c>
      <c r="O180" s="19">
        <v>2002</v>
      </c>
      <c r="P180" s="19">
        <v>241</v>
      </c>
      <c r="Q180" s="20">
        <v>0.12037962037962038</v>
      </c>
      <c r="R180" s="19">
        <v>2141</v>
      </c>
      <c r="S180" s="19">
        <v>184</v>
      </c>
      <c r="T180" s="20">
        <v>8.5941148995796357E-2</v>
      </c>
      <c r="X180" s="1"/>
      <c r="Y180" s="1"/>
      <c r="Z180" s="1"/>
    </row>
    <row r="181" spans="1:26" s="2" customFormat="1" ht="13.95" customHeight="1">
      <c r="A181" s="15" t="s">
        <v>214</v>
      </c>
      <c r="B181" s="15" t="s">
        <v>57</v>
      </c>
      <c r="C181" s="16">
        <v>9287</v>
      </c>
      <c r="D181" s="17">
        <v>1071</v>
      </c>
      <c r="E181" s="18">
        <v>0.11532249380854959</v>
      </c>
      <c r="F181" s="19">
        <v>1786</v>
      </c>
      <c r="G181" s="19">
        <v>248</v>
      </c>
      <c r="H181" s="20">
        <v>0.13885778275475924</v>
      </c>
      <c r="I181" s="19">
        <v>1545</v>
      </c>
      <c r="J181" s="19">
        <v>179</v>
      </c>
      <c r="K181" s="20">
        <v>0.11585760517799353</v>
      </c>
      <c r="L181" s="19">
        <v>2255</v>
      </c>
      <c r="M181" s="19">
        <v>252</v>
      </c>
      <c r="N181" s="20">
        <v>0.11175166297117517</v>
      </c>
      <c r="O181" s="19">
        <v>2158</v>
      </c>
      <c r="P181" s="19">
        <v>215</v>
      </c>
      <c r="Q181" s="20">
        <v>9.9629286376274329E-2</v>
      </c>
      <c r="R181" s="19">
        <v>1543</v>
      </c>
      <c r="S181" s="19">
        <v>177</v>
      </c>
      <c r="T181" s="20">
        <v>0.11471160077770577</v>
      </c>
      <c r="X181" s="1"/>
      <c r="Y181" s="1"/>
      <c r="Z181" s="1"/>
    </row>
    <row r="182" spans="1:26" s="2" customFormat="1" ht="13.95" customHeight="1">
      <c r="A182" s="15" t="s">
        <v>215</v>
      </c>
      <c r="B182" s="15" t="s">
        <v>57</v>
      </c>
      <c r="C182" s="16">
        <v>12867.476190476191</v>
      </c>
      <c r="D182" s="17">
        <v>-44</v>
      </c>
      <c r="E182" s="18">
        <v>-3.4194739783211269E-3</v>
      </c>
      <c r="F182" s="19">
        <v>3227</v>
      </c>
      <c r="G182" s="19">
        <v>0</v>
      </c>
      <c r="H182" s="20">
        <v>0</v>
      </c>
      <c r="I182" s="19">
        <v>2140</v>
      </c>
      <c r="J182" s="19">
        <v>0</v>
      </c>
      <c r="K182" s="20">
        <v>0</v>
      </c>
      <c r="L182" s="19">
        <v>2193</v>
      </c>
      <c r="M182" s="19">
        <v>-20</v>
      </c>
      <c r="N182" s="20">
        <v>-9.1199270405836752E-3</v>
      </c>
      <c r="O182" s="19">
        <v>2937.2857142857142</v>
      </c>
      <c r="P182" s="19">
        <v>-2</v>
      </c>
      <c r="Q182" s="20">
        <v>-6.8090073440007788E-4</v>
      </c>
      <c r="R182" s="19">
        <v>2370.1904761904761</v>
      </c>
      <c r="S182" s="19">
        <v>-22</v>
      </c>
      <c r="T182" s="20">
        <v>-9.2819544340418687E-3</v>
      </c>
      <c r="X182" s="1"/>
      <c r="Y182" s="1"/>
      <c r="Z182" s="1"/>
    </row>
    <row r="183" spans="1:26" s="2" customFormat="1" ht="13.95" customHeight="1">
      <c r="A183" s="15" t="s">
        <v>216</v>
      </c>
      <c r="B183" s="15" t="s">
        <v>16</v>
      </c>
      <c r="C183" s="16">
        <v>6464.8522436733865</v>
      </c>
      <c r="D183" s="17">
        <v>961.26294499999995</v>
      </c>
      <c r="E183" s="18">
        <v>0.14869062876737951</v>
      </c>
      <c r="F183" s="19">
        <v>2002.5329999999999</v>
      </c>
      <c r="G183" s="19">
        <v>424.36457399999995</v>
      </c>
      <c r="H183" s="20">
        <v>0.21191389804812205</v>
      </c>
      <c r="I183" s="19">
        <v>1895.5500000000002</v>
      </c>
      <c r="J183" s="19">
        <v>271.82925999999998</v>
      </c>
      <c r="K183" s="20">
        <v>0.1434038986046266</v>
      </c>
      <c r="L183" s="19">
        <v>1245.6559999999999</v>
      </c>
      <c r="M183" s="19">
        <v>140.04119600000001</v>
      </c>
      <c r="N183" s="20">
        <v>0.11242365147360107</v>
      </c>
      <c r="O183" s="19">
        <v>781.3772436733866</v>
      </c>
      <c r="P183" s="19">
        <v>68.635999999999996</v>
      </c>
      <c r="Q183" s="20">
        <v>8.7839773369045845E-2</v>
      </c>
      <c r="R183" s="19">
        <v>539.73599999999999</v>
      </c>
      <c r="S183" s="19">
        <v>56.39191499999999</v>
      </c>
      <c r="T183" s="20">
        <v>0.1044805516030059</v>
      </c>
      <c r="X183" s="1"/>
      <c r="Y183" s="1"/>
      <c r="Z183" s="1"/>
    </row>
    <row r="184" spans="1:26" s="2" customFormat="1" ht="13.95" customHeight="1">
      <c r="A184" s="15" t="s">
        <v>217</v>
      </c>
      <c r="B184" s="15" t="s">
        <v>196</v>
      </c>
      <c r="C184" s="16">
        <v>3279.163</v>
      </c>
      <c r="D184" s="17">
        <v>489.65499999999997</v>
      </c>
      <c r="E184" s="18">
        <v>0.14932316569807599</v>
      </c>
      <c r="F184" s="19">
        <v>963.71100000000001</v>
      </c>
      <c r="G184" s="19">
        <v>174.27699999999999</v>
      </c>
      <c r="H184" s="20">
        <v>0.18083948403618927</v>
      </c>
      <c r="I184" s="19">
        <v>898.78800000000001</v>
      </c>
      <c r="J184" s="19">
        <v>140.25800000000001</v>
      </c>
      <c r="K184" s="20">
        <v>0.15605237275086006</v>
      </c>
      <c r="L184" s="19">
        <v>524.16600000000005</v>
      </c>
      <c r="M184" s="19">
        <v>80.06</v>
      </c>
      <c r="N184" s="20">
        <v>0.15273787311653178</v>
      </c>
      <c r="O184" s="19">
        <v>375.25600000000003</v>
      </c>
      <c r="P184" s="19">
        <v>50.703000000000003</v>
      </c>
      <c r="Q184" s="20">
        <v>0.13511576097384184</v>
      </c>
      <c r="R184" s="19">
        <v>517.24200000000008</v>
      </c>
      <c r="S184" s="19">
        <v>44.356999999999999</v>
      </c>
      <c r="T184" s="20">
        <v>8.5756763758550139E-2</v>
      </c>
      <c r="X184" s="1"/>
      <c r="Y184" s="1"/>
      <c r="Z184" s="1"/>
    </row>
    <row r="185" spans="1:26" s="2" customFormat="1" ht="13.95" customHeight="1">
      <c r="A185" s="15" t="s">
        <v>218</v>
      </c>
      <c r="B185" s="15" t="s">
        <v>34</v>
      </c>
      <c r="C185" s="16">
        <v>13977</v>
      </c>
      <c r="D185" s="17">
        <v>2556</v>
      </c>
      <c r="E185" s="18">
        <v>0.18287186091435931</v>
      </c>
      <c r="F185" s="19">
        <v>2975</v>
      </c>
      <c r="G185" s="19">
        <v>401</v>
      </c>
      <c r="H185" s="20">
        <v>0.13478991596638656</v>
      </c>
      <c r="I185" s="19">
        <v>1984</v>
      </c>
      <c r="J185" s="19">
        <v>349</v>
      </c>
      <c r="K185" s="20">
        <v>0.17590725806451613</v>
      </c>
      <c r="L185" s="19">
        <v>3237</v>
      </c>
      <c r="M185" s="19">
        <v>577</v>
      </c>
      <c r="N185" s="20">
        <v>0.17825146740809392</v>
      </c>
      <c r="O185" s="19">
        <v>1911</v>
      </c>
      <c r="P185" s="19">
        <v>454</v>
      </c>
      <c r="Q185" s="20">
        <v>0.23757195185766614</v>
      </c>
      <c r="R185" s="19">
        <v>3870</v>
      </c>
      <c r="S185" s="19">
        <v>775</v>
      </c>
      <c r="T185" s="20">
        <v>0.20025839793281655</v>
      </c>
      <c r="X185" s="1"/>
      <c r="Y185" s="1"/>
      <c r="Z185" s="1"/>
    </row>
    <row r="186" spans="1:26" s="2" customFormat="1" ht="13.95" customHeight="1">
      <c r="A186" s="15" t="s">
        <v>219</v>
      </c>
      <c r="B186" s="15" t="s">
        <v>14</v>
      </c>
      <c r="C186" s="16">
        <v>6992.8954922937774</v>
      </c>
      <c r="D186" s="17">
        <v>1426</v>
      </c>
      <c r="E186" s="18">
        <v>0.20392125144319154</v>
      </c>
      <c r="F186" s="19">
        <v>1698.3043019575666</v>
      </c>
      <c r="G186" s="19">
        <v>633</v>
      </c>
      <c r="H186" s="20">
        <v>0.37272472269567153</v>
      </c>
      <c r="I186" s="19">
        <v>2237.5278015685899</v>
      </c>
      <c r="J186" s="19">
        <v>415</v>
      </c>
      <c r="K186" s="20">
        <v>0.18547255578637711</v>
      </c>
      <c r="L186" s="19">
        <v>1649.0633887676208</v>
      </c>
      <c r="M186" s="19">
        <v>337</v>
      </c>
      <c r="N186" s="20">
        <v>0.20435842690792322</v>
      </c>
      <c r="O186" s="19">
        <v>796</v>
      </c>
      <c r="P186" s="19">
        <v>11</v>
      </c>
      <c r="Q186" s="20">
        <v>1.3819095477386936E-2</v>
      </c>
      <c r="R186" s="19">
        <v>612</v>
      </c>
      <c r="S186" s="19">
        <v>30</v>
      </c>
      <c r="T186" s="20">
        <v>4.9019607843137254E-2</v>
      </c>
      <c r="X186" s="1"/>
      <c r="Y186" s="1"/>
      <c r="Z186" s="1"/>
    </row>
    <row r="187" spans="1:26" s="2" customFormat="1" ht="13.95" customHeight="1">
      <c r="A187" s="15" t="s">
        <v>220</v>
      </c>
      <c r="B187" s="15" t="s">
        <v>67</v>
      </c>
      <c r="C187" s="16">
        <v>6984.0999999999995</v>
      </c>
      <c r="D187" s="17">
        <v>1504.8821</v>
      </c>
      <c r="E187" s="18">
        <v>0.21547258773499808</v>
      </c>
      <c r="F187" s="19">
        <v>1281</v>
      </c>
      <c r="G187" s="19">
        <v>189</v>
      </c>
      <c r="H187" s="20">
        <v>0.14754098360655737</v>
      </c>
      <c r="I187" s="19">
        <v>2408.6999999999998</v>
      </c>
      <c r="J187" s="19">
        <v>545.5</v>
      </c>
      <c r="K187" s="20">
        <v>0.22647071034167809</v>
      </c>
      <c r="L187" s="19">
        <v>1673.7</v>
      </c>
      <c r="M187" s="19">
        <v>457.51900000000001</v>
      </c>
      <c r="N187" s="20">
        <v>0.27335782995757901</v>
      </c>
      <c r="O187" s="19">
        <v>744.19999999999993</v>
      </c>
      <c r="P187" s="19">
        <v>114.5461</v>
      </c>
      <c r="Q187" s="20">
        <v>0.1539184359043268</v>
      </c>
      <c r="R187" s="19">
        <v>876.5</v>
      </c>
      <c r="S187" s="19">
        <v>198.31700000000001</v>
      </c>
      <c r="T187" s="20">
        <v>0.22626012549914434</v>
      </c>
      <c r="X187" s="1"/>
      <c r="Y187" s="1"/>
      <c r="Z187" s="1"/>
    </row>
    <row r="188" spans="1:26" s="2" customFormat="1" ht="13.95" customHeight="1">
      <c r="A188" s="15" t="s">
        <v>221</v>
      </c>
      <c r="B188" s="15" t="s">
        <v>25</v>
      </c>
      <c r="C188" s="16">
        <v>2389.4</v>
      </c>
      <c r="D188" s="17">
        <v>430.59999999999997</v>
      </c>
      <c r="E188" s="18">
        <v>0.18021260567506484</v>
      </c>
      <c r="F188" s="19">
        <v>768.40000000000009</v>
      </c>
      <c r="G188" s="19">
        <v>174.1</v>
      </c>
      <c r="H188" s="20">
        <v>0.22657470067673083</v>
      </c>
      <c r="I188" s="19">
        <v>278.39999999999998</v>
      </c>
      <c r="J188" s="19">
        <v>45.4</v>
      </c>
      <c r="K188" s="20">
        <v>0.16307471264367818</v>
      </c>
      <c r="L188" s="19">
        <v>337</v>
      </c>
      <c r="M188" s="19">
        <v>66.2</v>
      </c>
      <c r="N188" s="20">
        <v>0.19643916913946588</v>
      </c>
      <c r="O188" s="19">
        <v>448.8</v>
      </c>
      <c r="P188" s="19">
        <v>75.7</v>
      </c>
      <c r="Q188" s="20">
        <v>0.16867201426024955</v>
      </c>
      <c r="R188" s="19">
        <v>556.79999999999995</v>
      </c>
      <c r="S188" s="19">
        <v>69.2</v>
      </c>
      <c r="T188" s="20">
        <v>0.12428160919540232</v>
      </c>
      <c r="X188" s="1"/>
      <c r="Y188" s="1"/>
      <c r="Z188" s="1"/>
    </row>
    <row r="189" spans="1:26" s="2" customFormat="1" ht="13.95" customHeight="1">
      <c r="A189" s="15" t="s">
        <v>222</v>
      </c>
      <c r="B189" s="15" t="s">
        <v>61</v>
      </c>
      <c r="C189" s="16">
        <v>1873.499</v>
      </c>
      <c r="D189" s="17">
        <v>382.30899999999997</v>
      </c>
      <c r="E189" s="18">
        <v>0.20406149135921609</v>
      </c>
      <c r="F189" s="19">
        <v>544.154</v>
      </c>
      <c r="G189" s="19">
        <v>116.642</v>
      </c>
      <c r="H189" s="20">
        <v>0.21435475986577329</v>
      </c>
      <c r="I189" s="19">
        <v>483.23</v>
      </c>
      <c r="J189" s="19">
        <v>104.64</v>
      </c>
      <c r="K189" s="20">
        <v>0.21654284709144714</v>
      </c>
      <c r="L189" s="19">
        <v>241.74800000000002</v>
      </c>
      <c r="M189" s="19">
        <v>47.954999999999998</v>
      </c>
      <c r="N189" s="20">
        <v>0.19836772175984907</v>
      </c>
      <c r="O189" s="19">
        <v>285.39599999999996</v>
      </c>
      <c r="P189" s="19">
        <v>52.421999999999997</v>
      </c>
      <c r="Q189" s="20">
        <v>0.18368162132615737</v>
      </c>
      <c r="R189" s="19">
        <v>318.97099999999995</v>
      </c>
      <c r="S189" s="19">
        <v>60.65</v>
      </c>
      <c r="T189" s="20">
        <v>0.19014267754748868</v>
      </c>
      <c r="X189" s="1"/>
      <c r="Y189" s="1"/>
      <c r="Z189" s="1"/>
    </row>
    <row r="190" spans="1:26" s="2" customFormat="1" ht="13.95" customHeight="1">
      <c r="A190" s="15" t="s">
        <v>223</v>
      </c>
      <c r="B190" s="15" t="s">
        <v>32</v>
      </c>
      <c r="C190" s="16">
        <v>828.80000000000018</v>
      </c>
      <c r="D190" s="17">
        <v>183.25109999999998</v>
      </c>
      <c r="E190" s="18">
        <v>0.22110412644787639</v>
      </c>
      <c r="F190" s="19">
        <v>155.70000000000002</v>
      </c>
      <c r="G190" s="19">
        <v>45.878399999999999</v>
      </c>
      <c r="H190" s="20">
        <v>0.29465895953757221</v>
      </c>
      <c r="I190" s="19">
        <v>238.20000000000005</v>
      </c>
      <c r="J190" s="19">
        <v>54.389499999999998</v>
      </c>
      <c r="K190" s="20">
        <v>0.22833543240973966</v>
      </c>
      <c r="L190" s="19">
        <v>100.5</v>
      </c>
      <c r="M190" s="19">
        <v>38.18</v>
      </c>
      <c r="N190" s="20">
        <v>0.37990049751243782</v>
      </c>
      <c r="O190" s="19">
        <v>190.2</v>
      </c>
      <c r="P190" s="19">
        <v>25.14</v>
      </c>
      <c r="Q190" s="20">
        <v>0.13217665615141957</v>
      </c>
      <c r="R190" s="19">
        <v>144.19999999999999</v>
      </c>
      <c r="S190" s="19">
        <v>19.6632</v>
      </c>
      <c r="T190" s="20">
        <v>0.13636061026352289</v>
      </c>
      <c r="X190" s="1"/>
      <c r="Y190" s="1"/>
      <c r="Z190" s="1"/>
    </row>
    <row r="191" spans="1:26" s="2" customFormat="1" ht="13.95" customHeight="1">
      <c r="A191" s="15" t="s">
        <v>224</v>
      </c>
      <c r="B191" s="15" t="s">
        <v>61</v>
      </c>
      <c r="C191" s="16">
        <v>18858.59</v>
      </c>
      <c r="D191" s="17">
        <v>3180.723</v>
      </c>
      <c r="E191" s="18">
        <v>0.16866176103303587</v>
      </c>
      <c r="F191" s="19">
        <v>5683.8850000000002</v>
      </c>
      <c r="G191" s="19">
        <v>1282.037</v>
      </c>
      <c r="H191" s="20">
        <v>0.22555646358080783</v>
      </c>
      <c r="I191" s="19">
        <v>5573.1170000000002</v>
      </c>
      <c r="J191" s="19">
        <v>924.47400000000005</v>
      </c>
      <c r="K191" s="20">
        <v>0.16588096033153441</v>
      </c>
      <c r="L191" s="19">
        <v>2988.5419999999999</v>
      </c>
      <c r="M191" s="19">
        <v>428.90699999999998</v>
      </c>
      <c r="N191" s="20">
        <v>0.14351713979592726</v>
      </c>
      <c r="O191" s="19">
        <v>2380.8919999999998</v>
      </c>
      <c r="P191" s="19">
        <v>298.70100000000002</v>
      </c>
      <c r="Q191" s="20">
        <v>0.1254576016047767</v>
      </c>
      <c r="R191" s="19">
        <v>2232.154</v>
      </c>
      <c r="S191" s="19">
        <v>246.60400000000001</v>
      </c>
      <c r="T191" s="20">
        <v>0.11047804049362187</v>
      </c>
      <c r="X191" s="1"/>
      <c r="Y191" s="1"/>
      <c r="Z191" s="1"/>
    </row>
    <row r="192" spans="1:26" s="2" customFormat="1" ht="13.95" customHeight="1">
      <c r="A192" s="15" t="s">
        <v>225</v>
      </c>
      <c r="B192" s="15" t="s">
        <v>226</v>
      </c>
      <c r="C192" s="16">
        <v>4273.2999999999993</v>
      </c>
      <c r="D192" s="17">
        <v>714.59999999999991</v>
      </c>
      <c r="E192" s="18">
        <v>0.167224393326001</v>
      </c>
      <c r="F192" s="19">
        <v>1624.5</v>
      </c>
      <c r="G192" s="19">
        <v>269.2</v>
      </c>
      <c r="H192" s="20">
        <v>0.16571252693136349</v>
      </c>
      <c r="I192" s="19">
        <v>1373.2</v>
      </c>
      <c r="J192" s="19">
        <v>266.2</v>
      </c>
      <c r="K192" s="20">
        <v>0.19385377221089425</v>
      </c>
      <c r="L192" s="19">
        <v>598.20000000000005</v>
      </c>
      <c r="M192" s="19">
        <v>108.9</v>
      </c>
      <c r="N192" s="20">
        <v>0.18204613841524572</v>
      </c>
      <c r="O192" s="19">
        <v>351.4</v>
      </c>
      <c r="P192" s="19">
        <v>40</v>
      </c>
      <c r="Q192" s="20">
        <v>0.11383039271485487</v>
      </c>
      <c r="R192" s="19">
        <v>326</v>
      </c>
      <c r="S192" s="19">
        <v>30.3</v>
      </c>
      <c r="T192" s="20">
        <v>9.2944785276073624E-2</v>
      </c>
      <c r="X192" s="1"/>
      <c r="Y192" s="1"/>
      <c r="Z192" s="1"/>
    </row>
    <row r="193" spans="1:26" s="2" customFormat="1" ht="13.95" customHeight="1">
      <c r="A193" s="15" t="s">
        <v>227</v>
      </c>
      <c r="B193" s="15" t="s">
        <v>51</v>
      </c>
      <c r="C193" s="16">
        <v>3752.9270000000001</v>
      </c>
      <c r="D193" s="17">
        <v>754.22859500000004</v>
      </c>
      <c r="E193" s="18">
        <v>0.2009707609553823</v>
      </c>
      <c r="F193" s="19">
        <v>1018</v>
      </c>
      <c r="G193" s="19">
        <v>212</v>
      </c>
      <c r="H193" s="20">
        <v>0.20825147347740669</v>
      </c>
      <c r="I193" s="19">
        <v>930.99699999999996</v>
      </c>
      <c r="J193" s="19">
        <v>194.803</v>
      </c>
      <c r="K193" s="20">
        <v>0.20924127575062004</v>
      </c>
      <c r="L193" s="19">
        <v>675.10599999999999</v>
      </c>
      <c r="M193" s="19">
        <v>152.34701999999999</v>
      </c>
      <c r="N193" s="20">
        <v>0.22566385130631336</v>
      </c>
      <c r="O193" s="19">
        <v>591.91700000000003</v>
      </c>
      <c r="P193" s="19">
        <v>97.092867999999996</v>
      </c>
      <c r="Q193" s="20">
        <v>0.16403122059342778</v>
      </c>
      <c r="R193" s="19">
        <v>536.90700000000004</v>
      </c>
      <c r="S193" s="19">
        <v>97.985706999999991</v>
      </c>
      <c r="T193" s="20">
        <v>0.1825003343223314</v>
      </c>
      <c r="X193" s="1"/>
      <c r="Y193" s="1"/>
      <c r="Z193" s="1"/>
    </row>
    <row r="194" spans="1:26" s="2" customFormat="1" ht="13.95" customHeight="1">
      <c r="A194" s="15" t="s">
        <v>228</v>
      </c>
      <c r="B194" s="15" t="s">
        <v>229</v>
      </c>
      <c r="C194" s="16">
        <v>34591</v>
      </c>
      <c r="D194" s="17">
        <v>5908</v>
      </c>
      <c r="E194" s="18">
        <v>0.17079587175854991</v>
      </c>
      <c r="F194" s="19">
        <v>6456</v>
      </c>
      <c r="G194" s="19">
        <v>1618</v>
      </c>
      <c r="H194" s="20">
        <v>0.25061957868649321</v>
      </c>
      <c r="I194" s="19">
        <v>7373</v>
      </c>
      <c r="J194" s="19">
        <v>1325</v>
      </c>
      <c r="K194" s="20">
        <v>0.17970975179709753</v>
      </c>
      <c r="L194" s="19">
        <v>8232</v>
      </c>
      <c r="M194" s="19">
        <v>1292</v>
      </c>
      <c r="N194" s="20">
        <v>0.15694849368318756</v>
      </c>
      <c r="O194" s="19">
        <v>6877</v>
      </c>
      <c r="P194" s="19">
        <v>698</v>
      </c>
      <c r="Q194" s="20">
        <v>0.10149774611022248</v>
      </c>
      <c r="R194" s="19">
        <v>5653</v>
      </c>
      <c r="S194" s="19">
        <v>975</v>
      </c>
      <c r="T194" s="20">
        <v>0.17247479214576331</v>
      </c>
      <c r="X194" s="1"/>
      <c r="Y194" s="1"/>
      <c r="Z194" s="1"/>
    </row>
    <row r="195" spans="1:26" s="2" customFormat="1" ht="13.95" customHeight="1">
      <c r="A195" s="15" t="s">
        <v>230</v>
      </c>
      <c r="B195" s="15" t="s">
        <v>67</v>
      </c>
      <c r="C195" s="16">
        <v>35803.904761904763</v>
      </c>
      <c r="D195" s="17">
        <v>7771</v>
      </c>
      <c r="E195" s="18">
        <v>0.2170433658473005</v>
      </c>
      <c r="F195" s="19">
        <v>8475</v>
      </c>
      <c r="G195" s="19">
        <v>2226</v>
      </c>
      <c r="H195" s="20">
        <v>0.26265486725663717</v>
      </c>
      <c r="I195" s="19">
        <v>10651</v>
      </c>
      <c r="J195" s="19">
        <v>2069</v>
      </c>
      <c r="K195" s="20">
        <v>0.19425406065158202</v>
      </c>
      <c r="L195" s="19">
        <v>7314</v>
      </c>
      <c r="M195" s="19">
        <v>1578</v>
      </c>
      <c r="N195" s="20">
        <v>0.21575061525840852</v>
      </c>
      <c r="O195" s="19">
        <v>5355</v>
      </c>
      <c r="P195" s="19">
        <v>935</v>
      </c>
      <c r="Q195" s="20">
        <v>0.17460317460317459</v>
      </c>
      <c r="R195" s="19">
        <v>4008.9047619047615</v>
      </c>
      <c r="S195" s="19">
        <v>963</v>
      </c>
      <c r="T195" s="20">
        <v>0.24021523513131485</v>
      </c>
      <c r="X195" s="1"/>
      <c r="Y195" s="1"/>
      <c r="Z195" s="1"/>
    </row>
    <row r="196" spans="1:26" s="2" customFormat="1" ht="13.95" customHeight="1">
      <c r="A196" s="15" t="s">
        <v>231</v>
      </c>
      <c r="B196" s="15" t="s">
        <v>232</v>
      </c>
      <c r="C196" s="16">
        <v>8756</v>
      </c>
      <c r="D196" s="17">
        <v>279</v>
      </c>
      <c r="E196" s="18">
        <v>3.1863864778437639E-2</v>
      </c>
      <c r="F196" s="19">
        <v>1869</v>
      </c>
      <c r="G196" s="19">
        <v>838</v>
      </c>
      <c r="H196" s="20">
        <v>0.44836811128945958</v>
      </c>
      <c r="I196" s="19">
        <v>2567</v>
      </c>
      <c r="J196" s="19">
        <v>5</v>
      </c>
      <c r="K196" s="20">
        <v>1.9477989871445266E-3</v>
      </c>
      <c r="L196" s="19">
        <v>1694</v>
      </c>
      <c r="M196" s="19">
        <v>5</v>
      </c>
      <c r="N196" s="20">
        <v>2.9515938606847697E-3</v>
      </c>
      <c r="O196" s="19">
        <v>1585</v>
      </c>
      <c r="P196" s="19">
        <v>7</v>
      </c>
      <c r="Q196" s="20">
        <v>4.4164037854889588E-3</v>
      </c>
      <c r="R196" s="19">
        <v>1041</v>
      </c>
      <c r="S196" s="19">
        <v>-576</v>
      </c>
      <c r="T196" s="20">
        <v>-0.55331412103746402</v>
      </c>
      <c r="X196" s="1"/>
      <c r="Y196" s="1"/>
      <c r="Z196" s="1"/>
    </row>
    <row r="197" spans="1:26" s="2" customFormat="1" ht="13.95" customHeight="1">
      <c r="A197" s="15" t="s">
        <v>233</v>
      </c>
      <c r="B197" s="15" t="s">
        <v>14</v>
      </c>
      <c r="C197" s="16">
        <v>12225.771000000001</v>
      </c>
      <c r="D197" s="17">
        <v>1734.3879999999999</v>
      </c>
      <c r="E197" s="18">
        <v>0.14186328207848811</v>
      </c>
      <c r="F197" s="19">
        <v>2924.2159999999999</v>
      </c>
      <c r="G197" s="19">
        <v>367.02800000000002</v>
      </c>
      <c r="H197" s="20">
        <v>0.12551329997510444</v>
      </c>
      <c r="I197" s="19">
        <v>2102.634</v>
      </c>
      <c r="J197" s="19">
        <v>331.714</v>
      </c>
      <c r="K197" s="20">
        <v>0.15776117003720094</v>
      </c>
      <c r="L197" s="19">
        <v>2355.9490000000001</v>
      </c>
      <c r="M197" s="19">
        <v>267.55</v>
      </c>
      <c r="N197" s="20">
        <v>0.11356357883808181</v>
      </c>
      <c r="O197" s="19">
        <v>2446.192</v>
      </c>
      <c r="P197" s="19">
        <v>359.66800000000001</v>
      </c>
      <c r="Q197" s="20">
        <v>0.14703179472420808</v>
      </c>
      <c r="R197" s="19">
        <v>2396.7799999999997</v>
      </c>
      <c r="S197" s="19">
        <v>408.428</v>
      </c>
      <c r="T197" s="20">
        <v>0.1704069626749222</v>
      </c>
      <c r="X197" s="1"/>
      <c r="Y197" s="1"/>
      <c r="Z197" s="1"/>
    </row>
    <row r="198" spans="1:26" s="2" customFormat="1" ht="13.95" customHeight="1">
      <c r="A198" s="15" t="s">
        <v>234</v>
      </c>
      <c r="B198" s="15" t="s">
        <v>12</v>
      </c>
      <c r="C198" s="16">
        <v>816.8</v>
      </c>
      <c r="D198" s="17">
        <v>82.9</v>
      </c>
      <c r="E198" s="18">
        <v>0.10149363369245838</v>
      </c>
      <c r="F198" s="19">
        <v>169.40000000000003</v>
      </c>
      <c r="G198" s="19">
        <v>17.600000000000001</v>
      </c>
      <c r="H198" s="20">
        <v>0.10389610389610389</v>
      </c>
      <c r="I198" s="19">
        <v>131.19999999999999</v>
      </c>
      <c r="J198" s="19">
        <v>20.2</v>
      </c>
      <c r="K198" s="20">
        <v>0.15396341463414634</v>
      </c>
      <c r="L198" s="19">
        <v>56.899999999999991</v>
      </c>
      <c r="M198" s="19">
        <v>5.2</v>
      </c>
      <c r="N198" s="20">
        <v>9.1388400702987718E-2</v>
      </c>
      <c r="O198" s="19">
        <v>266.39999999999998</v>
      </c>
      <c r="P198" s="19">
        <v>16.7</v>
      </c>
      <c r="Q198" s="20">
        <v>6.268768768768769E-2</v>
      </c>
      <c r="R198" s="19">
        <v>192.90000000000003</v>
      </c>
      <c r="S198" s="19">
        <v>23.2</v>
      </c>
      <c r="T198" s="20">
        <v>0.12026956972524622</v>
      </c>
      <c r="X198" s="1"/>
      <c r="Y198" s="1"/>
      <c r="Z198" s="1"/>
    </row>
    <row r="199" spans="1:26" s="2" customFormat="1" ht="13.95" customHeight="1">
      <c r="A199" s="15" t="s">
        <v>235</v>
      </c>
      <c r="B199" s="15" t="s">
        <v>14</v>
      </c>
      <c r="C199" s="16">
        <v>1047.502</v>
      </c>
      <c r="D199" s="17">
        <v>180.286</v>
      </c>
      <c r="E199" s="18">
        <v>0.1721104112450382</v>
      </c>
      <c r="F199" s="19">
        <v>215.684</v>
      </c>
      <c r="G199" s="19">
        <v>52.865000000000002</v>
      </c>
      <c r="H199" s="20">
        <v>0.24510394836891009</v>
      </c>
      <c r="I199" s="19">
        <v>217.36199999999999</v>
      </c>
      <c r="J199" s="19">
        <v>36.661000000000001</v>
      </c>
      <c r="K199" s="20">
        <v>0.16866333581766824</v>
      </c>
      <c r="L199" s="19">
        <v>269.17</v>
      </c>
      <c r="M199" s="19">
        <v>30.215</v>
      </c>
      <c r="N199" s="20">
        <v>0.11225247984545082</v>
      </c>
      <c r="O199" s="19">
        <v>182.714</v>
      </c>
      <c r="P199" s="19">
        <v>28.928000000000001</v>
      </c>
      <c r="Q199" s="20">
        <v>0.15832393795768251</v>
      </c>
      <c r="R199" s="19">
        <v>162.572</v>
      </c>
      <c r="S199" s="19">
        <v>31.617000000000001</v>
      </c>
      <c r="T199" s="20">
        <v>0.19447998425313093</v>
      </c>
      <c r="X199" s="1"/>
      <c r="Y199" s="1"/>
      <c r="Z199" s="1"/>
    </row>
    <row r="200" spans="1:26" s="2" customFormat="1" ht="13.95" customHeight="1">
      <c r="A200" s="15" t="s">
        <v>236</v>
      </c>
      <c r="B200" s="15" t="s">
        <v>14</v>
      </c>
      <c r="C200" s="16">
        <v>4777</v>
      </c>
      <c r="D200" s="17">
        <v>837</v>
      </c>
      <c r="E200" s="18">
        <v>0.1752145698136906</v>
      </c>
      <c r="F200" s="19">
        <v>1345</v>
      </c>
      <c r="G200" s="19">
        <v>262</v>
      </c>
      <c r="H200" s="20">
        <v>0.19479553903345725</v>
      </c>
      <c r="I200" s="19">
        <v>1458</v>
      </c>
      <c r="J200" s="19">
        <v>251</v>
      </c>
      <c r="K200" s="20">
        <v>0.17215363511659809</v>
      </c>
      <c r="L200" s="19">
        <v>996</v>
      </c>
      <c r="M200" s="19">
        <v>172</v>
      </c>
      <c r="N200" s="20">
        <v>0.17269076305220885</v>
      </c>
      <c r="O200" s="19">
        <v>600</v>
      </c>
      <c r="P200" s="19">
        <v>70</v>
      </c>
      <c r="Q200" s="20">
        <v>0.11666666666666667</v>
      </c>
      <c r="R200" s="19">
        <v>378</v>
      </c>
      <c r="S200" s="19">
        <v>82</v>
      </c>
      <c r="T200" s="20">
        <v>0.21693121693121692</v>
      </c>
      <c r="X200" s="1"/>
      <c r="Y200" s="1"/>
      <c r="Z200" s="1"/>
    </row>
    <row r="201" spans="1:26" s="2" customFormat="1" ht="13.95" customHeight="1">
      <c r="A201" s="15" t="s">
        <v>237</v>
      </c>
      <c r="B201" s="15" t="s">
        <v>67</v>
      </c>
      <c r="C201" s="16">
        <v>4023.6959999999999</v>
      </c>
      <c r="D201" s="17">
        <v>432.28500000000003</v>
      </c>
      <c r="E201" s="18">
        <v>0.10743480620802368</v>
      </c>
      <c r="F201" s="19">
        <v>1058.3</v>
      </c>
      <c r="G201" s="19">
        <v>174.9</v>
      </c>
      <c r="H201" s="20">
        <v>0.16526504771803838</v>
      </c>
      <c r="I201" s="19">
        <v>829.3</v>
      </c>
      <c r="J201" s="19">
        <v>66.3</v>
      </c>
      <c r="K201" s="20">
        <v>7.9946943205112753E-2</v>
      </c>
      <c r="L201" s="19">
        <v>859.4</v>
      </c>
      <c r="M201" s="19">
        <v>91.9</v>
      </c>
      <c r="N201" s="20">
        <v>0.10693507097975333</v>
      </c>
      <c r="O201" s="19">
        <v>712.4</v>
      </c>
      <c r="P201" s="19">
        <v>83.9</v>
      </c>
      <c r="Q201" s="20">
        <v>0.1177709152161707</v>
      </c>
      <c r="R201" s="19">
        <v>564.29600000000005</v>
      </c>
      <c r="S201" s="19">
        <v>15.285</v>
      </c>
      <c r="T201" s="20">
        <v>2.7086848037200333E-2</v>
      </c>
      <c r="X201" s="1"/>
      <c r="Y201" s="1"/>
      <c r="Z201" s="1"/>
    </row>
    <row r="202" spans="1:26" s="2" customFormat="1" ht="13.95" customHeight="1">
      <c r="A202" s="15" t="s">
        <v>238</v>
      </c>
      <c r="B202" s="15" t="s">
        <v>29</v>
      </c>
      <c r="C202" s="16">
        <v>3460</v>
      </c>
      <c r="D202" s="17">
        <v>774.76535004544951</v>
      </c>
      <c r="E202" s="18">
        <v>0.22392062140041893</v>
      </c>
      <c r="F202" s="19">
        <v>844</v>
      </c>
      <c r="G202" s="19">
        <v>178</v>
      </c>
      <c r="H202" s="20">
        <v>0.2109004739336493</v>
      </c>
      <c r="I202" s="19">
        <v>334</v>
      </c>
      <c r="J202" s="19">
        <v>145</v>
      </c>
      <c r="K202" s="20">
        <v>0.43413173652694609</v>
      </c>
      <c r="L202" s="19">
        <v>859</v>
      </c>
      <c r="M202" s="19">
        <v>170</v>
      </c>
      <c r="N202" s="20">
        <v>0.1979045401629802</v>
      </c>
      <c r="O202" s="19">
        <v>638</v>
      </c>
      <c r="P202" s="19">
        <v>155</v>
      </c>
      <c r="Q202" s="20">
        <v>0.24294670846394983</v>
      </c>
      <c r="R202" s="19">
        <v>785</v>
      </c>
      <c r="S202" s="19">
        <v>126.76535004544952</v>
      </c>
      <c r="T202" s="20">
        <v>0.16148452235089111</v>
      </c>
      <c r="X202" s="1"/>
      <c r="Y202" s="1"/>
      <c r="Z202" s="1"/>
    </row>
    <row r="203" spans="1:26" s="2" customFormat="1" ht="13.95" customHeight="1">
      <c r="A203" s="15" t="s">
        <v>239</v>
      </c>
      <c r="B203" s="15" t="s">
        <v>61</v>
      </c>
      <c r="C203" s="16">
        <v>1709.1228571428569</v>
      </c>
      <c r="D203" s="17">
        <v>201.79999999999998</v>
      </c>
      <c r="E203" s="18">
        <v>0.11807226095925563</v>
      </c>
      <c r="F203" s="19">
        <v>60.900000000000006</v>
      </c>
      <c r="G203" s="19">
        <v>-9.8000000000000007</v>
      </c>
      <c r="H203" s="20">
        <v>-0.16091954022988506</v>
      </c>
      <c r="I203" s="19">
        <v>405.1</v>
      </c>
      <c r="J203" s="19">
        <v>36.9</v>
      </c>
      <c r="K203" s="20">
        <v>9.1088620093803987E-2</v>
      </c>
      <c r="L203" s="19">
        <v>413.29999999999995</v>
      </c>
      <c r="M203" s="19">
        <v>70.599999999999994</v>
      </c>
      <c r="N203" s="20">
        <v>0.17082022743769659</v>
      </c>
      <c r="O203" s="19">
        <v>436.59999999999997</v>
      </c>
      <c r="P203" s="19">
        <v>77.400000000000006</v>
      </c>
      <c r="Q203" s="20">
        <v>0.1772789738891434</v>
      </c>
      <c r="R203" s="19">
        <v>393.22285714285715</v>
      </c>
      <c r="S203" s="19">
        <v>26.7</v>
      </c>
      <c r="T203" s="20">
        <v>6.7900427238643299E-2</v>
      </c>
      <c r="X203" s="1"/>
      <c r="Y203" s="1"/>
      <c r="Z203" s="1"/>
    </row>
    <row r="204" spans="1:26" s="2" customFormat="1" ht="13.95" customHeight="1">
      <c r="A204" s="15" t="s">
        <v>240</v>
      </c>
      <c r="B204" s="15" t="s">
        <v>14</v>
      </c>
      <c r="C204" s="16">
        <v>19312</v>
      </c>
      <c r="D204" s="17">
        <v>3168.0010000000002</v>
      </c>
      <c r="E204" s="18">
        <v>0.1640431338028169</v>
      </c>
      <c r="F204" s="19">
        <v>4206</v>
      </c>
      <c r="G204" s="19">
        <v>913</v>
      </c>
      <c r="H204" s="20">
        <v>0.21707085116500238</v>
      </c>
      <c r="I204" s="19">
        <v>4210</v>
      </c>
      <c r="J204" s="19">
        <v>600</v>
      </c>
      <c r="K204" s="20">
        <v>0.14251781472684086</v>
      </c>
      <c r="L204" s="19">
        <v>3248</v>
      </c>
      <c r="M204" s="19">
        <v>392</v>
      </c>
      <c r="N204" s="20">
        <v>0.1206896551724138</v>
      </c>
      <c r="O204" s="19">
        <v>4000</v>
      </c>
      <c r="P204" s="19">
        <v>672</v>
      </c>
      <c r="Q204" s="20">
        <v>0.16800000000000001</v>
      </c>
      <c r="R204" s="19">
        <v>3648</v>
      </c>
      <c r="S204" s="19">
        <v>591.00099999999998</v>
      </c>
      <c r="T204" s="20">
        <v>0.16200685307017543</v>
      </c>
      <c r="X204" s="1"/>
      <c r="Y204" s="1"/>
      <c r="Z204" s="1"/>
    </row>
    <row r="205" spans="1:26" s="2" customFormat="1" ht="13.95" customHeight="1">
      <c r="A205" s="15" t="s">
        <v>241</v>
      </c>
      <c r="B205" s="15" t="s">
        <v>57</v>
      </c>
      <c r="C205" s="16">
        <v>2028.6860000000001</v>
      </c>
      <c r="D205" s="17">
        <v>10.302999999999999</v>
      </c>
      <c r="E205" s="18">
        <v>5.0786568251567753E-3</v>
      </c>
      <c r="F205" s="19">
        <v>649.36400000000003</v>
      </c>
      <c r="G205" s="19">
        <v>5.7030000000000003</v>
      </c>
      <c r="H205" s="20">
        <v>8.7824394330452572E-3</v>
      </c>
      <c r="I205" s="19">
        <v>182.81200000000001</v>
      </c>
      <c r="J205" s="19">
        <v>1.4999999999999999E-2</v>
      </c>
      <c r="K205" s="20">
        <v>8.2051506465658696E-5</v>
      </c>
      <c r="L205" s="19">
        <v>442.88200000000006</v>
      </c>
      <c r="M205" s="19">
        <v>-2.044</v>
      </c>
      <c r="N205" s="20">
        <v>-4.6152248228647809E-3</v>
      </c>
      <c r="O205" s="19">
        <v>256.56599999999997</v>
      </c>
      <c r="P205" s="19">
        <v>0.27800000000000002</v>
      </c>
      <c r="Q205" s="20">
        <v>1.083541856676255E-3</v>
      </c>
      <c r="R205" s="19">
        <v>497.06200000000001</v>
      </c>
      <c r="S205" s="19">
        <v>6.3509999999999991</v>
      </c>
      <c r="T205" s="20">
        <v>1.2777078110980116E-2</v>
      </c>
      <c r="X205" s="1"/>
      <c r="Y205" s="1"/>
      <c r="Z205" s="1"/>
    </row>
    <row r="206" spans="1:26" s="2" customFormat="1" ht="13.95" customHeight="1">
      <c r="A206" s="15" t="s">
        <v>242</v>
      </c>
      <c r="B206" s="15" t="s">
        <v>229</v>
      </c>
      <c r="C206" s="16">
        <v>2809</v>
      </c>
      <c r="D206" s="17">
        <v>307.40000000000003</v>
      </c>
      <c r="E206" s="18">
        <v>0.10943396226415096</v>
      </c>
      <c r="F206" s="19">
        <v>585.90000000000009</v>
      </c>
      <c r="G206" s="19">
        <v>62.8</v>
      </c>
      <c r="H206" s="20">
        <v>0.10718552654036523</v>
      </c>
      <c r="I206" s="19">
        <v>574.1</v>
      </c>
      <c r="J206" s="19">
        <v>71.7</v>
      </c>
      <c r="K206" s="20">
        <v>0.12489113394878941</v>
      </c>
      <c r="L206" s="19">
        <v>609.5</v>
      </c>
      <c r="M206" s="19">
        <v>98.3</v>
      </c>
      <c r="N206" s="20">
        <v>0.16127973748974569</v>
      </c>
      <c r="O206" s="19">
        <v>558.29999999999995</v>
      </c>
      <c r="P206" s="19">
        <v>52.3</v>
      </c>
      <c r="Q206" s="20">
        <v>9.3677234461758907E-2</v>
      </c>
      <c r="R206" s="19">
        <v>481.2</v>
      </c>
      <c r="S206" s="19">
        <v>22.300000000000011</v>
      </c>
      <c r="T206" s="20">
        <v>4.6342477140482154E-2</v>
      </c>
      <c r="X206" s="1"/>
      <c r="Y206" s="1"/>
      <c r="Z206" s="1"/>
    </row>
    <row r="207" spans="1:26" s="2" customFormat="1" ht="13.95" customHeight="1">
      <c r="A207" s="15" t="s">
        <v>243</v>
      </c>
      <c r="B207" s="15" t="s">
        <v>51</v>
      </c>
      <c r="C207" s="16">
        <v>9055.2999999999993</v>
      </c>
      <c r="D207" s="17">
        <v>2430.8250000000003</v>
      </c>
      <c r="E207" s="18">
        <v>0.26844223824721442</v>
      </c>
      <c r="F207" s="19">
        <v>1599.7</v>
      </c>
      <c r="G207" s="19">
        <v>485.99679999999995</v>
      </c>
      <c r="H207" s="20">
        <v>0.30380496343064323</v>
      </c>
      <c r="I207" s="19">
        <v>2185.8000000000002</v>
      </c>
      <c r="J207" s="19">
        <v>860.21630000000005</v>
      </c>
      <c r="K207" s="20">
        <v>0.39354757983347055</v>
      </c>
      <c r="L207" s="19">
        <v>1271.3000000000002</v>
      </c>
      <c r="M207" s="19">
        <v>480.41160000000002</v>
      </c>
      <c r="N207" s="20">
        <v>0.37789003382364506</v>
      </c>
      <c r="O207" s="19">
        <v>1964.3999999999999</v>
      </c>
      <c r="P207" s="19">
        <v>417.56469999999996</v>
      </c>
      <c r="Q207" s="20">
        <v>0.21256602524944002</v>
      </c>
      <c r="R207" s="19">
        <v>2034.1</v>
      </c>
      <c r="S207" s="19">
        <v>186.63559999999998</v>
      </c>
      <c r="T207" s="20">
        <v>9.1753404454058302E-2</v>
      </c>
      <c r="X207" s="1"/>
      <c r="Y207" s="1"/>
      <c r="Z207" s="1"/>
    </row>
    <row r="208" spans="1:26" s="2" customFormat="1" ht="13.95" customHeight="1">
      <c r="A208" s="15" t="s">
        <v>244</v>
      </c>
      <c r="B208" s="15" t="s">
        <v>245</v>
      </c>
      <c r="C208" s="16">
        <v>2058.8940000000002</v>
      </c>
      <c r="D208" s="17">
        <v>113.724</v>
      </c>
      <c r="E208" s="18">
        <v>5.5235480796971576E-2</v>
      </c>
      <c r="F208" s="19">
        <v>441</v>
      </c>
      <c r="G208" s="19">
        <v>51</v>
      </c>
      <c r="H208" s="20">
        <v>0.11564625850340136</v>
      </c>
      <c r="I208" s="19">
        <v>455.10200000000003</v>
      </c>
      <c r="J208" s="19">
        <v>17.120999999999999</v>
      </c>
      <c r="K208" s="20">
        <v>3.7620137903151378E-2</v>
      </c>
      <c r="L208" s="19">
        <v>453.62200000000001</v>
      </c>
      <c r="M208" s="19">
        <v>65.006</v>
      </c>
      <c r="N208" s="20">
        <v>0.14330433709123455</v>
      </c>
      <c r="O208" s="19">
        <v>395.166</v>
      </c>
      <c r="P208" s="19">
        <v>-3.5019999999999998</v>
      </c>
      <c r="Q208" s="20">
        <v>-8.862098459887743E-3</v>
      </c>
      <c r="R208" s="19">
        <v>314.00399999999996</v>
      </c>
      <c r="S208" s="19">
        <v>-15.901</v>
      </c>
      <c r="T208" s="20">
        <v>-5.0639482299588548E-2</v>
      </c>
      <c r="X208" s="1"/>
      <c r="Y208" s="1"/>
      <c r="Z208" s="1"/>
    </row>
    <row r="209" spans="1:26" s="2" customFormat="1" ht="13.95" customHeight="1">
      <c r="A209" s="15" t="s">
        <v>246</v>
      </c>
      <c r="B209" s="15" t="s">
        <v>16</v>
      </c>
      <c r="C209" s="16">
        <v>105547.21476065993</v>
      </c>
      <c r="D209" s="17">
        <v>20430</v>
      </c>
      <c r="E209" s="18">
        <v>0.19356266336660138</v>
      </c>
      <c r="F209" s="19">
        <v>24790.214760659936</v>
      </c>
      <c r="G209" s="19">
        <v>6094</v>
      </c>
      <c r="H209" s="20">
        <v>0.24582279979561472</v>
      </c>
      <c r="I209" s="19">
        <v>43121</v>
      </c>
      <c r="J209" s="19">
        <v>4971</v>
      </c>
      <c r="K209" s="20">
        <v>0.11528025787899167</v>
      </c>
      <c r="L209" s="19">
        <v>18710</v>
      </c>
      <c r="M209" s="19">
        <v>3297</v>
      </c>
      <c r="N209" s="20">
        <v>0.17621592731159808</v>
      </c>
      <c r="O209" s="19">
        <v>10302</v>
      </c>
      <c r="P209" s="19">
        <v>4321</v>
      </c>
      <c r="Q209" s="20">
        <v>0.41943311978256648</v>
      </c>
      <c r="R209" s="19">
        <v>8624</v>
      </c>
      <c r="S209" s="19">
        <v>1747</v>
      </c>
      <c r="T209" s="20">
        <v>0.20257421150278293</v>
      </c>
      <c r="X209" s="1"/>
      <c r="Y209" s="1"/>
      <c r="Z209" s="1"/>
    </row>
    <row r="210" spans="1:26" s="2" customFormat="1" ht="13.95" customHeight="1">
      <c r="A210" s="15" t="s">
        <v>247</v>
      </c>
      <c r="B210" s="15" t="s">
        <v>34</v>
      </c>
      <c r="C210" s="16">
        <v>492.77799999999991</v>
      </c>
      <c r="D210" s="17">
        <v>20.810000000000002</v>
      </c>
      <c r="E210" s="18">
        <v>4.2229969682088093E-2</v>
      </c>
      <c r="F210" s="19">
        <v>139.214</v>
      </c>
      <c r="G210" s="19">
        <v>0.36299999999999999</v>
      </c>
      <c r="H210" s="20">
        <v>2.6074963724912726E-3</v>
      </c>
      <c r="I210" s="19">
        <v>106.248</v>
      </c>
      <c r="J210" s="19">
        <v>7.75</v>
      </c>
      <c r="K210" s="20">
        <v>7.2942549506814239E-2</v>
      </c>
      <c r="L210" s="19">
        <v>89.087999999999994</v>
      </c>
      <c r="M210" s="19">
        <v>6.242</v>
      </c>
      <c r="N210" s="20">
        <v>7.0065553160919544E-2</v>
      </c>
      <c r="O210" s="19">
        <v>103.258</v>
      </c>
      <c r="P210" s="19">
        <v>3.0329999999999999</v>
      </c>
      <c r="Q210" s="20">
        <v>2.9373026787270721E-2</v>
      </c>
      <c r="R210" s="19">
        <v>54.97</v>
      </c>
      <c r="S210" s="19">
        <v>3.4220000000000002</v>
      </c>
      <c r="T210" s="20">
        <v>6.2252137529561581E-2</v>
      </c>
      <c r="X210" s="1"/>
      <c r="Y210" s="1"/>
      <c r="Z210" s="1"/>
    </row>
    <row r="211" spans="1:26" s="2" customFormat="1" ht="13.95" customHeight="1">
      <c r="A211" s="15" t="s">
        <v>248</v>
      </c>
      <c r="B211" s="15" t="s">
        <v>124</v>
      </c>
      <c r="C211" s="16">
        <v>169280</v>
      </c>
      <c r="D211" s="17">
        <v>33378</v>
      </c>
      <c r="E211" s="18">
        <v>0.19717627599243856</v>
      </c>
      <c r="F211" s="19">
        <v>50848</v>
      </c>
      <c r="G211" s="19">
        <v>14009</v>
      </c>
      <c r="H211" s="20">
        <v>0.27550739458779105</v>
      </c>
      <c r="I211" s="19">
        <v>46183</v>
      </c>
      <c r="J211" s="19">
        <v>8329</v>
      </c>
      <c r="K211" s="20">
        <v>0.18034774700647424</v>
      </c>
      <c r="L211" s="19">
        <v>33776</v>
      </c>
      <c r="M211" s="19">
        <v>3285</v>
      </c>
      <c r="N211" s="20">
        <v>9.7258408337280916E-2</v>
      </c>
      <c r="O211" s="19">
        <v>23273</v>
      </c>
      <c r="P211" s="19">
        <v>3537</v>
      </c>
      <c r="Q211" s="20">
        <v>0.15197868774975293</v>
      </c>
      <c r="R211" s="19">
        <v>15200</v>
      </c>
      <c r="S211" s="19">
        <v>4218</v>
      </c>
      <c r="T211" s="20">
        <v>0.27750000000000002</v>
      </c>
      <c r="X211" s="1"/>
      <c r="Y211" s="1"/>
      <c r="Z211" s="1"/>
    </row>
    <row r="212" spans="1:26" s="2" customFormat="1" ht="13.95" customHeight="1">
      <c r="A212" s="15" t="s">
        <v>249</v>
      </c>
      <c r="B212" s="15" t="s">
        <v>55</v>
      </c>
      <c r="C212" s="16">
        <v>1071.5839239963111</v>
      </c>
      <c r="D212" s="17">
        <v>114.99899999999997</v>
      </c>
      <c r="E212" s="18">
        <v>0.10731683951652474</v>
      </c>
      <c r="F212" s="19">
        <v>104.67292399631103</v>
      </c>
      <c r="G212" s="19">
        <v>84.8</v>
      </c>
      <c r="H212" s="20">
        <v>0.81014264971702321</v>
      </c>
      <c r="I212" s="19">
        <v>355.72800000000001</v>
      </c>
      <c r="J212" s="19">
        <v>58.684999999999995</v>
      </c>
      <c r="K212" s="20">
        <v>0.16497155129762064</v>
      </c>
      <c r="L212" s="19">
        <v>87.034999999999997</v>
      </c>
      <c r="M212" s="19">
        <v>-36.320999999999998</v>
      </c>
      <c r="N212" s="20">
        <v>-0.41731487332682254</v>
      </c>
      <c r="O212" s="19">
        <v>151.10500000000002</v>
      </c>
      <c r="P212" s="19">
        <v>13.335999999999999</v>
      </c>
      <c r="Q212" s="20">
        <v>8.8256510373581259E-2</v>
      </c>
      <c r="R212" s="19">
        <v>373.04300000000001</v>
      </c>
      <c r="S212" s="19">
        <v>-5.5010000000000012</v>
      </c>
      <c r="T212" s="20">
        <v>-1.4746289301769504E-2</v>
      </c>
      <c r="X212" s="1"/>
      <c r="Y212" s="1"/>
      <c r="Z212" s="1"/>
    </row>
    <row r="213" spans="1:26" s="2" customFormat="1" ht="13.95" customHeight="1">
      <c r="A213" s="15" t="s">
        <v>250</v>
      </c>
      <c r="B213" s="15" t="s">
        <v>16</v>
      </c>
      <c r="C213" s="16">
        <v>4776</v>
      </c>
      <c r="D213" s="17">
        <v>1263</v>
      </c>
      <c r="E213" s="18">
        <v>0.26444723618090454</v>
      </c>
      <c r="F213" s="19">
        <v>1023</v>
      </c>
      <c r="G213" s="19">
        <v>297</v>
      </c>
      <c r="H213" s="20">
        <v>0.29032258064516131</v>
      </c>
      <c r="I213" s="19">
        <v>863</v>
      </c>
      <c r="J213" s="19">
        <v>209</v>
      </c>
      <c r="K213" s="20">
        <v>0.24217844727694091</v>
      </c>
      <c r="L213" s="19">
        <v>949</v>
      </c>
      <c r="M213" s="19">
        <v>281</v>
      </c>
      <c r="N213" s="20">
        <v>0.29610115911485774</v>
      </c>
      <c r="O213" s="19">
        <v>960</v>
      </c>
      <c r="P213" s="19">
        <v>204</v>
      </c>
      <c r="Q213" s="20">
        <v>0.21249999999999999</v>
      </c>
      <c r="R213" s="19">
        <v>981</v>
      </c>
      <c r="S213" s="19">
        <v>272</v>
      </c>
      <c r="T213" s="20">
        <v>0.27726809378185524</v>
      </c>
      <c r="X213" s="1"/>
      <c r="Y213" s="1"/>
      <c r="Z213" s="1"/>
    </row>
    <row r="214" spans="1:26" s="2" customFormat="1" ht="13.95" customHeight="1">
      <c r="A214" s="15" t="s">
        <v>251</v>
      </c>
      <c r="B214" s="15" t="s">
        <v>65</v>
      </c>
      <c r="C214" s="16">
        <v>6618.1</v>
      </c>
      <c r="D214" s="17">
        <v>314.80000000000007</v>
      </c>
      <c r="E214" s="18">
        <v>4.7566522113597569E-2</v>
      </c>
      <c r="F214" s="19">
        <v>1051.1000000000001</v>
      </c>
      <c r="G214" s="19">
        <v>146.1</v>
      </c>
      <c r="H214" s="20">
        <v>0.13899724098563407</v>
      </c>
      <c r="I214" s="19">
        <v>1300.4000000000001</v>
      </c>
      <c r="J214" s="19">
        <v>43.5</v>
      </c>
      <c r="K214" s="20">
        <v>3.3451245770532143E-2</v>
      </c>
      <c r="L214" s="19">
        <v>1146.5</v>
      </c>
      <c r="M214" s="19">
        <v>79</v>
      </c>
      <c r="N214" s="20">
        <v>6.8905364151766249E-2</v>
      </c>
      <c r="O214" s="19">
        <v>1794.9999999999998</v>
      </c>
      <c r="P214" s="19">
        <v>69.099999999999994</v>
      </c>
      <c r="Q214" s="20">
        <v>3.84958217270195E-2</v>
      </c>
      <c r="R214" s="19">
        <v>1325.1000000000001</v>
      </c>
      <c r="S214" s="19">
        <v>-22.9</v>
      </c>
      <c r="T214" s="20">
        <v>-1.7281714587578292E-2</v>
      </c>
      <c r="X214" s="1"/>
      <c r="Y214" s="1"/>
      <c r="Z214" s="1"/>
    </row>
    <row r="215" spans="1:26" s="2" customFormat="1" ht="13.95" customHeight="1">
      <c r="A215" s="15" t="s">
        <v>252</v>
      </c>
      <c r="B215" s="15" t="s">
        <v>16</v>
      </c>
      <c r="C215" s="16">
        <v>6213.4179999999997</v>
      </c>
      <c r="D215" s="17">
        <v>1200.403</v>
      </c>
      <c r="E215" s="18">
        <v>0.19319527512876167</v>
      </c>
      <c r="F215" s="19">
        <v>1280.4589999999998</v>
      </c>
      <c r="G215" s="19">
        <v>247</v>
      </c>
      <c r="H215" s="20">
        <v>0.1928995774171606</v>
      </c>
      <c r="I215" s="19">
        <v>1386.807</v>
      </c>
      <c r="J215" s="19">
        <v>273.11500000000001</v>
      </c>
      <c r="K215" s="20">
        <v>0.19693800218775936</v>
      </c>
      <c r="L215" s="19">
        <v>1330.6980000000001</v>
      </c>
      <c r="M215" s="19">
        <v>259.07299999999998</v>
      </c>
      <c r="N215" s="20">
        <v>0.19468955390328982</v>
      </c>
      <c r="O215" s="19">
        <v>1156.9010000000001</v>
      </c>
      <c r="P215" s="19">
        <v>212.06800000000001</v>
      </c>
      <c r="Q215" s="20">
        <v>0.1833069553920344</v>
      </c>
      <c r="R215" s="19">
        <v>1058.5530000000001</v>
      </c>
      <c r="S215" s="19">
        <v>209.14699999999999</v>
      </c>
      <c r="T215" s="20">
        <v>0.19757820345320448</v>
      </c>
      <c r="X215" s="1"/>
      <c r="Y215" s="1"/>
      <c r="Z215" s="1"/>
    </row>
    <row r="216" spans="1:26" s="2" customFormat="1" ht="13.95" customHeight="1">
      <c r="A216" s="15" t="s">
        <v>253</v>
      </c>
      <c r="B216" s="15" t="s">
        <v>14</v>
      </c>
      <c r="C216" s="16">
        <v>5391</v>
      </c>
      <c r="D216" s="17">
        <v>1070</v>
      </c>
      <c r="E216" s="18">
        <v>0.19847894639213504</v>
      </c>
      <c r="F216" s="19">
        <v>787</v>
      </c>
      <c r="G216" s="19">
        <v>106</v>
      </c>
      <c r="H216" s="20">
        <v>0.13468869123252858</v>
      </c>
      <c r="I216" s="19">
        <v>1457</v>
      </c>
      <c r="J216" s="19">
        <v>404</v>
      </c>
      <c r="K216" s="20">
        <v>0.2772820864790666</v>
      </c>
      <c r="L216" s="19">
        <v>1281</v>
      </c>
      <c r="M216" s="19">
        <v>213</v>
      </c>
      <c r="N216" s="20">
        <v>0.16627634660421545</v>
      </c>
      <c r="O216" s="19">
        <v>980</v>
      </c>
      <c r="P216" s="19">
        <v>179</v>
      </c>
      <c r="Q216" s="20">
        <v>0.18265306122448979</v>
      </c>
      <c r="R216" s="19">
        <v>886</v>
      </c>
      <c r="S216" s="19">
        <v>168</v>
      </c>
      <c r="T216" s="20">
        <v>0.18961625282167044</v>
      </c>
      <c r="X216" s="1"/>
      <c r="Y216" s="1"/>
      <c r="Z216" s="1"/>
    </row>
    <row r="217" spans="1:26" s="2" customFormat="1" ht="13.95" customHeight="1">
      <c r="A217" s="15" t="s">
        <v>254</v>
      </c>
      <c r="B217" s="15" t="s">
        <v>14</v>
      </c>
      <c r="C217" s="16">
        <v>48957</v>
      </c>
      <c r="D217" s="17">
        <v>8272</v>
      </c>
      <c r="E217" s="18">
        <v>0.16896460158914967</v>
      </c>
      <c r="F217" s="19">
        <v>8921</v>
      </c>
      <c r="G217" s="19">
        <v>2518</v>
      </c>
      <c r="H217" s="20">
        <v>0.28225535253895301</v>
      </c>
      <c r="I217" s="19">
        <v>13607</v>
      </c>
      <c r="J217" s="19">
        <v>2554</v>
      </c>
      <c r="K217" s="20">
        <v>0.18769750863526127</v>
      </c>
      <c r="L217" s="19">
        <v>9628</v>
      </c>
      <c r="M217" s="19">
        <v>1641</v>
      </c>
      <c r="N217" s="20">
        <v>0.17044038221852928</v>
      </c>
      <c r="O217" s="19">
        <v>9204</v>
      </c>
      <c r="P217" s="19">
        <v>873</v>
      </c>
      <c r="Q217" s="20">
        <v>9.4850065189048247E-2</v>
      </c>
      <c r="R217" s="19">
        <v>7597</v>
      </c>
      <c r="S217" s="19">
        <v>686</v>
      </c>
      <c r="T217" s="20">
        <v>9.0298802158746874E-2</v>
      </c>
      <c r="X217" s="1"/>
      <c r="Y217" s="1"/>
      <c r="Z217" s="1"/>
    </row>
    <row r="218" spans="1:26" s="2" customFormat="1" ht="13.95" customHeight="1">
      <c r="A218" s="15" t="s">
        <v>255</v>
      </c>
      <c r="B218" s="15" t="s">
        <v>51</v>
      </c>
      <c r="C218" s="16">
        <v>4868</v>
      </c>
      <c r="D218" s="17">
        <v>599</v>
      </c>
      <c r="E218" s="18">
        <v>0.12304847986852917</v>
      </c>
      <c r="F218" s="19">
        <v>1229</v>
      </c>
      <c r="G218" s="19">
        <v>240</v>
      </c>
      <c r="H218" s="20">
        <v>0.19528071602929212</v>
      </c>
      <c r="I218" s="19">
        <v>994</v>
      </c>
      <c r="J218" s="19">
        <v>134</v>
      </c>
      <c r="K218" s="20">
        <v>0.13480885311871227</v>
      </c>
      <c r="L218" s="19">
        <v>998</v>
      </c>
      <c r="M218" s="19">
        <v>117</v>
      </c>
      <c r="N218" s="20">
        <v>0.11723446893787576</v>
      </c>
      <c r="O218" s="19">
        <v>687</v>
      </c>
      <c r="P218" s="19">
        <v>94</v>
      </c>
      <c r="Q218" s="20">
        <v>0.13682678311499272</v>
      </c>
      <c r="R218" s="19">
        <v>960</v>
      </c>
      <c r="S218" s="19">
        <v>14</v>
      </c>
      <c r="T218" s="20">
        <v>1.4583333333333334E-2</v>
      </c>
      <c r="X218" s="1"/>
      <c r="Y218" s="1"/>
      <c r="Z218" s="1"/>
    </row>
    <row r="219" spans="1:26" s="2" customFormat="1" ht="13.95" customHeight="1">
      <c r="A219" s="15" t="s">
        <v>256</v>
      </c>
      <c r="B219" s="15" t="s">
        <v>14</v>
      </c>
      <c r="C219" s="16">
        <v>1912.9949999999997</v>
      </c>
      <c r="D219" s="17">
        <v>309.27200000000005</v>
      </c>
      <c r="E219" s="18">
        <v>0.16166900593049124</v>
      </c>
      <c r="F219" s="19">
        <v>510.02799999999985</v>
      </c>
      <c r="G219" s="19">
        <v>53.517000000000003</v>
      </c>
      <c r="H219" s="20">
        <v>0.10492953328052582</v>
      </c>
      <c r="I219" s="19">
        <v>368.20399999999995</v>
      </c>
      <c r="J219" s="19">
        <v>133.28100000000001</v>
      </c>
      <c r="K219" s="20">
        <v>0.36197596984280461</v>
      </c>
      <c r="L219" s="19">
        <v>323.10699999999997</v>
      </c>
      <c r="M219" s="19">
        <v>39.664999999999999</v>
      </c>
      <c r="N219" s="20">
        <v>0.12276119056535452</v>
      </c>
      <c r="O219" s="19">
        <v>344.33600000000001</v>
      </c>
      <c r="P219" s="19">
        <v>31.492999999999999</v>
      </c>
      <c r="Q219" s="20">
        <v>9.1460085497885785E-2</v>
      </c>
      <c r="R219" s="19">
        <v>367.32</v>
      </c>
      <c r="S219" s="19">
        <v>51.316000000000003</v>
      </c>
      <c r="T219" s="20">
        <v>0.13970380050092562</v>
      </c>
      <c r="X219" s="1"/>
      <c r="Y219" s="1"/>
      <c r="Z219" s="1"/>
    </row>
    <row r="220" spans="1:26" s="2" customFormat="1" ht="13.95" customHeight="1">
      <c r="A220" s="15" t="s">
        <v>257</v>
      </c>
      <c r="B220" s="15" t="s">
        <v>14</v>
      </c>
      <c r="C220" s="16">
        <v>4482</v>
      </c>
      <c r="D220" s="17">
        <v>651</v>
      </c>
      <c r="E220" s="18">
        <v>0.14524765729585007</v>
      </c>
      <c r="F220" s="19">
        <v>1149</v>
      </c>
      <c r="G220" s="19">
        <v>170</v>
      </c>
      <c r="H220" s="20">
        <v>0.14795474325500435</v>
      </c>
      <c r="I220" s="19">
        <v>1254</v>
      </c>
      <c r="J220" s="19">
        <v>144</v>
      </c>
      <c r="K220" s="20">
        <v>0.11483253588516747</v>
      </c>
      <c r="L220" s="19">
        <v>848</v>
      </c>
      <c r="M220" s="19">
        <v>114</v>
      </c>
      <c r="N220" s="20">
        <v>0.13443396226415094</v>
      </c>
      <c r="O220" s="19">
        <v>651</v>
      </c>
      <c r="P220" s="19">
        <v>120</v>
      </c>
      <c r="Q220" s="20">
        <v>0.18433179723502305</v>
      </c>
      <c r="R220" s="19">
        <v>580</v>
      </c>
      <c r="S220" s="19">
        <v>103</v>
      </c>
      <c r="T220" s="20">
        <v>0.17758620689655172</v>
      </c>
      <c r="X220" s="1"/>
      <c r="Y220" s="1"/>
      <c r="Z220" s="1"/>
    </row>
    <row r="221" spans="1:26" s="2" customFormat="1" ht="13.95" customHeight="1">
      <c r="A221" s="15" t="s">
        <v>258</v>
      </c>
      <c r="B221" s="15" t="s">
        <v>16</v>
      </c>
      <c r="C221" s="16">
        <v>2304</v>
      </c>
      <c r="D221" s="17">
        <v>442</v>
      </c>
      <c r="E221" s="18">
        <v>0.19184027777777779</v>
      </c>
      <c r="F221" s="19">
        <v>381</v>
      </c>
      <c r="G221" s="19">
        <v>148</v>
      </c>
      <c r="H221" s="20">
        <v>0.3884514435695538</v>
      </c>
      <c r="I221" s="19">
        <v>491</v>
      </c>
      <c r="J221" s="19">
        <v>186</v>
      </c>
      <c r="K221" s="20">
        <v>0.37881873727087578</v>
      </c>
      <c r="L221" s="19">
        <v>411</v>
      </c>
      <c r="M221" s="19">
        <v>63</v>
      </c>
      <c r="N221" s="20">
        <v>0.15328467153284672</v>
      </c>
      <c r="O221" s="19">
        <v>370</v>
      </c>
      <c r="P221" s="19">
        <v>36</v>
      </c>
      <c r="Q221" s="20">
        <v>9.7297297297297303E-2</v>
      </c>
      <c r="R221" s="19">
        <v>651</v>
      </c>
      <c r="S221" s="19">
        <v>9</v>
      </c>
      <c r="T221" s="20">
        <v>1.3824884792626729E-2</v>
      </c>
      <c r="X221" s="1"/>
      <c r="Y221" s="1"/>
      <c r="Z221" s="1"/>
    </row>
    <row r="222" spans="1:26" s="2" customFormat="1" ht="13.95" customHeight="1">
      <c r="A222" s="15" t="s">
        <v>259</v>
      </c>
      <c r="B222" s="15" t="s">
        <v>16</v>
      </c>
      <c r="C222" s="16">
        <v>15079.53</v>
      </c>
      <c r="D222" s="17">
        <v>235.97900000000001</v>
      </c>
      <c r="E222" s="18">
        <v>1.564896253397818E-2</v>
      </c>
      <c r="F222" s="19">
        <v>4570.6469999999999</v>
      </c>
      <c r="G222" s="19">
        <v>109.91</v>
      </c>
      <c r="H222" s="20">
        <v>2.4046923772498729E-2</v>
      </c>
      <c r="I222" s="19">
        <v>5255.9059999999999</v>
      </c>
      <c r="J222" s="19">
        <v>57.526000000000003</v>
      </c>
      <c r="K222" s="20">
        <v>1.0945020706230288E-2</v>
      </c>
      <c r="L222" s="19">
        <v>2723.2429999999999</v>
      </c>
      <c r="M222" s="19">
        <v>24.221</v>
      </c>
      <c r="N222" s="20">
        <v>8.8941750699441813E-3</v>
      </c>
      <c r="O222" s="19">
        <v>1674.098</v>
      </c>
      <c r="P222" s="19">
        <v>21.498000000000001</v>
      </c>
      <c r="Q222" s="20">
        <v>1.2841542131942097E-2</v>
      </c>
      <c r="R222" s="19">
        <v>855.63600000000008</v>
      </c>
      <c r="S222" s="19">
        <v>22.824000000000002</v>
      </c>
      <c r="T222" s="20">
        <v>2.6674894464468534E-2</v>
      </c>
      <c r="X222" s="1"/>
      <c r="Y222" s="1"/>
      <c r="Z222" s="1"/>
    </row>
    <row r="223" spans="1:26" s="2" customFormat="1" ht="13.95" customHeight="1">
      <c r="A223" s="15" t="s">
        <v>260</v>
      </c>
      <c r="B223" s="15" t="s">
        <v>61</v>
      </c>
      <c r="C223" s="16">
        <v>23965</v>
      </c>
      <c r="D223" s="17">
        <v>287</v>
      </c>
      <c r="E223" s="18">
        <v>1.1975798038806593E-2</v>
      </c>
      <c r="F223" s="19">
        <v>4692</v>
      </c>
      <c r="G223" s="19">
        <v>11</v>
      </c>
      <c r="H223" s="20">
        <v>2.3444160272804776E-3</v>
      </c>
      <c r="I223" s="19">
        <v>3983</v>
      </c>
      <c r="J223" s="19">
        <v>-26</v>
      </c>
      <c r="K223" s="20">
        <v>-6.5277429073562643E-3</v>
      </c>
      <c r="L223" s="19">
        <v>2945</v>
      </c>
      <c r="M223" s="19">
        <v>105</v>
      </c>
      <c r="N223" s="20">
        <v>3.5653650254668934E-2</v>
      </c>
      <c r="O223" s="19">
        <v>4194</v>
      </c>
      <c r="P223" s="19">
        <v>167</v>
      </c>
      <c r="Q223" s="20">
        <v>3.9818788745827373E-2</v>
      </c>
      <c r="R223" s="19">
        <v>8151</v>
      </c>
      <c r="S223" s="19">
        <v>30</v>
      </c>
      <c r="T223" s="20">
        <v>3.6805299963194702E-3</v>
      </c>
      <c r="X223" s="1"/>
      <c r="Y223" s="1"/>
      <c r="Z223" s="1"/>
    </row>
    <row r="224" spans="1:26" s="2" customFormat="1" ht="13.95" customHeight="1">
      <c r="A224" s="15" t="s">
        <v>261</v>
      </c>
      <c r="B224" s="15" t="s">
        <v>226</v>
      </c>
      <c r="C224" s="16">
        <v>19400</v>
      </c>
      <c r="D224" s="17">
        <v>954</v>
      </c>
      <c r="E224" s="18">
        <v>4.9175257731958764E-2</v>
      </c>
      <c r="F224" s="19">
        <v>4479</v>
      </c>
      <c r="G224" s="19">
        <v>430</v>
      </c>
      <c r="H224" s="20">
        <v>9.6003572225943287E-2</v>
      </c>
      <c r="I224" s="19">
        <v>5922</v>
      </c>
      <c r="J224" s="19">
        <v>231</v>
      </c>
      <c r="K224" s="20">
        <v>3.9007092198581561E-2</v>
      </c>
      <c r="L224" s="19">
        <v>5589</v>
      </c>
      <c r="M224" s="19">
        <v>328</v>
      </c>
      <c r="N224" s="20">
        <v>5.8686706029701198E-2</v>
      </c>
      <c r="O224" s="19">
        <v>2873</v>
      </c>
      <c r="P224" s="19">
        <v>-109</v>
      </c>
      <c r="Q224" s="20">
        <v>-3.7939436129481377E-2</v>
      </c>
      <c r="R224" s="19">
        <v>537</v>
      </c>
      <c r="S224" s="19">
        <v>74</v>
      </c>
      <c r="T224" s="20">
        <v>0.13780260707635009</v>
      </c>
      <c r="X224" s="1"/>
      <c r="Y224" s="1"/>
      <c r="Z224" s="1"/>
    </row>
    <row r="225" spans="1:26" s="2" customFormat="1" ht="13.95" customHeight="1">
      <c r="A225" s="15" t="s">
        <v>262</v>
      </c>
      <c r="B225" s="15" t="s">
        <v>34</v>
      </c>
      <c r="C225" s="16">
        <v>1106.9789999999998</v>
      </c>
      <c r="D225" s="17">
        <v>156.20441819999999</v>
      </c>
      <c r="E225" s="18">
        <v>0.14110874569436277</v>
      </c>
      <c r="F225" s="19">
        <v>295.01399999999995</v>
      </c>
      <c r="G225" s="19">
        <v>58.145658300000001</v>
      </c>
      <c r="H225" s="20">
        <v>0.19709457279993495</v>
      </c>
      <c r="I225" s="19">
        <v>282.98</v>
      </c>
      <c r="J225" s="19">
        <v>39.456537599999997</v>
      </c>
      <c r="K225" s="20">
        <v>0.13943224821542158</v>
      </c>
      <c r="L225" s="19">
        <v>119.07000000000001</v>
      </c>
      <c r="M225" s="19">
        <v>16.3405567</v>
      </c>
      <c r="N225" s="20">
        <v>0.13723487612328883</v>
      </c>
      <c r="O225" s="19">
        <v>219.006</v>
      </c>
      <c r="P225" s="19">
        <v>30.053497599999996</v>
      </c>
      <c r="Q225" s="20">
        <v>0.13722682300941524</v>
      </c>
      <c r="R225" s="19">
        <v>190.90899999999999</v>
      </c>
      <c r="S225" s="19">
        <v>12.208168000000004</v>
      </c>
      <c r="T225" s="20">
        <v>6.3947577117893895E-2</v>
      </c>
      <c r="X225" s="1"/>
      <c r="Y225" s="1"/>
      <c r="Z225" s="1"/>
    </row>
    <row r="226" spans="1:26" s="2" customFormat="1" ht="13.95" customHeight="1">
      <c r="A226" s="15" t="s">
        <v>263</v>
      </c>
      <c r="B226" s="15" t="s">
        <v>19</v>
      </c>
      <c r="C226" s="16">
        <v>16948</v>
      </c>
      <c r="D226" s="17">
        <v>2360</v>
      </c>
      <c r="E226" s="18">
        <v>0.13924946896388954</v>
      </c>
      <c r="F226" s="19">
        <v>3998</v>
      </c>
      <c r="G226" s="19">
        <v>645</v>
      </c>
      <c r="H226" s="20">
        <v>0.16133066533266632</v>
      </c>
      <c r="I226" s="19">
        <v>3742</v>
      </c>
      <c r="J226" s="19">
        <v>553</v>
      </c>
      <c r="K226" s="20">
        <v>0.14778193479422769</v>
      </c>
      <c r="L226" s="19">
        <v>2462</v>
      </c>
      <c r="M226" s="19">
        <v>307</v>
      </c>
      <c r="N226" s="20">
        <v>0.12469536961819659</v>
      </c>
      <c r="O226" s="19">
        <v>3408</v>
      </c>
      <c r="P226" s="19">
        <v>356</v>
      </c>
      <c r="Q226" s="20">
        <v>0.10446009389671361</v>
      </c>
      <c r="R226" s="19">
        <v>3338</v>
      </c>
      <c r="S226" s="19">
        <v>499</v>
      </c>
      <c r="T226" s="20">
        <v>0.14949071300179748</v>
      </c>
      <c r="X226" s="1"/>
      <c r="Y226" s="1"/>
      <c r="Z226" s="1"/>
    </row>
    <row r="227" spans="1:26" s="2" customFormat="1" ht="13.95" customHeight="1">
      <c r="A227" s="15" t="s">
        <v>264</v>
      </c>
      <c r="B227" s="15" t="s">
        <v>51</v>
      </c>
      <c r="C227" s="16">
        <v>6023.4999999999991</v>
      </c>
      <c r="D227" s="17">
        <v>1169</v>
      </c>
      <c r="E227" s="18">
        <v>0.19407321324811158</v>
      </c>
      <c r="F227" s="19">
        <v>1120.7</v>
      </c>
      <c r="G227" s="19">
        <v>358</v>
      </c>
      <c r="H227" s="20">
        <v>0.31944320513964486</v>
      </c>
      <c r="I227" s="19">
        <v>1367</v>
      </c>
      <c r="J227" s="19">
        <v>242</v>
      </c>
      <c r="K227" s="20">
        <v>0.17702999268471104</v>
      </c>
      <c r="L227" s="19">
        <v>1166.3999999999999</v>
      </c>
      <c r="M227" s="19">
        <v>203</v>
      </c>
      <c r="N227" s="20">
        <v>0.17403978052126201</v>
      </c>
      <c r="O227" s="19">
        <v>1293.3999999999999</v>
      </c>
      <c r="P227" s="19">
        <v>216.4</v>
      </c>
      <c r="Q227" s="20">
        <v>0.16731096335240453</v>
      </c>
      <c r="R227" s="19">
        <v>1076</v>
      </c>
      <c r="S227" s="19">
        <v>149.60000000000002</v>
      </c>
      <c r="T227" s="20">
        <v>0.13903345724907065</v>
      </c>
      <c r="X227" s="1"/>
      <c r="Y227" s="1"/>
      <c r="Z227" s="1"/>
    </row>
    <row r="228" spans="1:26" s="2" customFormat="1" ht="13.95" customHeight="1">
      <c r="A228" s="15" t="s">
        <v>265</v>
      </c>
      <c r="B228" s="15" t="s">
        <v>19</v>
      </c>
      <c r="C228" s="16">
        <v>25888</v>
      </c>
      <c r="D228" s="17">
        <v>3983</v>
      </c>
      <c r="E228" s="18">
        <v>0.15385506798516688</v>
      </c>
      <c r="F228" s="19">
        <v>5836</v>
      </c>
      <c r="G228" s="19">
        <v>1289</v>
      </c>
      <c r="H228" s="20">
        <v>0.2208704592186429</v>
      </c>
      <c r="I228" s="19">
        <v>10114</v>
      </c>
      <c r="J228" s="19">
        <v>1398</v>
      </c>
      <c r="K228" s="20">
        <v>0.13822424362270119</v>
      </c>
      <c r="L228" s="19">
        <v>3716</v>
      </c>
      <c r="M228" s="19">
        <v>246</v>
      </c>
      <c r="N228" s="20">
        <v>6.6200215285252967E-2</v>
      </c>
      <c r="O228" s="19">
        <v>2508</v>
      </c>
      <c r="P228" s="19">
        <v>758</v>
      </c>
      <c r="Q228" s="20">
        <v>0.3022328548644338</v>
      </c>
      <c r="R228" s="19">
        <v>3714</v>
      </c>
      <c r="S228" s="19">
        <v>292</v>
      </c>
      <c r="T228" s="20">
        <v>7.8621432417878293E-2</v>
      </c>
      <c r="X228" s="1"/>
      <c r="Y228" s="1"/>
      <c r="Z228" s="1"/>
    </row>
    <row r="229" spans="1:26" s="2" customFormat="1" ht="13.95" customHeight="1">
      <c r="A229" s="15" t="s">
        <v>266</v>
      </c>
      <c r="B229" s="15" t="s">
        <v>37</v>
      </c>
      <c r="C229" s="16">
        <v>6040</v>
      </c>
      <c r="D229" s="17">
        <v>3</v>
      </c>
      <c r="E229" s="18">
        <v>4.966887417218543E-4</v>
      </c>
      <c r="F229" s="19">
        <v>1371</v>
      </c>
      <c r="G229" s="19">
        <v>3</v>
      </c>
      <c r="H229" s="20">
        <v>2.1881838074398249E-3</v>
      </c>
      <c r="I229" s="19">
        <v>2711</v>
      </c>
      <c r="J229" s="19">
        <v>0</v>
      </c>
      <c r="K229" s="20">
        <v>0</v>
      </c>
      <c r="L229" s="19">
        <v>727</v>
      </c>
      <c r="M229" s="19">
        <v>0</v>
      </c>
      <c r="N229" s="20">
        <v>0</v>
      </c>
      <c r="O229" s="19">
        <v>769</v>
      </c>
      <c r="P229" s="19">
        <v>0</v>
      </c>
      <c r="Q229" s="20">
        <v>0</v>
      </c>
      <c r="R229" s="19">
        <v>462</v>
      </c>
      <c r="S229" s="19">
        <v>0</v>
      </c>
      <c r="T229" s="20">
        <v>0</v>
      </c>
      <c r="X229" s="1"/>
      <c r="Y229" s="1"/>
      <c r="Z229" s="1"/>
    </row>
    <row r="230" spans="1:26" s="2" customFormat="1" ht="13.95" customHeight="1">
      <c r="A230" s="15" t="s">
        <v>267</v>
      </c>
      <c r="B230" s="15" t="s">
        <v>67</v>
      </c>
      <c r="C230" s="16">
        <v>23617.88</v>
      </c>
      <c r="D230" s="17">
        <v>4346.1590000000006</v>
      </c>
      <c r="E230" s="18">
        <v>0.18401986122378472</v>
      </c>
      <c r="F230" s="19">
        <v>9436.5470000000005</v>
      </c>
      <c r="G230" s="19">
        <v>1895</v>
      </c>
      <c r="H230" s="20">
        <v>0.20081498031006467</v>
      </c>
      <c r="I230" s="19">
        <v>8488.26</v>
      </c>
      <c r="J230" s="19">
        <v>1753.376</v>
      </c>
      <c r="K230" s="20">
        <v>0.20656483189723218</v>
      </c>
      <c r="L230" s="19">
        <v>1105.6490000000001</v>
      </c>
      <c r="M230" s="19">
        <v>-177.15899999999999</v>
      </c>
      <c r="N230" s="20">
        <v>-0.16023077848394923</v>
      </c>
      <c r="O230" s="19">
        <v>1644.252</v>
      </c>
      <c r="P230" s="19">
        <v>241.07400000000001</v>
      </c>
      <c r="Q230" s="20">
        <v>0.14661621211347167</v>
      </c>
      <c r="R230" s="19">
        <v>2943.172</v>
      </c>
      <c r="S230" s="19">
        <v>633.86800000000005</v>
      </c>
      <c r="T230" s="20">
        <v>0.21536899644329316</v>
      </c>
      <c r="X230" s="1"/>
      <c r="Y230" s="1"/>
      <c r="Z230" s="1"/>
    </row>
    <row r="231" spans="1:26" s="2" customFormat="1" ht="13.95" customHeight="1">
      <c r="A231" s="15" t="s">
        <v>268</v>
      </c>
      <c r="B231" s="15" t="s">
        <v>16</v>
      </c>
      <c r="C231" s="16">
        <v>15730</v>
      </c>
      <c r="D231" s="17">
        <v>2415</v>
      </c>
      <c r="E231" s="18">
        <v>0.15352828989192627</v>
      </c>
      <c r="F231" s="19">
        <v>3431</v>
      </c>
      <c r="G231" s="19">
        <v>1703</v>
      </c>
      <c r="H231" s="20">
        <v>0.49635674730399298</v>
      </c>
      <c r="I231" s="19">
        <v>8404</v>
      </c>
      <c r="J231" s="19">
        <v>482</v>
      </c>
      <c r="K231" s="20">
        <v>5.735364112327463E-2</v>
      </c>
      <c r="L231" s="19">
        <v>1436</v>
      </c>
      <c r="M231" s="19">
        <v>197</v>
      </c>
      <c r="N231" s="20">
        <v>0.13718662952646241</v>
      </c>
      <c r="O231" s="19">
        <v>616</v>
      </c>
      <c r="P231" s="19">
        <v>65</v>
      </c>
      <c r="Q231" s="20">
        <v>0.10551948051948051</v>
      </c>
      <c r="R231" s="19">
        <v>1843</v>
      </c>
      <c r="S231" s="19">
        <v>-32</v>
      </c>
      <c r="T231" s="20">
        <v>-1.7362995116657624E-2</v>
      </c>
      <c r="X231" s="1"/>
      <c r="Y231" s="1"/>
      <c r="Z231" s="1"/>
    </row>
    <row r="232" spans="1:26" s="2" customFormat="1" ht="13.95" customHeight="1">
      <c r="A232" s="15" t="s">
        <v>269</v>
      </c>
      <c r="B232" s="15" t="s">
        <v>19</v>
      </c>
      <c r="C232" s="16">
        <v>6585.4279999999999</v>
      </c>
      <c r="D232" s="17">
        <v>1078.5070000000001</v>
      </c>
      <c r="E232" s="18">
        <v>0.16377173966521236</v>
      </c>
      <c r="F232" s="19">
        <v>2126.5079999999998</v>
      </c>
      <c r="G232" s="19">
        <v>412.036</v>
      </c>
      <c r="H232" s="20">
        <v>0.19376179163210297</v>
      </c>
      <c r="I232" s="19">
        <v>1509.7529999999999</v>
      </c>
      <c r="J232" s="19">
        <v>272.971</v>
      </c>
      <c r="K232" s="20">
        <v>0.18080507208795082</v>
      </c>
      <c r="L232" s="19">
        <v>1035.2639999999999</v>
      </c>
      <c r="M232" s="19">
        <v>151.53200000000001</v>
      </c>
      <c r="N232" s="20">
        <v>0.14637039441147381</v>
      </c>
      <c r="O232" s="19">
        <v>991.20900000000006</v>
      </c>
      <c r="P232" s="19">
        <v>115.61</v>
      </c>
      <c r="Q232" s="20">
        <v>0.11663534128523853</v>
      </c>
      <c r="R232" s="19">
        <v>922.69399999999996</v>
      </c>
      <c r="S232" s="19">
        <v>126.358</v>
      </c>
      <c r="T232" s="20">
        <v>0.13694464253587865</v>
      </c>
      <c r="X232" s="1"/>
      <c r="Y232" s="1"/>
      <c r="Z232" s="1"/>
    </row>
    <row r="233" spans="1:26" s="2" customFormat="1" ht="13.95" customHeight="1">
      <c r="A233" s="15" t="s">
        <v>270</v>
      </c>
      <c r="B233" s="15" t="s">
        <v>61</v>
      </c>
      <c r="C233" s="16">
        <v>694</v>
      </c>
      <c r="D233" s="17">
        <v>-32</v>
      </c>
      <c r="E233" s="18">
        <v>-4.6109510086455328E-2</v>
      </c>
      <c r="F233" s="19">
        <v>230</v>
      </c>
      <c r="G233" s="19">
        <v>26</v>
      </c>
      <c r="H233" s="20">
        <v>0.11304347826086956</v>
      </c>
      <c r="I233" s="19">
        <v>165</v>
      </c>
      <c r="J233" s="19">
        <v>14</v>
      </c>
      <c r="K233" s="20">
        <v>8.4848484848484854E-2</v>
      </c>
      <c r="L233" s="19">
        <v>55</v>
      </c>
      <c r="M233" s="19">
        <v>-11</v>
      </c>
      <c r="N233" s="20">
        <v>-0.2</v>
      </c>
      <c r="O233" s="19">
        <v>113</v>
      </c>
      <c r="P233" s="19">
        <v>-64</v>
      </c>
      <c r="Q233" s="20">
        <v>-0.5663716814159292</v>
      </c>
      <c r="R233" s="19">
        <v>131</v>
      </c>
      <c r="S233" s="19">
        <v>3</v>
      </c>
      <c r="T233" s="20">
        <v>2.2900763358778626E-2</v>
      </c>
      <c r="X233" s="1"/>
      <c r="Y233" s="1"/>
      <c r="Z233" s="1"/>
    </row>
    <row r="234" spans="1:26" s="2" customFormat="1" ht="13.95" customHeight="1">
      <c r="A234" s="15" t="s">
        <v>271</v>
      </c>
      <c r="B234" s="15" t="s">
        <v>67</v>
      </c>
      <c r="C234" s="16">
        <v>5481.8789999999999</v>
      </c>
      <c r="D234" s="17">
        <v>1054.451</v>
      </c>
      <c r="E234" s="18">
        <v>0.19235211138370623</v>
      </c>
      <c r="F234" s="19">
        <v>1757.7379999999998</v>
      </c>
      <c r="G234" s="19">
        <v>318.57100000000003</v>
      </c>
      <c r="H234" s="20">
        <v>0.18123918354157448</v>
      </c>
      <c r="I234" s="19">
        <v>1317.624</v>
      </c>
      <c r="J234" s="19">
        <v>253.084</v>
      </c>
      <c r="K234" s="20">
        <v>0.19207603990212685</v>
      </c>
      <c r="L234" s="19">
        <v>848.14</v>
      </c>
      <c r="M234" s="19">
        <v>216.46899999999999</v>
      </c>
      <c r="N234" s="20">
        <v>0.25522791048647631</v>
      </c>
      <c r="O234" s="19">
        <v>781.51099999999997</v>
      </c>
      <c r="P234" s="19">
        <v>152.83600000000001</v>
      </c>
      <c r="Q234" s="20">
        <v>0.19556474572974664</v>
      </c>
      <c r="R234" s="19">
        <v>776.86599999999999</v>
      </c>
      <c r="S234" s="19">
        <v>113.491</v>
      </c>
      <c r="T234" s="20">
        <v>0.1460882571769134</v>
      </c>
      <c r="X234" s="1"/>
      <c r="Y234" s="1"/>
      <c r="Z234" s="1"/>
    </row>
    <row r="235" spans="1:26" s="2" customFormat="1" ht="13.95" customHeight="1">
      <c r="A235" s="15" t="s">
        <v>272</v>
      </c>
      <c r="B235" s="15" t="s">
        <v>14</v>
      </c>
      <c r="C235" s="16">
        <v>3472.2473448597348</v>
      </c>
      <c r="D235" s="17">
        <v>863.7</v>
      </c>
      <c r="E235" s="18">
        <v>0.24874380025910572</v>
      </c>
      <c r="F235" s="19">
        <v>687.28909728394387</v>
      </c>
      <c r="G235" s="19">
        <v>169.1</v>
      </c>
      <c r="H235" s="20">
        <v>0.24603911318869459</v>
      </c>
      <c r="I235" s="19">
        <v>778.79319915461815</v>
      </c>
      <c r="J235" s="19">
        <v>135.19999999999999</v>
      </c>
      <c r="K235" s="20">
        <v>0.17360192686166226</v>
      </c>
      <c r="L235" s="19">
        <v>630.46205859799102</v>
      </c>
      <c r="M235" s="19">
        <v>169.2</v>
      </c>
      <c r="N235" s="20">
        <v>0.26837459557243393</v>
      </c>
      <c r="O235" s="19">
        <v>827.19986625383694</v>
      </c>
      <c r="P235" s="19">
        <v>165.5</v>
      </c>
      <c r="Q235" s="20">
        <v>0.20007256619794253</v>
      </c>
      <c r="R235" s="19">
        <v>548.50312356934512</v>
      </c>
      <c r="S235" s="19">
        <v>224.70000000000002</v>
      </c>
      <c r="T235" s="20">
        <v>0.40966038358684398</v>
      </c>
      <c r="X235" s="1"/>
      <c r="Y235" s="1"/>
      <c r="Z235" s="1"/>
    </row>
    <row r="236" spans="1:26" s="2" customFormat="1" ht="13.95" customHeight="1">
      <c r="A236" s="15" t="s">
        <v>273</v>
      </c>
      <c r="B236" s="15" t="s">
        <v>274</v>
      </c>
      <c r="C236" s="16">
        <v>8179.1610000000001</v>
      </c>
      <c r="D236" s="17">
        <v>54.870999999999995</v>
      </c>
      <c r="E236" s="18">
        <v>6.7086342963538674E-3</v>
      </c>
      <c r="F236" s="19">
        <v>2237.652</v>
      </c>
      <c r="G236" s="19">
        <v>52.012</v>
      </c>
      <c r="H236" s="20">
        <v>2.3244007557922323E-2</v>
      </c>
      <c r="I236" s="19">
        <v>1974.6599999999999</v>
      </c>
      <c r="J236" s="19">
        <v>2.8969999999999998</v>
      </c>
      <c r="K236" s="20">
        <v>1.4670880050236498E-3</v>
      </c>
      <c r="L236" s="19">
        <v>800.51900000000001</v>
      </c>
      <c r="M236" s="19">
        <v>0.98</v>
      </c>
      <c r="N236" s="20">
        <v>1.2242057964895275E-3</v>
      </c>
      <c r="O236" s="19">
        <v>1650.028</v>
      </c>
      <c r="P236" s="19">
        <v>-1.278</v>
      </c>
      <c r="Q236" s="20">
        <v>-7.7453231096684416E-4</v>
      </c>
      <c r="R236" s="19">
        <v>1516.3019999999999</v>
      </c>
      <c r="S236" s="19">
        <v>0.26</v>
      </c>
      <c r="T236" s="20">
        <v>1.7146979955180434E-4</v>
      </c>
      <c r="X236" s="1"/>
      <c r="Y236" s="1"/>
      <c r="Z236" s="1"/>
    </row>
    <row r="237" spans="1:26" s="2" customFormat="1" ht="13.95" customHeight="1">
      <c r="A237" s="15" t="s">
        <v>275</v>
      </c>
      <c r="B237" s="15" t="s">
        <v>32</v>
      </c>
      <c r="C237" s="16">
        <v>10882.438</v>
      </c>
      <c r="D237" s="17">
        <v>1948.1119999999999</v>
      </c>
      <c r="E237" s="18">
        <v>0.17901429808283767</v>
      </c>
      <c r="F237" s="19">
        <v>2691.4780000000001</v>
      </c>
      <c r="G237" s="19">
        <v>455.779</v>
      </c>
      <c r="H237" s="20">
        <v>0.16934152907807531</v>
      </c>
      <c r="I237" s="19">
        <v>2665.6480000000001</v>
      </c>
      <c r="J237" s="19">
        <v>485.988</v>
      </c>
      <c r="K237" s="20">
        <v>0.18231514438515511</v>
      </c>
      <c r="L237" s="19">
        <v>2163.3000000000002</v>
      </c>
      <c r="M237" s="19">
        <v>401.33100000000002</v>
      </c>
      <c r="N237" s="20">
        <v>0.18551795867424767</v>
      </c>
      <c r="O237" s="19">
        <v>1727.412</v>
      </c>
      <c r="P237" s="19">
        <v>315.06099999999998</v>
      </c>
      <c r="Q237" s="20">
        <v>0.18238903052659119</v>
      </c>
      <c r="R237" s="19">
        <v>1634.6</v>
      </c>
      <c r="S237" s="19">
        <v>289.95299999999997</v>
      </c>
      <c r="T237" s="20">
        <v>0.17738468126758838</v>
      </c>
      <c r="X237" s="1"/>
      <c r="Y237" s="1"/>
      <c r="Z237" s="1"/>
    </row>
    <row r="238" spans="1:26" s="2" customFormat="1" ht="13.95" customHeight="1">
      <c r="A238" s="15" t="s">
        <v>276</v>
      </c>
      <c r="B238" s="15" t="s">
        <v>12</v>
      </c>
      <c r="C238" s="16">
        <v>2248.2999999999997</v>
      </c>
      <c r="D238" s="17">
        <v>277.25159999999994</v>
      </c>
      <c r="E238" s="18">
        <v>0.12331610550193478</v>
      </c>
      <c r="F238" s="19">
        <v>232.2</v>
      </c>
      <c r="G238" s="19">
        <v>96.446399999999997</v>
      </c>
      <c r="H238" s="20">
        <v>0.41535917312661502</v>
      </c>
      <c r="I238" s="19">
        <v>418.8</v>
      </c>
      <c r="J238" s="19">
        <v>-95.695800000000006</v>
      </c>
      <c r="K238" s="20">
        <v>-0.22850000000000001</v>
      </c>
      <c r="L238" s="19">
        <v>417.59999999999997</v>
      </c>
      <c r="M238" s="19">
        <v>70.099999999999994</v>
      </c>
      <c r="N238" s="20">
        <v>0.1678639846743295</v>
      </c>
      <c r="O238" s="19">
        <v>677.69999999999993</v>
      </c>
      <c r="P238" s="19">
        <v>133.9</v>
      </c>
      <c r="Q238" s="20">
        <v>0.19758005016969163</v>
      </c>
      <c r="R238" s="19">
        <v>502</v>
      </c>
      <c r="S238" s="19">
        <v>72.501000000000005</v>
      </c>
      <c r="T238" s="20">
        <v>0.14442430278884463</v>
      </c>
      <c r="X238" s="1"/>
      <c r="Y238" s="1"/>
      <c r="Z238" s="1"/>
    </row>
    <row r="239" spans="1:26" s="2" customFormat="1" ht="13.95" customHeight="1">
      <c r="A239" s="15" t="s">
        <v>277</v>
      </c>
      <c r="B239" s="15" t="s">
        <v>43</v>
      </c>
      <c r="C239" s="16">
        <v>1603.6473014605283</v>
      </c>
      <c r="D239" s="17">
        <v>349</v>
      </c>
      <c r="E239" s="18">
        <v>0.2176289011194337</v>
      </c>
      <c r="F239" s="19">
        <v>408.50135184508588</v>
      </c>
      <c r="G239" s="19">
        <v>68</v>
      </c>
      <c r="H239" s="20">
        <v>0.16646211742718378</v>
      </c>
      <c r="I239" s="19">
        <v>342.97272345782631</v>
      </c>
      <c r="J239" s="19">
        <v>77</v>
      </c>
      <c r="K239" s="20">
        <v>0.22450764954044025</v>
      </c>
      <c r="L239" s="19">
        <v>38.289746001881468</v>
      </c>
      <c r="M239" s="19">
        <v>42</v>
      </c>
      <c r="N239" s="20">
        <v>1.0968994152621492</v>
      </c>
      <c r="O239" s="19">
        <v>390.62982161914925</v>
      </c>
      <c r="P239" s="19">
        <v>103</v>
      </c>
      <c r="Q239" s="20">
        <v>0.2636767453469579</v>
      </c>
      <c r="R239" s="19">
        <v>423.25365853658536</v>
      </c>
      <c r="S239" s="19">
        <v>59</v>
      </c>
      <c r="T239" s="20">
        <v>0.13939631426694482</v>
      </c>
      <c r="X239" s="1"/>
      <c r="Y239" s="1"/>
      <c r="Z239" s="1"/>
    </row>
    <row r="240" spans="1:26" s="2" customFormat="1" ht="13.95" customHeight="1">
      <c r="A240" s="15" t="s">
        <v>278</v>
      </c>
      <c r="B240" s="15" t="s">
        <v>34</v>
      </c>
      <c r="C240" s="16">
        <v>3030.0020249063482</v>
      </c>
      <c r="D240" s="17">
        <v>314</v>
      </c>
      <c r="E240" s="18">
        <v>0.10363029378163705</v>
      </c>
      <c r="F240" s="19">
        <v>1248</v>
      </c>
      <c r="G240" s="19">
        <v>180</v>
      </c>
      <c r="H240" s="20">
        <v>0.14423076923076922</v>
      </c>
      <c r="I240" s="19">
        <v>841</v>
      </c>
      <c r="J240" s="19">
        <v>139</v>
      </c>
      <c r="K240" s="20">
        <v>0.16527942925089179</v>
      </c>
      <c r="L240" s="19">
        <v>232.00202490634811</v>
      </c>
      <c r="M240" s="19">
        <v>4</v>
      </c>
      <c r="N240" s="20">
        <v>1.7241228828130589E-2</v>
      </c>
      <c r="O240" s="19">
        <v>304</v>
      </c>
      <c r="P240" s="19">
        <v>-4</v>
      </c>
      <c r="Q240" s="20">
        <v>-1.3157894736842105E-2</v>
      </c>
      <c r="R240" s="19">
        <v>405</v>
      </c>
      <c r="S240" s="19">
        <v>-5</v>
      </c>
      <c r="T240" s="20">
        <v>-1.2345679012345678E-2</v>
      </c>
      <c r="X240" s="1"/>
      <c r="Y240" s="1"/>
      <c r="Z240" s="1"/>
    </row>
    <row r="241" spans="1:26" s="2" customFormat="1" ht="13.95" customHeight="1">
      <c r="A241" s="15" t="s">
        <v>279</v>
      </c>
      <c r="B241" s="15" t="s">
        <v>124</v>
      </c>
      <c r="C241" s="16">
        <v>8357.6</v>
      </c>
      <c r="D241" s="17">
        <v>1784.5203999999999</v>
      </c>
      <c r="E241" s="18">
        <v>0.21352067579209341</v>
      </c>
      <c r="F241" s="19">
        <v>2179.8000000000002</v>
      </c>
      <c r="G241" s="19">
        <v>567</v>
      </c>
      <c r="H241" s="20">
        <v>0.26011560693641617</v>
      </c>
      <c r="I241" s="19">
        <v>1287.8</v>
      </c>
      <c r="J241" s="19">
        <v>410</v>
      </c>
      <c r="K241" s="20">
        <v>0.31837241807734123</v>
      </c>
      <c r="L241" s="19">
        <v>1078</v>
      </c>
      <c r="M241" s="19">
        <v>182.5</v>
      </c>
      <c r="N241" s="20">
        <v>0.16929499072356216</v>
      </c>
      <c r="O241" s="19">
        <v>2104.2999999999997</v>
      </c>
      <c r="P241" s="19">
        <v>352.3</v>
      </c>
      <c r="Q241" s="20">
        <v>0.16741909423561283</v>
      </c>
      <c r="R241" s="19">
        <v>1707.7</v>
      </c>
      <c r="S241" s="19">
        <v>272.72040000000004</v>
      </c>
      <c r="T241" s="20">
        <v>0.15970041576389296</v>
      </c>
      <c r="X241" s="1"/>
      <c r="Y241" s="1"/>
      <c r="Z241" s="1"/>
    </row>
    <row r="242" spans="1:26" s="2" customFormat="1" ht="13.95" customHeight="1">
      <c r="A242" s="15" t="s">
        <v>280</v>
      </c>
      <c r="B242" s="15" t="s">
        <v>51</v>
      </c>
      <c r="C242" s="16">
        <v>4829.9380952380952</v>
      </c>
      <c r="D242" s="17">
        <v>728.60000000000014</v>
      </c>
      <c r="E242" s="18">
        <v>0.15085079469617577</v>
      </c>
      <c r="F242" s="19">
        <v>1303.3</v>
      </c>
      <c r="G242" s="19">
        <v>187.3</v>
      </c>
      <c r="H242" s="20">
        <v>0.14371211539937084</v>
      </c>
      <c r="I242" s="19">
        <v>1058.6000000000001</v>
      </c>
      <c r="J242" s="19">
        <v>158</v>
      </c>
      <c r="K242" s="20">
        <v>0.14925373134328357</v>
      </c>
      <c r="L242" s="19">
        <v>660.43809523809523</v>
      </c>
      <c r="M242" s="19">
        <v>109.4</v>
      </c>
      <c r="N242" s="20">
        <v>0.1656476220690451</v>
      </c>
      <c r="O242" s="19">
        <v>880</v>
      </c>
      <c r="P242" s="19">
        <v>123.2</v>
      </c>
      <c r="Q242" s="20">
        <v>0.14000000000000001</v>
      </c>
      <c r="R242" s="19">
        <v>927.6</v>
      </c>
      <c r="S242" s="19">
        <v>150.69999999999999</v>
      </c>
      <c r="T242" s="20">
        <v>0.16246226821905993</v>
      </c>
      <c r="X242" s="1"/>
      <c r="Y242" s="1"/>
      <c r="Z242" s="1"/>
    </row>
    <row r="243" spans="1:26" s="2" customFormat="1" ht="13.95" customHeight="1">
      <c r="A243" s="15" t="s">
        <v>281</v>
      </c>
      <c r="B243" s="15" t="s">
        <v>34</v>
      </c>
      <c r="C243" s="16">
        <v>5117.8119999999999</v>
      </c>
      <c r="D243" s="17">
        <v>958.40000000000009</v>
      </c>
      <c r="E243" s="18">
        <v>0.18726752760750104</v>
      </c>
      <c r="F243" s="19">
        <v>1362.607</v>
      </c>
      <c r="G243" s="19">
        <v>161.465</v>
      </c>
      <c r="H243" s="20">
        <v>0.11849711618977446</v>
      </c>
      <c r="I243" s="19">
        <v>597.88499999999999</v>
      </c>
      <c r="J243" s="19">
        <v>297.67200000000003</v>
      </c>
      <c r="K243" s="20">
        <v>0.49787500940816382</v>
      </c>
      <c r="L243" s="19">
        <v>1238.1420000000001</v>
      </c>
      <c r="M243" s="19">
        <v>247.09399999999999</v>
      </c>
      <c r="N243" s="20">
        <v>0.19956838553251563</v>
      </c>
      <c r="O243" s="19">
        <v>815.17700000000002</v>
      </c>
      <c r="P243" s="19">
        <v>105.79600000000001</v>
      </c>
      <c r="Q243" s="20">
        <v>0.12978285697462025</v>
      </c>
      <c r="R243" s="19">
        <v>1104.001</v>
      </c>
      <c r="S243" s="19">
        <v>146.37299999999999</v>
      </c>
      <c r="T243" s="20">
        <v>0.13258411903612405</v>
      </c>
      <c r="X243" s="1"/>
      <c r="Y243" s="1"/>
      <c r="Z243" s="1"/>
    </row>
    <row r="244" spans="1:26" s="2" customFormat="1" ht="13.95" customHeight="1">
      <c r="A244" s="15" t="s">
        <v>282</v>
      </c>
      <c r="B244" s="15" t="s">
        <v>14</v>
      </c>
      <c r="C244" s="16">
        <v>7656.4000000000005</v>
      </c>
      <c r="D244" s="17">
        <v>1539.6000000000001</v>
      </c>
      <c r="E244" s="18">
        <v>0.2010866725876391</v>
      </c>
      <c r="F244" s="19">
        <v>1931.1</v>
      </c>
      <c r="G244" s="19">
        <v>418.1</v>
      </c>
      <c r="H244" s="20">
        <v>0.21650872559681014</v>
      </c>
      <c r="I244" s="19">
        <v>1720.1</v>
      </c>
      <c r="J244" s="19">
        <v>326</v>
      </c>
      <c r="K244" s="20">
        <v>0.18952386489157608</v>
      </c>
      <c r="L244" s="19">
        <v>1348.3</v>
      </c>
      <c r="M244" s="19">
        <v>271.8</v>
      </c>
      <c r="N244" s="20">
        <v>0.20158718386115851</v>
      </c>
      <c r="O244" s="19">
        <v>1359.6</v>
      </c>
      <c r="P244" s="19">
        <v>265.5</v>
      </c>
      <c r="Q244" s="20">
        <v>0.19527802294792587</v>
      </c>
      <c r="R244" s="19">
        <v>1297.3</v>
      </c>
      <c r="S244" s="19">
        <v>258.2</v>
      </c>
      <c r="T244" s="20">
        <v>0.19902875202343329</v>
      </c>
      <c r="X244" s="1"/>
      <c r="Y244" s="1"/>
      <c r="Z244" s="1"/>
    </row>
    <row r="245" spans="1:26" s="2" customFormat="1" ht="13.95" customHeight="1">
      <c r="A245" s="15" t="s">
        <v>283</v>
      </c>
      <c r="B245" s="15" t="s">
        <v>274</v>
      </c>
      <c r="C245" s="16">
        <v>1174.336</v>
      </c>
      <c r="D245" s="16">
        <v>143.81100000000001</v>
      </c>
      <c r="E245" s="31">
        <v>0.12241755323224017</v>
      </c>
      <c r="F245" s="19">
        <v>359.52699999999999</v>
      </c>
      <c r="G245" s="19">
        <v>81.347999999999999</v>
      </c>
      <c r="H245" s="20">
        <v>0.22599868314677912</v>
      </c>
      <c r="I245" s="19">
        <v>246.15300000000002</v>
      </c>
      <c r="J245" s="19">
        <v>17.556999999999999</v>
      </c>
      <c r="K245" s="20">
        <v>7.1325557681604521E-2</v>
      </c>
      <c r="L245" s="19">
        <v>178.70099999999999</v>
      </c>
      <c r="M245" s="19">
        <v>14.68</v>
      </c>
      <c r="N245" s="20">
        <v>8.2148393125947808E-2</v>
      </c>
      <c r="O245" s="19">
        <v>219.399</v>
      </c>
      <c r="P245" s="19">
        <v>17.812000000000001</v>
      </c>
      <c r="Q245" s="20">
        <v>8.1185420170556841E-2</v>
      </c>
      <c r="R245" s="19">
        <v>170.55600000000001</v>
      </c>
      <c r="S245" s="19">
        <v>12.414</v>
      </c>
      <c r="T245" s="20">
        <v>7.2785478083444724E-2</v>
      </c>
      <c r="X245" s="1"/>
      <c r="Y245" s="1"/>
      <c r="Z245" s="1"/>
    </row>
    <row r="246" spans="1:26" s="2" customFormat="1" ht="13.95" customHeight="1">
      <c r="A246" s="15" t="s">
        <v>284</v>
      </c>
      <c r="B246" s="15" t="s">
        <v>29</v>
      </c>
      <c r="C246" s="16">
        <v>3918.7999999999997</v>
      </c>
      <c r="D246" s="17">
        <v>249.2</v>
      </c>
      <c r="E246" s="18">
        <v>6.3590895171991429E-2</v>
      </c>
      <c r="F246" s="19">
        <v>1402.5</v>
      </c>
      <c r="G246" s="19">
        <v>201</v>
      </c>
      <c r="H246" s="20">
        <v>0.14331550802139037</v>
      </c>
      <c r="I246" s="19">
        <v>1194.5</v>
      </c>
      <c r="J246" s="19">
        <v>115.7</v>
      </c>
      <c r="K246" s="20">
        <v>9.6860611134365851E-2</v>
      </c>
      <c r="L246" s="19">
        <v>505.09999999999997</v>
      </c>
      <c r="M246" s="19">
        <v>-78.099999999999994</v>
      </c>
      <c r="N246" s="20">
        <v>-0.15462284696099782</v>
      </c>
      <c r="O246" s="19">
        <v>423.5</v>
      </c>
      <c r="P246" s="19">
        <v>23.6</v>
      </c>
      <c r="Q246" s="20">
        <v>5.5726092089728459E-2</v>
      </c>
      <c r="R246" s="19">
        <v>393.2</v>
      </c>
      <c r="S246" s="19">
        <v>-13.000000000000005</v>
      </c>
      <c r="T246" s="20">
        <v>-3.3062054933875908E-2</v>
      </c>
      <c r="X246" s="1"/>
      <c r="Y246" s="1"/>
      <c r="Z246" s="1"/>
    </row>
    <row r="247" spans="1:26" s="2" customFormat="1" ht="13.95" customHeight="1">
      <c r="A247" s="15" t="s">
        <v>285</v>
      </c>
      <c r="B247" s="15" t="s">
        <v>14</v>
      </c>
      <c r="C247" s="16">
        <v>22443</v>
      </c>
      <c r="D247" s="17">
        <v>3370.884</v>
      </c>
      <c r="E247" s="18">
        <v>0.15019756717016441</v>
      </c>
      <c r="F247" s="19">
        <v>7059</v>
      </c>
      <c r="G247" s="19">
        <v>1051.3599999999999</v>
      </c>
      <c r="H247" s="20">
        <v>0.14893894319308681</v>
      </c>
      <c r="I247" s="19">
        <v>3696</v>
      </c>
      <c r="J247" s="19">
        <v>515.40100000000007</v>
      </c>
      <c r="K247" s="20">
        <v>0.13944832251082254</v>
      </c>
      <c r="L247" s="19">
        <v>3960</v>
      </c>
      <c r="M247" s="19">
        <v>715</v>
      </c>
      <c r="N247" s="20">
        <v>0.18055555555555555</v>
      </c>
      <c r="O247" s="19">
        <v>3927</v>
      </c>
      <c r="P247" s="19">
        <v>661.31200000000001</v>
      </c>
      <c r="Q247" s="20">
        <v>0.16840132416603004</v>
      </c>
      <c r="R247" s="19">
        <v>3801</v>
      </c>
      <c r="S247" s="19">
        <v>427.81099999999998</v>
      </c>
      <c r="T247" s="20">
        <v>0.11255222309918442</v>
      </c>
      <c r="X247" s="1"/>
      <c r="Y247" s="1"/>
      <c r="Z247" s="1"/>
    </row>
    <row r="248" spans="1:26" s="2" customFormat="1" ht="13.95" customHeight="1">
      <c r="A248" s="15" t="s">
        <v>286</v>
      </c>
      <c r="B248" s="15" t="s">
        <v>23</v>
      </c>
      <c r="C248" s="16">
        <v>32422</v>
      </c>
      <c r="D248" s="17">
        <v>3726</v>
      </c>
      <c r="E248" s="18">
        <v>0.11492196656591204</v>
      </c>
      <c r="F248" s="19">
        <v>7151</v>
      </c>
      <c r="G248" s="19">
        <v>782</v>
      </c>
      <c r="H248" s="20">
        <v>0.10935533491819326</v>
      </c>
      <c r="I248" s="19">
        <v>6382</v>
      </c>
      <c r="J248" s="19">
        <v>894</v>
      </c>
      <c r="K248" s="20">
        <v>0.14008147916013788</v>
      </c>
      <c r="L248" s="19">
        <v>6156</v>
      </c>
      <c r="M248" s="19">
        <v>669</v>
      </c>
      <c r="N248" s="20">
        <v>0.10867446393762183</v>
      </c>
      <c r="O248" s="19">
        <v>6475</v>
      </c>
      <c r="P248" s="19">
        <v>608</v>
      </c>
      <c r="Q248" s="20">
        <v>9.3899613899613904E-2</v>
      </c>
      <c r="R248" s="19">
        <v>6258</v>
      </c>
      <c r="S248" s="19">
        <v>773</v>
      </c>
      <c r="T248" s="20">
        <v>0.12352189197826782</v>
      </c>
      <c r="X248" s="1"/>
      <c r="Y248" s="1"/>
      <c r="Z248" s="1"/>
    </row>
    <row r="249" spans="1:26" s="2" customFormat="1" ht="13.95" customHeight="1">
      <c r="A249" s="15" t="s">
        <v>287</v>
      </c>
      <c r="B249" s="15" t="s">
        <v>10</v>
      </c>
      <c r="C249" s="16">
        <v>1782.2159999999999</v>
      </c>
      <c r="D249" s="17">
        <v>354.72216374199746</v>
      </c>
      <c r="E249" s="18">
        <v>0.1990343279052581</v>
      </c>
      <c r="F249" s="19">
        <v>582.5</v>
      </c>
      <c r="G249" s="19">
        <v>145</v>
      </c>
      <c r="H249" s="20">
        <v>0.24892703862660945</v>
      </c>
      <c r="I249" s="19">
        <v>473.1</v>
      </c>
      <c r="J249" s="19">
        <v>72.7</v>
      </c>
      <c r="K249" s="20">
        <v>0.15366730078207566</v>
      </c>
      <c r="L249" s="19">
        <v>59.500000000000007</v>
      </c>
      <c r="M249" s="19">
        <v>56.5</v>
      </c>
      <c r="N249" s="20">
        <v>0.94957983193277296</v>
      </c>
      <c r="O249" s="19">
        <v>326.14699999999999</v>
      </c>
      <c r="P249" s="19">
        <v>46.441000000000003</v>
      </c>
      <c r="Q249" s="20">
        <v>0.14239284739703265</v>
      </c>
      <c r="R249" s="19">
        <v>340.96899999999999</v>
      </c>
      <c r="S249" s="19">
        <v>34.081163741997521</v>
      </c>
      <c r="T249" s="20">
        <v>9.9953848420230348E-2</v>
      </c>
      <c r="X249" s="1"/>
      <c r="Y249" s="1"/>
      <c r="Z249" s="1"/>
    </row>
    <row r="250" spans="1:26" s="2" customFormat="1" ht="13.95" customHeight="1">
      <c r="A250" s="15" t="s">
        <v>288</v>
      </c>
      <c r="B250" s="15" t="s">
        <v>232</v>
      </c>
      <c r="C250" s="16">
        <v>2529.1459999999997</v>
      </c>
      <c r="D250" s="17">
        <v>430.38100000000003</v>
      </c>
      <c r="E250" s="18">
        <v>0.17016850747248283</v>
      </c>
      <c r="F250" s="19">
        <v>862.00199999999995</v>
      </c>
      <c r="G250" s="19">
        <v>164.13499999999999</v>
      </c>
      <c r="H250" s="20">
        <v>0.19041139115686506</v>
      </c>
      <c r="I250" s="19">
        <v>708.17399999999998</v>
      </c>
      <c r="J250" s="19">
        <v>124.379</v>
      </c>
      <c r="K250" s="20">
        <v>0.17563338953421054</v>
      </c>
      <c r="L250" s="19">
        <v>408.17700000000002</v>
      </c>
      <c r="M250" s="19">
        <v>67.093000000000004</v>
      </c>
      <c r="N250" s="20">
        <v>0.16437231887146997</v>
      </c>
      <c r="O250" s="19">
        <v>287.09100000000001</v>
      </c>
      <c r="P250" s="19">
        <v>35.270000000000003</v>
      </c>
      <c r="Q250" s="20">
        <v>0.1228530326621176</v>
      </c>
      <c r="R250" s="19">
        <v>263.702</v>
      </c>
      <c r="S250" s="19">
        <v>39.503999999999998</v>
      </c>
      <c r="T250" s="20">
        <v>0.1498054622263009</v>
      </c>
      <c r="X250" s="1"/>
      <c r="Y250" s="1"/>
      <c r="Z250" s="1"/>
    </row>
    <row r="251" spans="1:26" s="2" customFormat="1" ht="13.95" customHeight="1">
      <c r="A251" s="15" t="s">
        <v>289</v>
      </c>
      <c r="B251" s="15" t="s">
        <v>23</v>
      </c>
      <c r="C251" s="16">
        <v>2056</v>
      </c>
      <c r="D251" s="17">
        <v>267</v>
      </c>
      <c r="E251" s="18">
        <v>0.12986381322957199</v>
      </c>
      <c r="F251" s="19">
        <v>268</v>
      </c>
      <c r="G251" s="19">
        <v>137</v>
      </c>
      <c r="H251" s="20">
        <v>0.51119402985074625</v>
      </c>
      <c r="I251" s="19">
        <v>456</v>
      </c>
      <c r="J251" s="19">
        <v>25</v>
      </c>
      <c r="K251" s="20">
        <v>5.4824561403508769E-2</v>
      </c>
      <c r="L251" s="19">
        <v>184</v>
      </c>
      <c r="M251" s="19">
        <v>12</v>
      </c>
      <c r="N251" s="20">
        <v>6.5217391304347824E-2</v>
      </c>
      <c r="O251" s="19">
        <v>581</v>
      </c>
      <c r="P251" s="19">
        <v>86</v>
      </c>
      <c r="Q251" s="20">
        <v>0.14802065404475043</v>
      </c>
      <c r="R251" s="19">
        <v>567</v>
      </c>
      <c r="S251" s="19">
        <v>7</v>
      </c>
      <c r="T251" s="20">
        <v>1.2345679012345678E-2</v>
      </c>
      <c r="X251" s="1"/>
      <c r="Y251" s="1"/>
      <c r="Z251" s="1"/>
    </row>
    <row r="252" spans="1:26" s="2" customFormat="1" ht="13.95" customHeight="1">
      <c r="A252" s="15" t="s">
        <v>290</v>
      </c>
      <c r="B252" s="15" t="s">
        <v>23</v>
      </c>
      <c r="C252" s="16">
        <v>4309</v>
      </c>
      <c r="D252" s="17">
        <v>-40</v>
      </c>
      <c r="E252" s="18">
        <v>-9.2828962636342539E-3</v>
      </c>
      <c r="F252" s="19">
        <v>891</v>
      </c>
      <c r="G252" s="19">
        <v>-2</v>
      </c>
      <c r="H252" s="20">
        <v>-2.2446689113355782E-3</v>
      </c>
      <c r="I252" s="19">
        <v>485</v>
      </c>
      <c r="J252" s="19">
        <v>-1</v>
      </c>
      <c r="K252" s="20">
        <v>-2.0618556701030928E-3</v>
      </c>
      <c r="L252" s="19">
        <v>878</v>
      </c>
      <c r="M252" s="19">
        <v>-8</v>
      </c>
      <c r="N252" s="20">
        <v>-9.1116173120728925E-3</v>
      </c>
      <c r="O252" s="19">
        <v>945</v>
      </c>
      <c r="P252" s="19">
        <v>-10</v>
      </c>
      <c r="Q252" s="20">
        <v>-1.0582010582010581E-2</v>
      </c>
      <c r="R252" s="19">
        <v>1110</v>
      </c>
      <c r="S252" s="19">
        <v>-19</v>
      </c>
      <c r="T252" s="20">
        <v>-1.7117117117117116E-2</v>
      </c>
      <c r="X252" s="1"/>
      <c r="Y252" s="1"/>
      <c r="Z252" s="1"/>
    </row>
    <row r="253" spans="1:26" s="2" customFormat="1" ht="13.95" customHeight="1">
      <c r="A253" s="15" t="s">
        <v>291</v>
      </c>
      <c r="B253" s="15" t="s">
        <v>91</v>
      </c>
      <c r="C253" s="16">
        <v>11976.300000000001</v>
      </c>
      <c r="D253" s="17">
        <v>45.899999999999991</v>
      </c>
      <c r="E253" s="18">
        <v>3.8325693244157201E-3</v>
      </c>
      <c r="F253" s="19">
        <v>5800.8</v>
      </c>
      <c r="G253" s="19">
        <v>-57.3</v>
      </c>
      <c r="H253" s="20">
        <v>-9.8779478692594125E-3</v>
      </c>
      <c r="I253" s="19">
        <v>1869.6999999999998</v>
      </c>
      <c r="J253" s="19">
        <v>110.3</v>
      </c>
      <c r="K253" s="20">
        <v>5.89934214045034E-2</v>
      </c>
      <c r="L253" s="19">
        <v>1318.2</v>
      </c>
      <c r="M253" s="19">
        <v>15.8</v>
      </c>
      <c r="N253" s="20">
        <v>1.1986041571840389E-2</v>
      </c>
      <c r="O253" s="19">
        <v>1347</v>
      </c>
      <c r="P253" s="19">
        <v>31.9</v>
      </c>
      <c r="Q253" s="20">
        <v>2.36822568671121E-2</v>
      </c>
      <c r="R253" s="19">
        <v>1640.6</v>
      </c>
      <c r="S253" s="19">
        <v>-54.8</v>
      </c>
      <c r="T253" s="20">
        <v>-3.340241375106668E-2</v>
      </c>
      <c r="X253" s="1"/>
      <c r="Y253" s="1"/>
      <c r="Z253" s="1"/>
    </row>
    <row r="254" spans="1:26" s="2" customFormat="1" ht="13.95" customHeight="1">
      <c r="A254" s="15" t="s">
        <v>292</v>
      </c>
      <c r="B254" s="15" t="s">
        <v>34</v>
      </c>
      <c r="C254" s="16">
        <v>48686.415066469723</v>
      </c>
      <c r="D254" s="17">
        <v>8212</v>
      </c>
      <c r="E254" s="18">
        <v>0.16867128107067375</v>
      </c>
      <c r="F254" s="19">
        <v>11754</v>
      </c>
      <c r="G254" s="19">
        <v>2303</v>
      </c>
      <c r="H254" s="20">
        <v>0.19593329930236517</v>
      </c>
      <c r="I254" s="19">
        <v>11343</v>
      </c>
      <c r="J254" s="19">
        <v>1916</v>
      </c>
      <c r="K254" s="20">
        <v>0.1689147491845191</v>
      </c>
      <c r="L254" s="19">
        <v>10534</v>
      </c>
      <c r="M254" s="19">
        <v>1663</v>
      </c>
      <c r="N254" s="20">
        <v>0.15786975507879247</v>
      </c>
      <c r="O254" s="19">
        <v>10046</v>
      </c>
      <c r="P254" s="19">
        <v>1266</v>
      </c>
      <c r="Q254" s="20">
        <v>0.12602030658968744</v>
      </c>
      <c r="R254" s="19">
        <v>5009.415066469719</v>
      </c>
      <c r="S254" s="19">
        <v>1064</v>
      </c>
      <c r="T254" s="20">
        <v>0.21240004788619599</v>
      </c>
      <c r="X254" s="1"/>
      <c r="Y254" s="1"/>
      <c r="Z254" s="1"/>
    </row>
    <row r="255" spans="1:26" s="2" customFormat="1" ht="13.95" customHeight="1">
      <c r="A255" s="15" t="s">
        <v>293</v>
      </c>
      <c r="B255" s="15" t="s">
        <v>34</v>
      </c>
      <c r="C255" s="16">
        <v>20853.961904761902</v>
      </c>
      <c r="D255" s="17">
        <v>4355.2000000000007</v>
      </c>
      <c r="E255" s="18">
        <v>0.20884280981665704</v>
      </c>
      <c r="F255" s="19">
        <v>1146.8619047619047</v>
      </c>
      <c r="G255" s="19">
        <v>733.2</v>
      </c>
      <c r="H255" s="20">
        <v>0.63930975207709662</v>
      </c>
      <c r="I255" s="19">
        <v>4210</v>
      </c>
      <c r="J255" s="19">
        <v>739.5</v>
      </c>
      <c r="K255" s="20">
        <v>0.17565320665083137</v>
      </c>
      <c r="L255" s="19">
        <v>7173.2</v>
      </c>
      <c r="M255" s="19">
        <v>1104.7</v>
      </c>
      <c r="N255" s="20">
        <v>0.15400379189204261</v>
      </c>
      <c r="O255" s="19">
        <v>5160.3</v>
      </c>
      <c r="P255" s="19">
        <v>1104.7</v>
      </c>
      <c r="Q255" s="20">
        <v>0.21407670096699805</v>
      </c>
      <c r="R255" s="19">
        <v>3163.6</v>
      </c>
      <c r="S255" s="19">
        <v>673.1</v>
      </c>
      <c r="T255" s="20">
        <v>0.21276393981540018</v>
      </c>
      <c r="X255" s="1"/>
      <c r="Y255" s="1"/>
      <c r="Z255" s="1"/>
    </row>
    <row r="256" spans="1:26" s="2" customFormat="1" ht="13.95" customHeight="1">
      <c r="A256" s="15" t="s">
        <v>294</v>
      </c>
      <c r="B256" s="15" t="s">
        <v>61</v>
      </c>
      <c r="C256" s="16">
        <v>20448.647000000001</v>
      </c>
      <c r="D256" s="17">
        <v>3353.9770000000003</v>
      </c>
      <c r="E256" s="18">
        <v>0.164019507011882</v>
      </c>
      <c r="F256" s="19">
        <v>3478</v>
      </c>
      <c r="G256" s="19">
        <v>810</v>
      </c>
      <c r="H256" s="20">
        <v>0.23289246693502014</v>
      </c>
      <c r="I256" s="19">
        <v>5495.4730000000009</v>
      </c>
      <c r="J256" s="19">
        <v>755.00800000000004</v>
      </c>
      <c r="K256" s="20">
        <v>0.13738726402622667</v>
      </c>
      <c r="L256" s="19">
        <v>4892.5810000000001</v>
      </c>
      <c r="M256" s="19">
        <v>871.18700000000001</v>
      </c>
      <c r="N256" s="20">
        <v>0.17806286702253882</v>
      </c>
      <c r="O256" s="19">
        <v>3724.4459999999999</v>
      </c>
      <c r="P256" s="19">
        <v>504.04700000000003</v>
      </c>
      <c r="Q256" s="20">
        <v>0.13533475851173571</v>
      </c>
      <c r="R256" s="19">
        <v>2858.1469999999999</v>
      </c>
      <c r="S256" s="19">
        <v>413.73500000000001</v>
      </c>
      <c r="T256" s="20">
        <v>0.14475637537187555</v>
      </c>
      <c r="X256" s="1"/>
      <c r="Y256" s="1"/>
      <c r="Z256" s="1"/>
    </row>
    <row r="257" spans="1:26" s="2" customFormat="1" ht="13.95" customHeight="1">
      <c r="A257" s="15" t="s">
        <v>295</v>
      </c>
      <c r="B257" s="15" t="s">
        <v>55</v>
      </c>
      <c r="C257" s="16">
        <v>10137.68</v>
      </c>
      <c r="D257" s="17">
        <v>1357.0869999999998</v>
      </c>
      <c r="E257" s="18">
        <v>0.13386563789742817</v>
      </c>
      <c r="F257" s="19">
        <v>3340</v>
      </c>
      <c r="G257" s="19">
        <v>615</v>
      </c>
      <c r="H257" s="20">
        <v>0.18413173652694612</v>
      </c>
      <c r="I257" s="19">
        <v>2436.174</v>
      </c>
      <c r="J257" s="19">
        <v>430.68599999999998</v>
      </c>
      <c r="K257" s="20">
        <v>0.17678786490620127</v>
      </c>
      <c r="L257" s="19">
        <v>1703.42</v>
      </c>
      <c r="M257" s="19">
        <v>159.67699999999999</v>
      </c>
      <c r="N257" s="20">
        <v>9.3739066114052902E-2</v>
      </c>
      <c r="O257" s="19">
        <v>1317.748</v>
      </c>
      <c r="P257" s="19">
        <v>196.18600000000001</v>
      </c>
      <c r="Q257" s="20">
        <v>0.14887975546159052</v>
      </c>
      <c r="R257" s="19">
        <v>1340.338</v>
      </c>
      <c r="S257" s="19">
        <v>-44.462000000000003</v>
      </c>
      <c r="T257" s="20">
        <v>-3.3172229691316668E-2</v>
      </c>
      <c r="X257" s="1"/>
      <c r="Y257" s="1"/>
      <c r="Z257" s="1"/>
    </row>
    <row r="258" spans="1:26" s="2" customFormat="1" ht="13.95" customHeight="1">
      <c r="A258" s="15" t="s">
        <v>296</v>
      </c>
      <c r="B258" s="15" t="s">
        <v>57</v>
      </c>
      <c r="C258" s="16">
        <v>2398.9770000000003</v>
      </c>
      <c r="D258" s="17">
        <v>469.00400000000002</v>
      </c>
      <c r="E258" s="18">
        <v>0.19550166591843104</v>
      </c>
      <c r="F258" s="19">
        <v>502.61200000000002</v>
      </c>
      <c r="G258" s="19">
        <v>97.673000000000002</v>
      </c>
      <c r="H258" s="20">
        <v>0.19433081581816589</v>
      </c>
      <c r="I258" s="19">
        <v>501.37200000000001</v>
      </c>
      <c r="J258" s="19">
        <v>65.272999999999996</v>
      </c>
      <c r="K258" s="20">
        <v>0.13018876203697055</v>
      </c>
      <c r="L258" s="19">
        <v>587.18100000000004</v>
      </c>
      <c r="M258" s="19">
        <v>134.53800000000001</v>
      </c>
      <c r="N258" s="20">
        <v>0.2291252612056589</v>
      </c>
      <c r="O258" s="19">
        <v>515.34700000000009</v>
      </c>
      <c r="P258" s="19">
        <v>121.214</v>
      </c>
      <c r="Q258" s="20">
        <v>0.23520850999423684</v>
      </c>
      <c r="R258" s="19">
        <v>292.46499999999997</v>
      </c>
      <c r="S258" s="19">
        <v>50.305999999999997</v>
      </c>
      <c r="T258" s="20">
        <v>0.17200690680936181</v>
      </c>
      <c r="X258" s="1"/>
      <c r="Y258" s="1"/>
      <c r="Z258" s="1"/>
    </row>
    <row r="259" spans="1:26" s="2" customFormat="1" ht="13.95" customHeight="1">
      <c r="A259" s="15" t="s">
        <v>297</v>
      </c>
      <c r="B259" s="15" t="s">
        <v>37</v>
      </c>
      <c r="C259" s="16">
        <v>6775</v>
      </c>
      <c r="D259" s="17">
        <v>1286</v>
      </c>
      <c r="E259" s="18">
        <v>0.18981549815498155</v>
      </c>
      <c r="F259" s="19">
        <v>1069</v>
      </c>
      <c r="G259" s="19">
        <v>200</v>
      </c>
      <c r="H259" s="20">
        <v>0.18709073900841908</v>
      </c>
      <c r="I259" s="19">
        <v>2243</v>
      </c>
      <c r="J259" s="19">
        <v>528</v>
      </c>
      <c r="K259" s="20">
        <v>0.23539901917075345</v>
      </c>
      <c r="L259" s="19">
        <v>1749</v>
      </c>
      <c r="M259" s="19">
        <v>300</v>
      </c>
      <c r="N259" s="20">
        <v>0.17152658662092624</v>
      </c>
      <c r="O259" s="19">
        <v>865</v>
      </c>
      <c r="P259" s="19">
        <v>176</v>
      </c>
      <c r="Q259" s="20">
        <v>0.20346820809248556</v>
      </c>
      <c r="R259" s="19">
        <v>849</v>
      </c>
      <c r="S259" s="19">
        <v>82</v>
      </c>
      <c r="T259" s="20">
        <v>9.6584216725559488E-2</v>
      </c>
      <c r="X259" s="1"/>
      <c r="Y259" s="1"/>
      <c r="Z259" s="1"/>
    </row>
    <row r="260" spans="1:26" s="2" customFormat="1" ht="13.95" customHeight="1">
      <c r="A260" s="15" t="s">
        <v>298</v>
      </c>
      <c r="B260" s="15" t="s">
        <v>61</v>
      </c>
      <c r="C260" s="16">
        <v>7079.2121068421629</v>
      </c>
      <c r="D260" s="17">
        <v>1476.481</v>
      </c>
      <c r="E260" s="18">
        <v>0.20856572422416322</v>
      </c>
      <c r="F260" s="19">
        <v>1886.6036885245901</v>
      </c>
      <c r="G260" s="19">
        <v>406</v>
      </c>
      <c r="H260" s="20">
        <v>0.21520152985469379</v>
      </c>
      <c r="I260" s="19">
        <v>1589.3829787234042</v>
      </c>
      <c r="J260" s="19">
        <v>321</v>
      </c>
      <c r="K260" s="20">
        <v>0.2019651678023052</v>
      </c>
      <c r="L260" s="19">
        <v>1096.7049095607235</v>
      </c>
      <c r="M260" s="19">
        <v>215</v>
      </c>
      <c r="N260" s="20">
        <v>0.1960417958611278</v>
      </c>
      <c r="O260" s="19">
        <v>1290.8742474916387</v>
      </c>
      <c r="P260" s="19">
        <v>286</v>
      </c>
      <c r="Q260" s="20">
        <v>0.22155527585722676</v>
      </c>
      <c r="R260" s="19">
        <v>1215.6462825418059</v>
      </c>
      <c r="S260" s="19">
        <v>248.48100000000002</v>
      </c>
      <c r="T260" s="20">
        <v>0.20440238543768574</v>
      </c>
      <c r="X260" s="1"/>
      <c r="Y260" s="1"/>
      <c r="Z260" s="1"/>
    </row>
    <row r="261" spans="1:26" s="2" customFormat="1" ht="13.95" customHeight="1">
      <c r="A261" s="15" t="s">
        <v>299</v>
      </c>
      <c r="B261" s="15" t="s">
        <v>14</v>
      </c>
      <c r="C261" s="16">
        <v>13368.699999999999</v>
      </c>
      <c r="D261" s="17">
        <v>3266.1</v>
      </c>
      <c r="E261" s="18">
        <v>0.2443094691331244</v>
      </c>
      <c r="F261" s="19">
        <v>832.9</v>
      </c>
      <c r="G261" s="19">
        <v>969</v>
      </c>
      <c r="H261" s="20">
        <v>1.163404970584704</v>
      </c>
      <c r="I261" s="19">
        <v>5938.5</v>
      </c>
      <c r="J261" s="19">
        <v>1429.8</v>
      </c>
      <c r="K261" s="20">
        <v>0.24076787067441272</v>
      </c>
      <c r="L261" s="19">
        <v>2441.1000000000004</v>
      </c>
      <c r="M261" s="19">
        <v>199</v>
      </c>
      <c r="N261" s="20">
        <v>8.152062594731882E-2</v>
      </c>
      <c r="O261" s="19">
        <v>2009.3</v>
      </c>
      <c r="P261" s="19">
        <v>444.6</v>
      </c>
      <c r="Q261" s="20">
        <v>0.22127108943413132</v>
      </c>
      <c r="R261" s="19">
        <v>2146.8999999999996</v>
      </c>
      <c r="S261" s="19">
        <v>223.7</v>
      </c>
      <c r="T261" s="20">
        <v>0.10419674880059622</v>
      </c>
      <c r="X261" s="1"/>
      <c r="Y261" s="1"/>
      <c r="Z261" s="1"/>
    </row>
    <row r="262" spans="1:26" s="2" customFormat="1" ht="13.95" customHeight="1">
      <c r="A262" s="15" t="s">
        <v>300</v>
      </c>
      <c r="B262" s="15" t="s">
        <v>301</v>
      </c>
      <c r="C262" s="16">
        <v>10999</v>
      </c>
      <c r="D262" s="17">
        <v>1715</v>
      </c>
      <c r="E262" s="18">
        <v>0.15592326575143195</v>
      </c>
      <c r="F262" s="19">
        <v>2760</v>
      </c>
      <c r="G262" s="19">
        <v>493</v>
      </c>
      <c r="H262" s="20">
        <v>0.17862318840579711</v>
      </c>
      <c r="I262" s="19">
        <v>3142</v>
      </c>
      <c r="J262" s="19">
        <v>456</v>
      </c>
      <c r="K262" s="20">
        <v>0.14513049013367282</v>
      </c>
      <c r="L262" s="19">
        <v>1248</v>
      </c>
      <c r="M262" s="19">
        <v>312</v>
      </c>
      <c r="N262" s="20">
        <v>0.25</v>
      </c>
      <c r="O262" s="19">
        <v>1923</v>
      </c>
      <c r="P262" s="19">
        <v>279</v>
      </c>
      <c r="Q262" s="20">
        <v>0.14508580343213728</v>
      </c>
      <c r="R262" s="19">
        <v>1926</v>
      </c>
      <c r="S262" s="19">
        <v>175</v>
      </c>
      <c r="T262" s="20">
        <v>9.0861889927310494E-2</v>
      </c>
      <c r="W262" s="23"/>
      <c r="X262" s="1"/>
      <c r="Y262" s="1"/>
      <c r="Z262" s="1"/>
    </row>
    <row r="263" spans="1:26" s="2" customFormat="1" ht="13.95" customHeight="1">
      <c r="A263" s="15" t="s">
        <v>302</v>
      </c>
      <c r="B263" s="15" t="s">
        <v>32</v>
      </c>
      <c r="C263" s="16">
        <v>2302.1970000000001</v>
      </c>
      <c r="D263" s="17">
        <v>189.43099999999998</v>
      </c>
      <c r="E263" s="18">
        <v>8.2282706475596989E-2</v>
      </c>
      <c r="F263" s="19">
        <v>399</v>
      </c>
      <c r="G263" s="19">
        <v>-12</v>
      </c>
      <c r="H263" s="20">
        <v>-3.007518796992481E-2</v>
      </c>
      <c r="I263" s="19">
        <v>327</v>
      </c>
      <c r="J263" s="19">
        <v>80</v>
      </c>
      <c r="K263" s="20">
        <v>0.24464831804281345</v>
      </c>
      <c r="L263" s="19">
        <v>79</v>
      </c>
      <c r="M263" s="19">
        <v>62</v>
      </c>
      <c r="N263" s="20">
        <v>0.78481012658227844</v>
      </c>
      <c r="O263" s="19">
        <v>871</v>
      </c>
      <c r="P263" s="19">
        <v>-9</v>
      </c>
      <c r="Q263" s="20">
        <v>-1.0332950631458095E-2</v>
      </c>
      <c r="R263" s="19">
        <v>626.197</v>
      </c>
      <c r="S263" s="19">
        <v>68.430999999999997</v>
      </c>
      <c r="T263" s="20">
        <v>0.10928030635726456</v>
      </c>
      <c r="W263" s="23"/>
      <c r="X263" s="1"/>
      <c r="Y263" s="1"/>
      <c r="Z263" s="1"/>
    </row>
    <row r="264" spans="1:26" s="2" customFormat="1" ht="13.95" customHeight="1">
      <c r="A264" s="15" t="s">
        <v>303</v>
      </c>
      <c r="B264" s="15" t="s">
        <v>16</v>
      </c>
      <c r="C264" s="16">
        <v>5774.9</v>
      </c>
      <c r="D264" s="17">
        <v>1132.6904</v>
      </c>
      <c r="E264" s="18">
        <v>0.1961402621690419</v>
      </c>
      <c r="F264" s="19">
        <v>2086.2999999999997</v>
      </c>
      <c r="G264" s="19">
        <v>418.9</v>
      </c>
      <c r="H264" s="20">
        <v>0.20078608062119543</v>
      </c>
      <c r="I264" s="19">
        <v>1680.5</v>
      </c>
      <c r="J264" s="19">
        <v>362.9</v>
      </c>
      <c r="K264" s="20">
        <v>0.21594763463254982</v>
      </c>
      <c r="L264" s="19">
        <v>441</v>
      </c>
      <c r="M264" s="19">
        <v>77.599999999999994</v>
      </c>
      <c r="N264" s="20">
        <v>0.17596371882086168</v>
      </c>
      <c r="O264" s="19">
        <v>839.5</v>
      </c>
      <c r="P264" s="19">
        <v>136.30000000000001</v>
      </c>
      <c r="Q264" s="20">
        <v>0.16235854675402026</v>
      </c>
      <c r="R264" s="19">
        <v>727.6</v>
      </c>
      <c r="S264" s="19">
        <v>136.99039999999999</v>
      </c>
      <c r="T264" s="20">
        <v>0.18827707531610774</v>
      </c>
      <c r="W264" s="23"/>
      <c r="X264" s="1"/>
      <c r="Y264" s="1"/>
      <c r="Z264" s="1"/>
    </row>
    <row r="265" spans="1:26" s="2" customFormat="1" ht="13.95" customHeight="1">
      <c r="A265" s="15" t="s">
        <v>304</v>
      </c>
      <c r="B265" s="15" t="s">
        <v>196</v>
      </c>
      <c r="C265" s="16">
        <v>6884.9000000000005</v>
      </c>
      <c r="D265" s="17">
        <v>554</v>
      </c>
      <c r="E265" s="18">
        <v>8.0465947217824504E-2</v>
      </c>
      <c r="F265" s="19">
        <v>1749.5</v>
      </c>
      <c r="G265" s="19">
        <v>72.400000000000006</v>
      </c>
      <c r="H265" s="20">
        <v>4.1383252357816522E-2</v>
      </c>
      <c r="I265" s="19">
        <v>1507.8</v>
      </c>
      <c r="J265" s="19">
        <v>234.9</v>
      </c>
      <c r="K265" s="20">
        <v>0.1557898925586948</v>
      </c>
      <c r="L265" s="19">
        <v>1099.1000000000001</v>
      </c>
      <c r="M265" s="19">
        <v>71.7</v>
      </c>
      <c r="N265" s="20">
        <v>6.5235192430170133E-2</v>
      </c>
      <c r="O265" s="19">
        <v>1254.5</v>
      </c>
      <c r="P265" s="19">
        <v>46.1</v>
      </c>
      <c r="Q265" s="20">
        <v>3.6747708250298924E-2</v>
      </c>
      <c r="R265" s="19">
        <v>1274</v>
      </c>
      <c r="S265" s="19">
        <v>128.9</v>
      </c>
      <c r="T265" s="20">
        <v>0.10117739403453689</v>
      </c>
      <c r="W265" s="23"/>
      <c r="X265" s="1"/>
      <c r="Y265" s="1"/>
      <c r="Z265" s="1"/>
    </row>
    <row r="266" spans="1:26" s="2" customFormat="1" ht="13.95" customHeight="1">
      <c r="A266" s="15" t="s">
        <v>305</v>
      </c>
      <c r="B266" s="15" t="s">
        <v>45</v>
      </c>
      <c r="C266" s="16">
        <v>1026.6006162361623</v>
      </c>
      <c r="D266" s="17">
        <v>298.29200000000003</v>
      </c>
      <c r="E266" s="18">
        <v>0.29056284915708647</v>
      </c>
      <c r="F266" s="19">
        <v>298.68099999999998</v>
      </c>
      <c r="G266" s="19">
        <v>115.43600000000001</v>
      </c>
      <c r="H266" s="20">
        <v>0.38648591641249364</v>
      </c>
      <c r="I266" s="19">
        <v>500.32299999999998</v>
      </c>
      <c r="J266" s="19">
        <v>150.62100000000001</v>
      </c>
      <c r="K266" s="20">
        <v>0.30104752329994827</v>
      </c>
      <c r="L266" s="19">
        <v>169.76400000000001</v>
      </c>
      <c r="M266" s="19">
        <v>21.262</v>
      </c>
      <c r="N266" s="20">
        <v>0.12524445701090925</v>
      </c>
      <c r="O266" s="19">
        <v>25.929952029520294</v>
      </c>
      <c r="P266" s="19">
        <v>1.0349999999999997</v>
      </c>
      <c r="Q266" s="20">
        <v>3.9915230032885919E-2</v>
      </c>
      <c r="R266" s="19">
        <v>31.902664206642068</v>
      </c>
      <c r="S266" s="19">
        <v>9.9379999999999988</v>
      </c>
      <c r="T266" s="20">
        <v>0.31151003363320762</v>
      </c>
      <c r="W266" s="23"/>
      <c r="X266" s="1"/>
      <c r="Y266" s="1"/>
      <c r="Z266" s="1"/>
    </row>
    <row r="267" spans="1:26" s="2" customFormat="1" ht="13.95" customHeight="1">
      <c r="A267" s="15" t="s">
        <v>306</v>
      </c>
      <c r="B267" s="15" t="s">
        <v>16</v>
      </c>
      <c r="C267" s="16">
        <v>2668.1179999999999</v>
      </c>
      <c r="D267" s="17">
        <v>562.31700000000001</v>
      </c>
      <c r="E267" s="18">
        <v>0.21075417204186622</v>
      </c>
      <c r="F267" s="19">
        <v>733.62400000000002</v>
      </c>
      <c r="G267" s="19">
        <v>137</v>
      </c>
      <c r="H267" s="20">
        <v>0.18674416322257723</v>
      </c>
      <c r="I267" s="19">
        <v>629.21900000000005</v>
      </c>
      <c r="J267" s="19">
        <v>137.86199999999999</v>
      </c>
      <c r="K267" s="20">
        <v>0.21910018610372539</v>
      </c>
      <c r="L267" s="19">
        <v>351.47499999999997</v>
      </c>
      <c r="M267" s="19">
        <v>79.926000000000002</v>
      </c>
      <c r="N267" s="20">
        <v>0.22740166441425425</v>
      </c>
      <c r="O267" s="19">
        <v>506.66700000000003</v>
      </c>
      <c r="P267" s="19">
        <v>107.699</v>
      </c>
      <c r="Q267" s="20">
        <v>0.21256367594495001</v>
      </c>
      <c r="R267" s="19">
        <v>447.13299999999998</v>
      </c>
      <c r="S267" s="19">
        <v>99.83</v>
      </c>
      <c r="T267" s="20">
        <v>0.22326690268890911</v>
      </c>
      <c r="W267" s="23"/>
      <c r="X267" s="1"/>
      <c r="Y267" s="1"/>
      <c r="Z267" s="1"/>
    </row>
    <row r="268" spans="1:26" s="2" customFormat="1" ht="13.95" customHeight="1">
      <c r="A268" s="15" t="s">
        <v>307</v>
      </c>
      <c r="B268" s="15" t="s">
        <v>12</v>
      </c>
      <c r="C268" s="16">
        <v>2727.2</v>
      </c>
      <c r="D268" s="17">
        <v>474.4</v>
      </c>
      <c r="E268" s="18">
        <v>0.17395130536814316</v>
      </c>
      <c r="F268" s="19">
        <v>357.7</v>
      </c>
      <c r="G268" s="19">
        <v>71.599999999999994</v>
      </c>
      <c r="H268" s="20">
        <v>0.20016773832820797</v>
      </c>
      <c r="I268" s="19">
        <v>859.4</v>
      </c>
      <c r="J268" s="19">
        <v>149.6</v>
      </c>
      <c r="K268" s="20">
        <v>0.17407493600186177</v>
      </c>
      <c r="L268" s="19">
        <v>542.30000000000007</v>
      </c>
      <c r="M268" s="19">
        <v>68.099999999999994</v>
      </c>
      <c r="N268" s="20">
        <v>0.12557624930850081</v>
      </c>
      <c r="O268" s="19">
        <v>264.3</v>
      </c>
      <c r="P268" s="19">
        <v>105.6</v>
      </c>
      <c r="Q268" s="20">
        <v>0.39954597048808171</v>
      </c>
      <c r="R268" s="19">
        <v>703.5</v>
      </c>
      <c r="S268" s="19">
        <v>79.5</v>
      </c>
      <c r="T268" s="20">
        <v>0.11300639658848614</v>
      </c>
      <c r="W268" s="23"/>
      <c r="X268" s="1"/>
      <c r="Y268" s="1"/>
      <c r="Z268" s="1"/>
    </row>
    <row r="269" spans="1:26" s="2" customFormat="1" ht="13.95" customHeight="1">
      <c r="A269" s="15" t="s">
        <v>308</v>
      </c>
      <c r="B269" s="15" t="s">
        <v>55</v>
      </c>
      <c r="C269" s="16">
        <v>1662.0309999999999</v>
      </c>
      <c r="D269" s="17">
        <v>341.65700000000004</v>
      </c>
      <c r="E269" s="18">
        <v>0.20556596116438264</v>
      </c>
      <c r="F269" s="19">
        <v>439.23099999999999</v>
      </c>
      <c r="G269" s="19">
        <v>92.793000000000006</v>
      </c>
      <c r="H269" s="20">
        <v>0.21126241089540584</v>
      </c>
      <c r="I269" s="19">
        <v>418.20699999999999</v>
      </c>
      <c r="J269" s="19">
        <v>87.888000000000005</v>
      </c>
      <c r="K269" s="20">
        <v>0.21015430157792675</v>
      </c>
      <c r="L269" s="19">
        <v>311.03899999999999</v>
      </c>
      <c r="M269" s="19">
        <v>67.861000000000004</v>
      </c>
      <c r="N269" s="20">
        <v>0.21817521275467067</v>
      </c>
      <c r="O269" s="19">
        <v>219.12300000000005</v>
      </c>
      <c r="P269" s="19">
        <v>44.437000000000005</v>
      </c>
      <c r="Q269" s="20">
        <v>0.20279477736248588</v>
      </c>
      <c r="R269" s="19">
        <v>274.43100000000004</v>
      </c>
      <c r="S269" s="19">
        <v>48.678000000000004</v>
      </c>
      <c r="T269" s="20">
        <v>0.17737792013292958</v>
      </c>
      <c r="W269" s="23"/>
      <c r="X269" s="1"/>
      <c r="Y269" s="1"/>
      <c r="Z269" s="1"/>
    </row>
    <row r="270" spans="1:26" s="2" customFormat="1" ht="13.95" customHeight="1">
      <c r="A270" s="15" t="s">
        <v>309</v>
      </c>
      <c r="B270" s="15" t="s">
        <v>61</v>
      </c>
      <c r="C270" s="16">
        <v>5339.4</v>
      </c>
      <c r="D270" s="17">
        <v>1163.6628000000003</v>
      </c>
      <c r="E270" s="18">
        <v>0.21793886953590297</v>
      </c>
      <c r="F270" s="19">
        <v>945.60000000000014</v>
      </c>
      <c r="G270" s="19">
        <v>322.89999999999998</v>
      </c>
      <c r="H270" s="20">
        <v>0.34147631133671735</v>
      </c>
      <c r="I270" s="19">
        <v>858.5</v>
      </c>
      <c r="J270" s="19">
        <v>130.6</v>
      </c>
      <c r="K270" s="20">
        <v>0.15212580081537566</v>
      </c>
      <c r="L270" s="19">
        <v>843.4</v>
      </c>
      <c r="M270" s="19">
        <v>180.8</v>
      </c>
      <c r="N270" s="20">
        <v>0.21437040550154141</v>
      </c>
      <c r="O270" s="19">
        <v>1823.9</v>
      </c>
      <c r="P270" s="19">
        <v>387.14520000000005</v>
      </c>
      <c r="Q270" s="20">
        <v>0.21226229508196723</v>
      </c>
      <c r="R270" s="19">
        <v>868</v>
      </c>
      <c r="S270" s="19">
        <v>142.2176</v>
      </c>
      <c r="T270" s="20">
        <v>0.16384516129032259</v>
      </c>
      <c r="W270" s="23"/>
      <c r="X270" s="1"/>
      <c r="Y270" s="1"/>
      <c r="Z270" s="1"/>
    </row>
    <row r="271" spans="1:26" s="2" customFormat="1" ht="13.95" customHeight="1">
      <c r="A271" s="15" t="s">
        <v>310</v>
      </c>
      <c r="B271" s="15" t="s">
        <v>16</v>
      </c>
      <c r="C271" s="16">
        <v>8296.3510000000006</v>
      </c>
      <c r="D271" s="17">
        <v>1596.788</v>
      </c>
      <c r="E271" s="18">
        <v>0.19246871305228044</v>
      </c>
      <c r="F271" s="19">
        <v>1929.9370000000001</v>
      </c>
      <c r="G271" s="19">
        <v>338.47899999999998</v>
      </c>
      <c r="H271" s="20">
        <v>0.17538344515909066</v>
      </c>
      <c r="I271" s="19">
        <v>2180.5160000000001</v>
      </c>
      <c r="J271" s="19">
        <v>442.15199999999999</v>
      </c>
      <c r="K271" s="20">
        <v>0.20277402229564009</v>
      </c>
      <c r="L271" s="19">
        <v>101.73399999999999</v>
      </c>
      <c r="M271" s="19">
        <v>44.164000000000001</v>
      </c>
      <c r="N271" s="20">
        <v>0.43411248943322789</v>
      </c>
      <c r="O271" s="19">
        <v>2107.7600000000002</v>
      </c>
      <c r="P271" s="19">
        <v>414.82299999999998</v>
      </c>
      <c r="Q271" s="20">
        <v>0.19680751129160812</v>
      </c>
      <c r="R271" s="19">
        <v>1976.4040000000002</v>
      </c>
      <c r="S271" s="19">
        <v>357.17</v>
      </c>
      <c r="T271" s="20">
        <v>0.18071710034992844</v>
      </c>
      <c r="W271" s="23"/>
      <c r="X271" s="1"/>
      <c r="Y271" s="1"/>
      <c r="Z271" s="1"/>
    </row>
    <row r="272" spans="1:26" s="2" customFormat="1" ht="13.95" customHeight="1">
      <c r="A272" s="15" t="s">
        <v>311</v>
      </c>
      <c r="B272" s="15" t="s">
        <v>34</v>
      </c>
      <c r="C272" s="16">
        <v>1804.402</v>
      </c>
      <c r="D272" s="17">
        <v>288.61699999999996</v>
      </c>
      <c r="E272" s="18">
        <v>0.15995160723608151</v>
      </c>
      <c r="F272" s="19">
        <v>531.42899999999997</v>
      </c>
      <c r="G272" s="19">
        <v>87.531999999999996</v>
      </c>
      <c r="H272" s="20">
        <v>0.16471061985702701</v>
      </c>
      <c r="I272" s="19">
        <v>323.339</v>
      </c>
      <c r="J272" s="19">
        <v>59.108999999999995</v>
      </c>
      <c r="K272" s="20">
        <v>0.18280813635224949</v>
      </c>
      <c r="L272" s="19">
        <v>443.50900000000001</v>
      </c>
      <c r="M272" s="19">
        <v>59.067999999999998</v>
      </c>
      <c r="N272" s="20">
        <v>0.1331833175876927</v>
      </c>
      <c r="O272" s="19">
        <v>299.54700000000003</v>
      </c>
      <c r="P272" s="19">
        <v>66.49199999999999</v>
      </c>
      <c r="Q272" s="20">
        <v>0.22197518252561363</v>
      </c>
      <c r="R272" s="19">
        <v>206.578</v>
      </c>
      <c r="S272" s="19">
        <v>16.416000000000004</v>
      </c>
      <c r="T272" s="20">
        <v>7.9466351692823067E-2</v>
      </c>
      <c r="W272" s="23"/>
      <c r="X272" s="23"/>
    </row>
    <row r="273" spans="1:24" s="2" customFormat="1" ht="13.95" customHeight="1">
      <c r="A273" s="15" t="s">
        <v>312</v>
      </c>
      <c r="B273" s="15" t="s">
        <v>57</v>
      </c>
      <c r="C273" s="16">
        <v>1281.395</v>
      </c>
      <c r="D273" s="17">
        <v>261.52699999999999</v>
      </c>
      <c r="E273" s="18">
        <v>0.20409553650513698</v>
      </c>
      <c r="F273" s="19">
        <v>485.14100000000002</v>
      </c>
      <c r="G273" s="19">
        <v>93.941999999999993</v>
      </c>
      <c r="H273" s="20">
        <v>0.19363855044203643</v>
      </c>
      <c r="I273" s="19">
        <v>296.50099999999998</v>
      </c>
      <c r="J273" s="19">
        <v>47.475000000000001</v>
      </c>
      <c r="K273" s="20">
        <v>0.16011750381954867</v>
      </c>
      <c r="L273" s="19">
        <v>139.34900000000002</v>
      </c>
      <c r="M273" s="19">
        <v>67.988</v>
      </c>
      <c r="N273" s="20">
        <v>0.4878972938449504</v>
      </c>
      <c r="O273" s="19">
        <v>183.52600000000001</v>
      </c>
      <c r="P273" s="19">
        <v>20.303000000000001</v>
      </c>
      <c r="Q273" s="20">
        <v>0.11062737704739382</v>
      </c>
      <c r="R273" s="19">
        <v>176.87800000000001</v>
      </c>
      <c r="S273" s="19">
        <v>31.818999999999999</v>
      </c>
      <c r="T273" s="20">
        <v>0.17989235518266827</v>
      </c>
      <c r="W273" s="23"/>
      <c r="X273" s="23"/>
    </row>
    <row r="274" spans="1:24" s="2" customFormat="1" ht="13.95" customHeight="1">
      <c r="A274" s="15" t="s">
        <v>313</v>
      </c>
      <c r="B274" s="15" t="s">
        <v>14</v>
      </c>
      <c r="C274" s="16">
        <v>11897.035450303772</v>
      </c>
      <c r="D274" s="17">
        <v>2209.0430000000001</v>
      </c>
      <c r="E274" s="18">
        <v>0.18568012251687421</v>
      </c>
      <c r="F274" s="19">
        <v>3849.4105676544095</v>
      </c>
      <c r="G274" s="19">
        <v>928</v>
      </c>
      <c r="H274" s="20">
        <v>0.24107586958838356</v>
      </c>
      <c r="I274" s="19">
        <v>2556.0417867435158</v>
      </c>
      <c r="J274" s="19">
        <v>438</v>
      </c>
      <c r="K274" s="20">
        <v>0.1713587008912037</v>
      </c>
      <c r="L274" s="19">
        <v>1980.5297397769518</v>
      </c>
      <c r="M274" s="19">
        <v>349</v>
      </c>
      <c r="N274" s="20">
        <v>0.17621548063161352</v>
      </c>
      <c r="O274" s="19">
        <v>1847.9556313993173</v>
      </c>
      <c r="P274" s="19">
        <v>303</v>
      </c>
      <c r="Q274" s="20">
        <v>0.16396497559335932</v>
      </c>
      <c r="R274" s="19">
        <v>1663.0977247295784</v>
      </c>
      <c r="S274" s="19">
        <v>191.04300000000001</v>
      </c>
      <c r="T274" s="20">
        <v>0.11487178243302799</v>
      </c>
      <c r="W274" s="23"/>
      <c r="X274" s="23"/>
    </row>
    <row r="275" spans="1:24" s="2" customFormat="1" ht="13.95" customHeight="1">
      <c r="A275" s="15" t="s">
        <v>314</v>
      </c>
      <c r="B275" s="15" t="s">
        <v>19</v>
      </c>
      <c r="C275" s="16">
        <v>1406</v>
      </c>
      <c r="D275" s="17">
        <v>130</v>
      </c>
      <c r="E275" s="18">
        <v>9.2460881934566141E-2</v>
      </c>
      <c r="F275" s="19">
        <v>355</v>
      </c>
      <c r="G275" s="19">
        <v>69</v>
      </c>
      <c r="H275" s="20">
        <v>0.19436619718309858</v>
      </c>
      <c r="I275" s="19">
        <v>351</v>
      </c>
      <c r="J275" s="19">
        <v>13</v>
      </c>
      <c r="K275" s="20">
        <v>3.7037037037037035E-2</v>
      </c>
      <c r="L275" s="19">
        <v>257</v>
      </c>
      <c r="M275" s="19">
        <v>34</v>
      </c>
      <c r="N275" s="20">
        <v>0.13229571984435798</v>
      </c>
      <c r="O275" s="19">
        <v>283</v>
      </c>
      <c r="P275" s="19">
        <v>10</v>
      </c>
      <c r="Q275" s="20">
        <v>3.5335689045936397E-2</v>
      </c>
      <c r="R275" s="19">
        <v>160</v>
      </c>
      <c r="S275" s="19">
        <v>4</v>
      </c>
      <c r="T275" s="20">
        <v>2.5000000000000001E-2</v>
      </c>
      <c r="W275" s="23"/>
      <c r="X275" s="23"/>
    </row>
    <row r="276" spans="1:24" s="2" customFormat="1" ht="13.95" customHeight="1">
      <c r="A276" s="15" t="s">
        <v>315</v>
      </c>
      <c r="B276" s="15" t="s">
        <v>16</v>
      </c>
      <c r="C276" s="16">
        <v>6031.7335850505569</v>
      </c>
      <c r="D276" s="17">
        <v>175</v>
      </c>
      <c r="E276" s="18">
        <v>2.9013217764413773E-2</v>
      </c>
      <c r="F276" s="19">
        <v>594.73358505055671</v>
      </c>
      <c r="G276" s="19">
        <v>173</v>
      </c>
      <c r="H276" s="20">
        <v>0.29088654878182763</v>
      </c>
      <c r="I276" s="19">
        <v>1354</v>
      </c>
      <c r="J276" s="19">
        <v>6</v>
      </c>
      <c r="K276" s="20">
        <v>4.4313146233382573E-3</v>
      </c>
      <c r="L276" s="19">
        <v>2630</v>
      </c>
      <c r="M276" s="19">
        <v>-12</v>
      </c>
      <c r="N276" s="20">
        <v>-4.5627376425855515E-3</v>
      </c>
      <c r="O276" s="19">
        <v>653</v>
      </c>
      <c r="P276" s="19">
        <v>8</v>
      </c>
      <c r="Q276" s="20">
        <v>1.2251148545176111E-2</v>
      </c>
      <c r="R276" s="19">
        <v>800</v>
      </c>
      <c r="S276" s="19">
        <v>0</v>
      </c>
      <c r="T276" s="20">
        <v>0</v>
      </c>
      <c r="W276" s="23"/>
      <c r="X276" s="23"/>
    </row>
    <row r="277" spans="1:24" s="2" customFormat="1" ht="13.95" customHeight="1">
      <c r="A277" s="15" t="s">
        <v>316</v>
      </c>
      <c r="B277" s="15" t="s">
        <v>16</v>
      </c>
      <c r="C277" s="16">
        <v>620.39800000000014</v>
      </c>
      <c r="D277" s="17">
        <v>1.6040000000000001</v>
      </c>
      <c r="E277" s="18">
        <v>2.5854370903839142E-3</v>
      </c>
      <c r="F277" s="19">
        <v>161.91900000000001</v>
      </c>
      <c r="G277" s="19">
        <v>1.07</v>
      </c>
      <c r="H277" s="20">
        <v>6.6082423928013386E-3</v>
      </c>
      <c r="I277" s="19">
        <v>196.05900000000003</v>
      </c>
      <c r="J277" s="19">
        <v>0.70499999999999996</v>
      </c>
      <c r="K277" s="20">
        <v>3.5958563493642213E-3</v>
      </c>
      <c r="L277" s="19">
        <v>95.287999999999997</v>
      </c>
      <c r="M277" s="19">
        <v>-0.91700000000000004</v>
      </c>
      <c r="N277" s="20">
        <v>-9.6234573083704145E-3</v>
      </c>
      <c r="O277" s="19">
        <v>150.94900000000001</v>
      </c>
      <c r="P277" s="19">
        <v>0.86799999999999999</v>
      </c>
      <c r="Q277" s="20">
        <v>5.750286520612922E-3</v>
      </c>
      <c r="R277" s="19">
        <v>16.183</v>
      </c>
      <c r="S277" s="19">
        <v>-0.122</v>
      </c>
      <c r="T277" s="20">
        <v>-7.5387752579867762E-3</v>
      </c>
      <c r="W277" s="23"/>
      <c r="X277" s="23"/>
    </row>
    <row r="278" spans="1:24" s="2" customFormat="1" ht="13.95" customHeight="1">
      <c r="A278" s="15" t="s">
        <v>317</v>
      </c>
      <c r="B278" s="15" t="s">
        <v>67</v>
      </c>
      <c r="C278" s="16">
        <v>1426.9999999999998</v>
      </c>
      <c r="D278" s="17">
        <v>173.79999999999998</v>
      </c>
      <c r="E278" s="18">
        <v>0.12179397337070778</v>
      </c>
      <c r="F278" s="19">
        <v>408</v>
      </c>
      <c r="G278" s="19">
        <v>137.19999999999999</v>
      </c>
      <c r="H278" s="20">
        <v>0.33627450980392154</v>
      </c>
      <c r="I278" s="19">
        <v>329</v>
      </c>
      <c r="J278" s="19">
        <v>48.8</v>
      </c>
      <c r="K278" s="20">
        <v>0.14832826747720365</v>
      </c>
      <c r="L278" s="19">
        <v>322.59999999999997</v>
      </c>
      <c r="M278" s="19">
        <v>-38.200000000000003</v>
      </c>
      <c r="N278" s="20">
        <v>-0.11841289522628644</v>
      </c>
      <c r="O278" s="19">
        <v>122.10000000000001</v>
      </c>
      <c r="P278" s="19">
        <v>33.299999999999997</v>
      </c>
      <c r="Q278" s="20">
        <v>0.27272727272727271</v>
      </c>
      <c r="R278" s="19">
        <v>245.29999999999998</v>
      </c>
      <c r="S278" s="19">
        <v>-7.3000000000000114</v>
      </c>
      <c r="T278" s="20">
        <v>-2.9759478189971513E-2</v>
      </c>
      <c r="W278" s="23"/>
      <c r="X278" s="23"/>
    </row>
    <row r="279" spans="1:24" s="2" customFormat="1" ht="13.95" customHeight="1">
      <c r="A279" s="15" t="s">
        <v>318</v>
      </c>
      <c r="B279" s="15" t="s">
        <v>23</v>
      </c>
      <c r="C279" s="16">
        <v>1432.9169999999999</v>
      </c>
      <c r="D279" s="17">
        <v>328.78100000000001</v>
      </c>
      <c r="E279" s="18">
        <v>0.22944873987816464</v>
      </c>
      <c r="F279" s="19">
        <v>208.50500000000002</v>
      </c>
      <c r="G279" s="19">
        <v>42</v>
      </c>
      <c r="H279" s="20">
        <v>0.20143401836886404</v>
      </c>
      <c r="I279" s="19">
        <v>506.53399999999993</v>
      </c>
      <c r="J279" s="19">
        <v>99.254000000000005</v>
      </c>
      <c r="K279" s="20">
        <v>0.19594735990081616</v>
      </c>
      <c r="L279" s="19">
        <v>339.91300000000001</v>
      </c>
      <c r="M279" s="19">
        <v>95.632999999999996</v>
      </c>
      <c r="N279" s="20">
        <v>0.28134552076560765</v>
      </c>
      <c r="O279" s="19">
        <v>196.83600000000004</v>
      </c>
      <c r="P279" s="19">
        <v>55.822000000000003</v>
      </c>
      <c r="Q279" s="20">
        <v>0.28359649657582958</v>
      </c>
      <c r="R279" s="19">
        <v>181.12899999999999</v>
      </c>
      <c r="S279" s="19">
        <v>36.072000000000003</v>
      </c>
      <c r="T279" s="20">
        <v>0.1991508814160074</v>
      </c>
      <c r="W279" s="23"/>
      <c r="X279" s="23"/>
    </row>
    <row r="280" spans="1:24" s="2" customFormat="1" ht="13.95" customHeight="1">
      <c r="A280" s="15" t="s">
        <v>319</v>
      </c>
      <c r="B280" s="15" t="s">
        <v>16</v>
      </c>
      <c r="C280" s="16">
        <v>5170.6763070077868</v>
      </c>
      <c r="D280" s="17">
        <v>6</v>
      </c>
      <c r="E280" s="18">
        <v>1.1603897911513501E-3</v>
      </c>
      <c r="F280" s="19">
        <v>1450</v>
      </c>
      <c r="G280" s="19">
        <v>0</v>
      </c>
      <c r="H280" s="20">
        <v>0</v>
      </c>
      <c r="I280" s="19">
        <v>352</v>
      </c>
      <c r="J280" s="19">
        <v>0</v>
      </c>
      <c r="K280" s="20">
        <v>0</v>
      </c>
      <c r="L280" s="19">
        <v>1483</v>
      </c>
      <c r="M280" s="19">
        <v>0</v>
      </c>
      <c r="N280" s="20">
        <v>0</v>
      </c>
      <c r="O280" s="19">
        <v>1205</v>
      </c>
      <c r="P280" s="19">
        <v>0</v>
      </c>
      <c r="Q280" s="20">
        <v>0</v>
      </c>
      <c r="R280" s="19">
        <v>680.67630700778636</v>
      </c>
      <c r="S280" s="19">
        <v>6</v>
      </c>
      <c r="T280" s="20">
        <v>8.8147625210809131E-3</v>
      </c>
      <c r="W280" s="23"/>
      <c r="X280" s="23"/>
    </row>
    <row r="281" spans="1:24" s="2" customFormat="1" ht="13.95" customHeight="1">
      <c r="A281" s="15" t="s">
        <v>320</v>
      </c>
      <c r="B281" s="15" t="s">
        <v>34</v>
      </c>
      <c r="C281" s="16">
        <v>9715.2069999999985</v>
      </c>
      <c r="D281" s="17">
        <v>2000.6550000000002</v>
      </c>
      <c r="E281" s="18">
        <v>0.2059302493503227</v>
      </c>
      <c r="F281" s="19">
        <v>2325.6</v>
      </c>
      <c r="G281" s="19">
        <v>503.3</v>
      </c>
      <c r="H281" s="20">
        <v>0.21641726866185071</v>
      </c>
      <c r="I281" s="19">
        <v>2060</v>
      </c>
      <c r="J281" s="19">
        <v>324.2</v>
      </c>
      <c r="K281" s="20">
        <v>0.15737864077669902</v>
      </c>
      <c r="L281" s="19">
        <v>2233.5</v>
      </c>
      <c r="M281" s="19">
        <v>449.8</v>
      </c>
      <c r="N281" s="20">
        <v>0.20138795612267743</v>
      </c>
      <c r="O281" s="19">
        <v>1839.1999999999998</v>
      </c>
      <c r="P281" s="19">
        <v>434.6</v>
      </c>
      <c r="Q281" s="20">
        <v>0.23629839060461075</v>
      </c>
      <c r="R281" s="19">
        <v>1256.9069999999999</v>
      </c>
      <c r="S281" s="19">
        <v>288.755</v>
      </c>
      <c r="T281" s="20">
        <v>0.22973457861241922</v>
      </c>
      <c r="W281" s="23"/>
      <c r="X281" s="23"/>
    </row>
    <row r="282" spans="1:24" s="2" customFormat="1" ht="13.95" customHeight="1">
      <c r="A282" s="15" t="s">
        <v>321</v>
      </c>
      <c r="B282" s="15" t="s">
        <v>16</v>
      </c>
      <c r="C282" s="16">
        <v>3042.7000000000003</v>
      </c>
      <c r="D282" s="17">
        <v>424.39999999999992</v>
      </c>
      <c r="E282" s="18">
        <v>0.13948138166759783</v>
      </c>
      <c r="F282" s="19">
        <v>662.9</v>
      </c>
      <c r="G282" s="19">
        <v>18.700000000000003</v>
      </c>
      <c r="H282" s="20">
        <v>2.8209383014029272E-2</v>
      </c>
      <c r="I282" s="19">
        <v>804.7</v>
      </c>
      <c r="J282" s="19">
        <v>18.5</v>
      </c>
      <c r="K282" s="20">
        <v>2.2989934136945445E-2</v>
      </c>
      <c r="L282" s="19">
        <v>435.9</v>
      </c>
      <c r="M282" s="19">
        <v>8.5</v>
      </c>
      <c r="N282" s="20">
        <v>1.9499885294792383E-2</v>
      </c>
      <c r="O282" s="19">
        <v>427.3</v>
      </c>
      <c r="P282" s="19">
        <v>31</v>
      </c>
      <c r="Q282" s="20">
        <v>7.2548560730166162E-2</v>
      </c>
      <c r="R282" s="19">
        <v>711.90000000000009</v>
      </c>
      <c r="S282" s="19">
        <v>347.7</v>
      </c>
      <c r="T282" s="20">
        <v>0.48841129372102815</v>
      </c>
      <c r="W282" s="23"/>
      <c r="X282" s="23"/>
    </row>
    <row r="283" spans="1:24" s="2" customFormat="1" ht="13.95" customHeight="1">
      <c r="A283" s="15" t="s">
        <v>322</v>
      </c>
      <c r="B283" s="15" t="s">
        <v>12</v>
      </c>
      <c r="C283" s="16">
        <v>3913.068488876539</v>
      </c>
      <c r="D283" s="17">
        <v>703</v>
      </c>
      <c r="E283" s="18">
        <v>0.17965440727612583</v>
      </c>
      <c r="F283" s="19">
        <v>964.41318946824993</v>
      </c>
      <c r="G283" s="19">
        <v>185.4</v>
      </c>
      <c r="H283" s="20">
        <v>0.19224125304862774</v>
      </c>
      <c r="I283" s="19">
        <v>859.57970532629247</v>
      </c>
      <c r="J283" s="19">
        <v>152.9</v>
      </c>
      <c r="K283" s="20">
        <v>0.17787762909311577</v>
      </c>
      <c r="L283" s="19">
        <v>671.35720663588859</v>
      </c>
      <c r="M283" s="19">
        <v>136.80000000000001</v>
      </c>
      <c r="N283" s="20">
        <v>0.20376633876545794</v>
      </c>
      <c r="O283" s="19">
        <v>723.64231875507039</v>
      </c>
      <c r="P283" s="19">
        <v>110</v>
      </c>
      <c r="Q283" s="20">
        <v>0.15200879930466235</v>
      </c>
      <c r="R283" s="19">
        <v>694.07606869103779</v>
      </c>
      <c r="S283" s="19">
        <v>117.9</v>
      </c>
      <c r="T283" s="20">
        <v>0.16986610735959867</v>
      </c>
      <c r="W283" s="23"/>
      <c r="X283" s="23"/>
    </row>
    <row r="284" spans="1:24" s="2" customFormat="1" ht="13.95" customHeight="1">
      <c r="A284" s="15" t="s">
        <v>323</v>
      </c>
      <c r="B284" s="15" t="s">
        <v>67</v>
      </c>
      <c r="C284" s="16">
        <v>1087.288</v>
      </c>
      <c r="D284" s="17">
        <v>307.06300000000005</v>
      </c>
      <c r="E284" s="18">
        <v>0.28241183568658906</v>
      </c>
      <c r="F284" s="19">
        <v>372.5</v>
      </c>
      <c r="G284" s="19">
        <v>93.8</v>
      </c>
      <c r="H284" s="20">
        <v>0.25181208053691273</v>
      </c>
      <c r="I284" s="19">
        <v>441.59999999999997</v>
      </c>
      <c r="J284" s="19">
        <v>80.400000000000006</v>
      </c>
      <c r="K284" s="20">
        <v>0.18206521739130438</v>
      </c>
      <c r="L284" s="19">
        <v>18.204999999999998</v>
      </c>
      <c r="M284" s="19">
        <v>33.819000000000003</v>
      </c>
      <c r="N284" s="20">
        <v>1.8576764625102997</v>
      </c>
      <c r="O284" s="19">
        <v>187.08200000000002</v>
      </c>
      <c r="P284" s="19">
        <v>62.015999999999998</v>
      </c>
      <c r="Q284" s="20">
        <v>0.33149100394479419</v>
      </c>
      <c r="R284" s="19">
        <v>67.900999999999996</v>
      </c>
      <c r="S284" s="19">
        <v>37.027999999999999</v>
      </c>
      <c r="T284" s="20">
        <v>0.54532333838971447</v>
      </c>
      <c r="W284" s="23"/>
      <c r="X284" s="23"/>
    </row>
    <row r="285" spans="1:24" s="2" customFormat="1" ht="13.95" customHeight="1">
      <c r="A285" s="15" t="s">
        <v>324</v>
      </c>
      <c r="B285" s="15" t="s">
        <v>55</v>
      </c>
      <c r="C285" s="16">
        <v>19021</v>
      </c>
      <c r="D285" s="17">
        <v>582</v>
      </c>
      <c r="E285" s="18">
        <v>3.0597760370117241E-2</v>
      </c>
      <c r="F285" s="19">
        <v>4196</v>
      </c>
      <c r="G285" s="19">
        <v>10</v>
      </c>
      <c r="H285" s="20">
        <v>2.3832221163012394E-3</v>
      </c>
      <c r="I285" s="19">
        <v>2601</v>
      </c>
      <c r="J285" s="19">
        <v>50</v>
      </c>
      <c r="K285" s="20">
        <v>1.9223375624759707E-2</v>
      </c>
      <c r="L285" s="19">
        <v>3396</v>
      </c>
      <c r="M285" s="19">
        <v>199</v>
      </c>
      <c r="N285" s="20">
        <v>5.8598351001177856E-2</v>
      </c>
      <c r="O285" s="19">
        <v>6267</v>
      </c>
      <c r="P285" s="19">
        <v>156</v>
      </c>
      <c r="Q285" s="20">
        <v>2.4892292963140258E-2</v>
      </c>
      <c r="R285" s="19">
        <v>2561</v>
      </c>
      <c r="S285" s="19">
        <v>167</v>
      </c>
      <c r="T285" s="20">
        <v>6.5208902772354554E-2</v>
      </c>
      <c r="W285" s="23"/>
      <c r="X285" s="23"/>
    </row>
    <row r="286" spans="1:24" s="2" customFormat="1" ht="13.95" customHeight="1">
      <c r="A286" s="15" t="s">
        <v>325</v>
      </c>
      <c r="B286" s="15" t="s">
        <v>29</v>
      </c>
      <c r="C286" s="16">
        <v>263.87200000000001</v>
      </c>
      <c r="D286" s="17">
        <v>13.359000000000002</v>
      </c>
      <c r="E286" s="18">
        <v>5.0626819063788506E-2</v>
      </c>
      <c r="F286" s="19">
        <v>44.518000000000001</v>
      </c>
      <c r="G286" s="19">
        <v>8.5850000000000009</v>
      </c>
      <c r="H286" s="20">
        <v>0.19284334426524105</v>
      </c>
      <c r="I286" s="19">
        <v>96.789999999999992</v>
      </c>
      <c r="J286" s="19">
        <v>5.4359999999999999</v>
      </c>
      <c r="K286" s="20">
        <v>5.6162826738299414E-2</v>
      </c>
      <c r="L286" s="19">
        <v>80.215000000000003</v>
      </c>
      <c r="M286" s="19">
        <v>1.8440000000000001</v>
      </c>
      <c r="N286" s="20">
        <v>2.29882191610048E-2</v>
      </c>
      <c r="O286" s="19">
        <v>2.758</v>
      </c>
      <c r="P286" s="19">
        <v>-0.89900000000000002</v>
      </c>
      <c r="Q286" s="20">
        <v>-0.3259608411892676</v>
      </c>
      <c r="R286" s="19">
        <v>39.591000000000001</v>
      </c>
      <c r="S286" s="19">
        <v>-1.607</v>
      </c>
      <c r="T286" s="20">
        <v>-4.0590033088328155E-2</v>
      </c>
      <c r="W286" s="23"/>
      <c r="X286" s="23"/>
    </row>
    <row r="287" spans="1:24" s="2" customFormat="1" ht="13.95" customHeight="1">
      <c r="A287" s="15" t="s">
        <v>326</v>
      </c>
      <c r="B287" s="15" t="s">
        <v>196</v>
      </c>
      <c r="C287" s="16">
        <v>1366.6470000000002</v>
      </c>
      <c r="D287" s="17">
        <v>236.09399999999999</v>
      </c>
      <c r="E287" s="18">
        <v>0.1727541932920498</v>
      </c>
      <c r="F287" s="19">
        <v>329.49</v>
      </c>
      <c r="G287" s="19">
        <v>66.397999999999996</v>
      </c>
      <c r="H287" s="20">
        <v>0.20151749673738201</v>
      </c>
      <c r="I287" s="19">
        <v>302.67700000000002</v>
      </c>
      <c r="J287" s="19">
        <v>60.329000000000001</v>
      </c>
      <c r="K287" s="20">
        <v>0.1993180849552493</v>
      </c>
      <c r="L287" s="19">
        <v>356.43599999999998</v>
      </c>
      <c r="M287" s="19">
        <v>63.957000000000001</v>
      </c>
      <c r="N287" s="20">
        <v>0.17943473723192946</v>
      </c>
      <c r="O287" s="19">
        <v>187.51900000000001</v>
      </c>
      <c r="P287" s="19">
        <v>36.091000000000001</v>
      </c>
      <c r="Q287" s="20">
        <v>0.19246583012921356</v>
      </c>
      <c r="R287" s="19">
        <v>190.52500000000001</v>
      </c>
      <c r="S287" s="19">
        <v>9.3190000000000008</v>
      </c>
      <c r="T287" s="20">
        <v>4.8912216244587324E-2</v>
      </c>
      <c r="W287" s="23"/>
      <c r="X287" s="23"/>
    </row>
    <row r="288" spans="1:24" s="2" customFormat="1" ht="13.95" customHeight="1">
      <c r="A288" s="15" t="s">
        <v>327</v>
      </c>
      <c r="B288" s="15" t="s">
        <v>124</v>
      </c>
      <c r="C288" s="16">
        <v>15982</v>
      </c>
      <c r="D288" s="17">
        <v>2548.8000000000002</v>
      </c>
      <c r="E288" s="18">
        <v>0.15947941434113377</v>
      </c>
      <c r="F288" s="19">
        <v>3320.9</v>
      </c>
      <c r="G288" s="19">
        <v>477.6</v>
      </c>
      <c r="H288" s="20">
        <v>0.14381643530368274</v>
      </c>
      <c r="I288" s="19">
        <v>3948.5</v>
      </c>
      <c r="J288" s="19">
        <v>681.8</v>
      </c>
      <c r="K288" s="20">
        <v>0.17267316702545268</v>
      </c>
      <c r="L288" s="19">
        <v>867.7</v>
      </c>
      <c r="M288" s="19">
        <v>49.9</v>
      </c>
      <c r="N288" s="20">
        <v>5.7508355422381002E-2</v>
      </c>
      <c r="O288" s="19">
        <v>3070.8999999999996</v>
      </c>
      <c r="P288" s="19">
        <v>1414.3</v>
      </c>
      <c r="Q288" s="20">
        <v>0.46054902471588138</v>
      </c>
      <c r="R288" s="19">
        <v>4774</v>
      </c>
      <c r="S288" s="19">
        <v>-74.800000000000011</v>
      </c>
      <c r="T288" s="20">
        <v>-1.5668202764976959E-2</v>
      </c>
      <c r="W288" s="23"/>
      <c r="X288" s="23"/>
    </row>
    <row r="289" spans="1:24" s="2" customFormat="1" ht="13.95" customHeight="1">
      <c r="A289" s="15" t="s">
        <v>328</v>
      </c>
      <c r="B289" s="15" t="s">
        <v>45</v>
      </c>
      <c r="C289" s="16">
        <v>7653</v>
      </c>
      <c r="D289" s="17">
        <v>734.89700000000005</v>
      </c>
      <c r="E289" s="18">
        <v>9.6027309551809756E-2</v>
      </c>
      <c r="F289" s="19">
        <v>1857</v>
      </c>
      <c r="G289" s="19">
        <v>161</v>
      </c>
      <c r="H289" s="20">
        <v>8.6698976844372638E-2</v>
      </c>
      <c r="I289" s="19">
        <v>1507</v>
      </c>
      <c r="J289" s="19">
        <v>168.82900000000001</v>
      </c>
      <c r="K289" s="20">
        <v>0.11202986065029862</v>
      </c>
      <c r="L289" s="19">
        <v>1631</v>
      </c>
      <c r="M289" s="19">
        <v>235.202</v>
      </c>
      <c r="N289" s="20">
        <v>0.14420723482526057</v>
      </c>
      <c r="O289" s="19">
        <v>1467</v>
      </c>
      <c r="P289" s="19">
        <v>148.864</v>
      </c>
      <c r="Q289" s="20">
        <v>0.10147511929107021</v>
      </c>
      <c r="R289" s="19">
        <v>1191</v>
      </c>
      <c r="S289" s="19">
        <v>21.001999999999999</v>
      </c>
      <c r="T289" s="20">
        <v>1.7633921074727121E-2</v>
      </c>
      <c r="W289" s="23"/>
      <c r="X289" s="23"/>
    </row>
    <row r="290" spans="1:24" s="2" customFormat="1" ht="13.95" customHeight="1">
      <c r="A290" s="15" t="s">
        <v>329</v>
      </c>
      <c r="B290" s="15" t="s">
        <v>48</v>
      </c>
      <c r="C290" s="16">
        <v>12116.047620999998</v>
      </c>
      <c r="D290" s="17">
        <v>1895.8827481012661</v>
      </c>
      <c r="E290" s="18">
        <v>0.15647699707083104</v>
      </c>
      <c r="F290" s="19">
        <v>4890.4539999999997</v>
      </c>
      <c r="G290" s="19">
        <v>942.49089873417734</v>
      </c>
      <c r="H290" s="20">
        <v>0.19272053243608414</v>
      </c>
      <c r="I290" s="19">
        <v>4103.8432499999999</v>
      </c>
      <c r="J290" s="19">
        <v>510.44058227848103</v>
      </c>
      <c r="K290" s="20">
        <v>0.12438111087173738</v>
      </c>
      <c r="L290" s="19">
        <v>687.13557199999991</v>
      </c>
      <c r="M290" s="19">
        <v>65.695736708860764</v>
      </c>
      <c r="N290" s="20">
        <v>9.5608114884293563E-2</v>
      </c>
      <c r="O290" s="19">
        <v>856.95492300000001</v>
      </c>
      <c r="P290" s="19">
        <v>125.83854810126581</v>
      </c>
      <c r="Q290" s="20">
        <v>0.14684383591698652</v>
      </c>
      <c r="R290" s="19">
        <v>1577.6598759999999</v>
      </c>
      <c r="S290" s="19">
        <v>251.41698227848102</v>
      </c>
      <c r="T290" s="20">
        <v>0.15936070004893818</v>
      </c>
      <c r="W290" s="23"/>
      <c r="X290" s="23"/>
    </row>
    <row r="291" spans="1:24" s="2" customFormat="1" ht="13.95" customHeight="1">
      <c r="A291" s="15" t="s">
        <v>330</v>
      </c>
      <c r="B291" s="15" t="s">
        <v>29</v>
      </c>
      <c r="C291" s="16">
        <v>1856.6730446094639</v>
      </c>
      <c r="D291" s="17">
        <v>269</v>
      </c>
      <c r="E291" s="18">
        <v>0.14488280571584533</v>
      </c>
      <c r="F291" s="19">
        <v>502.67304460946389</v>
      </c>
      <c r="G291" s="19">
        <v>-76</v>
      </c>
      <c r="H291" s="20">
        <v>-0.15119171559924369</v>
      </c>
      <c r="I291" s="19">
        <v>336</v>
      </c>
      <c r="J291" s="19">
        <v>155</v>
      </c>
      <c r="K291" s="20">
        <v>0.46130952380952384</v>
      </c>
      <c r="L291" s="19">
        <v>219</v>
      </c>
      <c r="M291" s="19">
        <v>80</v>
      </c>
      <c r="N291" s="20">
        <v>0.36529680365296802</v>
      </c>
      <c r="O291" s="19">
        <v>320</v>
      </c>
      <c r="P291" s="19">
        <v>-17</v>
      </c>
      <c r="Q291" s="20">
        <v>-5.3124999999999999E-2</v>
      </c>
      <c r="R291" s="19">
        <v>479</v>
      </c>
      <c r="S291" s="19">
        <v>127</v>
      </c>
      <c r="T291" s="20">
        <v>0.26513569937369519</v>
      </c>
      <c r="W291" s="23"/>
      <c r="X291" s="23"/>
    </row>
    <row r="292" spans="1:24" s="2" customFormat="1" ht="13.95" customHeight="1">
      <c r="A292" s="15" t="s">
        <v>331</v>
      </c>
      <c r="B292" s="15" t="s">
        <v>43</v>
      </c>
      <c r="C292" s="16">
        <v>22832</v>
      </c>
      <c r="D292" s="17">
        <v>4607</v>
      </c>
      <c r="E292" s="18">
        <v>0.2017782060266293</v>
      </c>
      <c r="F292" s="19">
        <v>4569</v>
      </c>
      <c r="G292" s="19">
        <v>1145</v>
      </c>
      <c r="H292" s="20">
        <v>0.25060188224994528</v>
      </c>
      <c r="I292" s="19">
        <v>3743</v>
      </c>
      <c r="J292" s="19">
        <v>895</v>
      </c>
      <c r="K292" s="20">
        <v>0.2391130109537804</v>
      </c>
      <c r="L292" s="19">
        <v>6276</v>
      </c>
      <c r="M292" s="19">
        <v>843</v>
      </c>
      <c r="N292" s="20">
        <v>0.13432122370936903</v>
      </c>
      <c r="O292" s="19">
        <v>3878</v>
      </c>
      <c r="P292" s="19">
        <v>949</v>
      </c>
      <c r="Q292" s="20">
        <v>0.2447137699845281</v>
      </c>
      <c r="R292" s="19">
        <v>4366</v>
      </c>
      <c r="S292" s="19">
        <v>775</v>
      </c>
      <c r="T292" s="20">
        <v>0.17750801649106734</v>
      </c>
      <c r="W292" s="23"/>
      <c r="X292" s="23"/>
    </row>
    <row r="293" spans="1:24" s="2" customFormat="1" ht="13.95" customHeight="1">
      <c r="A293" s="15" t="s">
        <v>332</v>
      </c>
      <c r="B293" s="15" t="s">
        <v>229</v>
      </c>
      <c r="C293" s="16">
        <v>13349.300000000001</v>
      </c>
      <c r="D293" s="17">
        <v>2841.9</v>
      </c>
      <c r="E293" s="18">
        <v>0.2128875671383518</v>
      </c>
      <c r="F293" s="19">
        <v>1995.9</v>
      </c>
      <c r="G293" s="19">
        <v>574.70000000000005</v>
      </c>
      <c r="H293" s="20">
        <v>0.28794027756901647</v>
      </c>
      <c r="I293" s="19">
        <v>3687.2999999999997</v>
      </c>
      <c r="J293" s="19">
        <v>745</v>
      </c>
      <c r="K293" s="20">
        <v>0.20204485667019229</v>
      </c>
      <c r="L293" s="19">
        <v>2864.8</v>
      </c>
      <c r="M293" s="19">
        <v>547.1</v>
      </c>
      <c r="N293" s="20">
        <v>0.1909731918458531</v>
      </c>
      <c r="O293" s="19">
        <v>2600.6000000000004</v>
      </c>
      <c r="P293" s="19">
        <v>490.9</v>
      </c>
      <c r="Q293" s="20">
        <v>0.18876413135430281</v>
      </c>
      <c r="R293" s="19">
        <v>2200.7000000000003</v>
      </c>
      <c r="S293" s="19">
        <v>484.2</v>
      </c>
      <c r="T293" s="20">
        <v>0.22002090244013264</v>
      </c>
      <c r="W293" s="23"/>
      <c r="X293" s="23"/>
    </row>
    <row r="294" spans="1:24" s="2" customFormat="1" ht="13.95" customHeight="1">
      <c r="A294" s="15" t="s">
        <v>333</v>
      </c>
      <c r="B294" s="15" t="s">
        <v>10</v>
      </c>
      <c r="C294" s="16">
        <v>20635</v>
      </c>
      <c r="D294" s="17">
        <v>2833</v>
      </c>
      <c r="E294" s="18">
        <v>0.1372910104191907</v>
      </c>
      <c r="F294" s="19">
        <v>2085</v>
      </c>
      <c r="G294" s="19">
        <v>-84</v>
      </c>
      <c r="H294" s="20">
        <v>-4.0287769784172658E-2</v>
      </c>
      <c r="I294" s="19">
        <v>7686</v>
      </c>
      <c r="J294" s="19">
        <v>1111</v>
      </c>
      <c r="K294" s="20">
        <v>0.14454852979443145</v>
      </c>
      <c r="L294" s="19">
        <v>4501</v>
      </c>
      <c r="M294" s="19">
        <v>1013</v>
      </c>
      <c r="N294" s="20">
        <v>0.22506109753388137</v>
      </c>
      <c r="O294" s="19">
        <v>3368</v>
      </c>
      <c r="P294" s="19">
        <v>536</v>
      </c>
      <c r="Q294" s="20">
        <v>0.15914489311163896</v>
      </c>
      <c r="R294" s="19">
        <v>2995</v>
      </c>
      <c r="S294" s="19">
        <v>257</v>
      </c>
      <c r="T294" s="20">
        <v>8.5809682804674464E-2</v>
      </c>
      <c r="W294" s="23"/>
      <c r="X294" s="23"/>
    </row>
    <row r="295" spans="1:24" s="2" customFormat="1" ht="13.95" customHeight="1">
      <c r="A295" s="15" t="s">
        <v>334</v>
      </c>
      <c r="B295" s="15" t="s">
        <v>196</v>
      </c>
      <c r="C295" s="16">
        <v>3075.886</v>
      </c>
      <c r="D295" s="17">
        <v>331.63100000000003</v>
      </c>
      <c r="E295" s="18">
        <v>0.10781641452251482</v>
      </c>
      <c r="F295" s="19">
        <v>1344.5409999999999</v>
      </c>
      <c r="G295" s="19">
        <v>203.119</v>
      </c>
      <c r="H295" s="20">
        <v>0.15106939840436254</v>
      </c>
      <c r="I295" s="19">
        <v>839.6149999999999</v>
      </c>
      <c r="J295" s="19">
        <v>73.087000000000003</v>
      </c>
      <c r="K295" s="20">
        <v>8.7048230438951199E-2</v>
      </c>
      <c r="L295" s="19">
        <v>312.38400000000001</v>
      </c>
      <c r="M295" s="19">
        <v>11.621</v>
      </c>
      <c r="N295" s="20">
        <v>3.7201009014546198E-2</v>
      </c>
      <c r="O295" s="19">
        <v>312.43299999999999</v>
      </c>
      <c r="P295" s="19">
        <v>54.372</v>
      </c>
      <c r="Q295" s="20">
        <v>0.17402771154135446</v>
      </c>
      <c r="R295" s="19">
        <v>266.91300000000001</v>
      </c>
      <c r="S295" s="19">
        <v>-10.568</v>
      </c>
      <c r="T295" s="20">
        <v>-3.9593425573126818E-2</v>
      </c>
      <c r="W295" s="23"/>
      <c r="X295" s="23"/>
    </row>
    <row r="296" spans="1:24" s="2" customFormat="1" ht="13.95" customHeight="1">
      <c r="A296" s="15" t="s">
        <v>335</v>
      </c>
      <c r="B296" s="15" t="s">
        <v>16</v>
      </c>
      <c r="C296" s="16">
        <v>1392.5545586715868</v>
      </c>
      <c r="D296" s="17">
        <v>205.2</v>
      </c>
      <c r="E296" s="18">
        <v>0.14735508833187005</v>
      </c>
      <c r="F296" s="19">
        <v>477.74846900369005</v>
      </c>
      <c r="G296" s="19">
        <v>47.2</v>
      </c>
      <c r="H296" s="20">
        <v>9.8796758257398906E-2</v>
      </c>
      <c r="I296" s="19">
        <v>100.20385608856088</v>
      </c>
      <c r="J296" s="19">
        <v>43</v>
      </c>
      <c r="K296" s="20">
        <v>0.42912520214787236</v>
      </c>
      <c r="L296" s="19">
        <v>287.2576623616236</v>
      </c>
      <c r="M296" s="19">
        <v>25.3</v>
      </c>
      <c r="N296" s="20">
        <v>8.8074238967210824E-2</v>
      </c>
      <c r="O296" s="19">
        <v>288.81866457564576</v>
      </c>
      <c r="P296" s="19">
        <v>66</v>
      </c>
      <c r="Q296" s="20">
        <v>0.22851708734604184</v>
      </c>
      <c r="R296" s="19">
        <v>238.52590664206642</v>
      </c>
      <c r="S296" s="19">
        <v>23.7</v>
      </c>
      <c r="T296" s="20">
        <v>9.9360276347526394E-2</v>
      </c>
      <c r="W296" s="23"/>
      <c r="X296" s="23"/>
    </row>
    <row r="297" spans="1:24" s="2" customFormat="1" ht="13.95" customHeight="1">
      <c r="A297" s="15" t="s">
        <v>336</v>
      </c>
      <c r="B297" s="15" t="s">
        <v>23</v>
      </c>
      <c r="C297" s="16">
        <v>687.625</v>
      </c>
      <c r="D297" s="17">
        <v>196.33100000000002</v>
      </c>
      <c r="E297" s="18">
        <v>0.28552045082712235</v>
      </c>
      <c r="F297" s="19">
        <v>155.404</v>
      </c>
      <c r="G297" s="19">
        <v>32.798000000000002</v>
      </c>
      <c r="H297" s="20">
        <v>0.21104990862526063</v>
      </c>
      <c r="I297" s="19">
        <v>192.261</v>
      </c>
      <c r="J297" s="19">
        <v>134.33600000000001</v>
      </c>
      <c r="K297" s="20">
        <v>0.69871684845080395</v>
      </c>
      <c r="L297" s="19">
        <v>223.39</v>
      </c>
      <c r="M297" s="19">
        <v>11.148</v>
      </c>
      <c r="N297" s="20">
        <v>4.9903755763463002E-2</v>
      </c>
      <c r="O297" s="19">
        <v>80.801000000000002</v>
      </c>
      <c r="P297" s="19">
        <v>19.373999999999999</v>
      </c>
      <c r="Q297" s="20">
        <v>0.23977426021955173</v>
      </c>
      <c r="R297" s="19">
        <v>35.768999999999998</v>
      </c>
      <c r="S297" s="19">
        <v>-1.325</v>
      </c>
      <c r="T297" s="20">
        <v>-3.7043249741396181E-2</v>
      </c>
      <c r="W297" s="23"/>
      <c r="X297" s="23"/>
    </row>
    <row r="298" spans="1:24" s="2" customFormat="1" ht="13.95" customHeight="1">
      <c r="A298" s="15" t="s">
        <v>337</v>
      </c>
      <c r="B298" s="15" t="s">
        <v>51</v>
      </c>
      <c r="C298" s="16">
        <v>909</v>
      </c>
      <c r="D298" s="17">
        <v>-147</v>
      </c>
      <c r="E298" s="18">
        <v>-0.1617161716171617</v>
      </c>
      <c r="F298" s="19">
        <v>110</v>
      </c>
      <c r="G298" s="19">
        <v>1</v>
      </c>
      <c r="H298" s="20">
        <v>9.0909090909090905E-3</v>
      </c>
      <c r="I298" s="19">
        <v>210</v>
      </c>
      <c r="J298" s="19">
        <v>2</v>
      </c>
      <c r="K298" s="20">
        <v>9.5238095238095247E-3</v>
      </c>
      <c r="L298" s="19">
        <v>241</v>
      </c>
      <c r="M298" s="19">
        <v>-175</v>
      </c>
      <c r="N298" s="20">
        <v>-0.72614107883817425</v>
      </c>
      <c r="O298" s="19">
        <v>170</v>
      </c>
      <c r="P298" s="19">
        <v>15</v>
      </c>
      <c r="Q298" s="20">
        <v>8.8235294117647065E-2</v>
      </c>
      <c r="R298" s="19">
        <v>178</v>
      </c>
      <c r="S298" s="19">
        <v>10</v>
      </c>
      <c r="T298" s="20">
        <v>5.6179775280898875E-2</v>
      </c>
      <c r="W298" s="23"/>
      <c r="X298" s="23"/>
    </row>
    <row r="299" spans="1:24" s="2" customFormat="1" ht="13.95" customHeight="1">
      <c r="A299" s="15" t="s">
        <v>338</v>
      </c>
      <c r="B299" s="15" t="s">
        <v>45</v>
      </c>
      <c r="C299" s="16">
        <v>1484.6650000000002</v>
      </c>
      <c r="D299" s="17">
        <v>168.62403599999999</v>
      </c>
      <c r="E299" s="18">
        <v>0.11357716117777408</v>
      </c>
      <c r="F299" s="19">
        <v>383.28700000000003</v>
      </c>
      <c r="G299" s="19">
        <v>76.607379999999992</v>
      </c>
      <c r="H299" s="20">
        <v>0.19986949726966996</v>
      </c>
      <c r="I299" s="19">
        <v>403.15100000000001</v>
      </c>
      <c r="J299" s="19">
        <v>51.252270000000003</v>
      </c>
      <c r="K299" s="20">
        <v>0.1271292146118948</v>
      </c>
      <c r="L299" s="19">
        <v>313.46800000000002</v>
      </c>
      <c r="M299" s="19">
        <v>39.756684999999997</v>
      </c>
      <c r="N299" s="20">
        <v>0.12682852795181643</v>
      </c>
      <c r="O299" s="19">
        <v>196.78900000000002</v>
      </c>
      <c r="P299" s="19">
        <v>9.8331040000000005</v>
      </c>
      <c r="Q299" s="20">
        <v>4.9967752262575653E-2</v>
      </c>
      <c r="R299" s="19">
        <v>187.97</v>
      </c>
      <c r="S299" s="19">
        <v>-8.8254029999999979</v>
      </c>
      <c r="T299" s="20">
        <v>-4.695112517954992E-2</v>
      </c>
      <c r="W299" s="23"/>
      <c r="X299" s="23"/>
    </row>
    <row r="300" spans="1:24" s="2" customFormat="1" ht="13.95" customHeight="1">
      <c r="A300" s="15" t="s">
        <v>339</v>
      </c>
      <c r="B300" s="15" t="s">
        <v>57</v>
      </c>
      <c r="C300" s="16">
        <v>32843</v>
      </c>
      <c r="D300" s="17">
        <v>3975.2559999999999</v>
      </c>
      <c r="E300" s="18">
        <v>0.12103815120421399</v>
      </c>
      <c r="F300" s="19">
        <v>9095</v>
      </c>
      <c r="G300" s="19">
        <v>1235</v>
      </c>
      <c r="H300" s="20">
        <v>0.13578889499725125</v>
      </c>
      <c r="I300" s="19">
        <v>7980</v>
      </c>
      <c r="J300" s="19">
        <v>948</v>
      </c>
      <c r="K300" s="20">
        <v>0.11879699248120301</v>
      </c>
      <c r="L300" s="19">
        <v>5200</v>
      </c>
      <c r="M300" s="19">
        <v>357</v>
      </c>
      <c r="N300" s="20">
        <v>6.8653846153846149E-2</v>
      </c>
      <c r="O300" s="19">
        <v>4903</v>
      </c>
      <c r="P300" s="19">
        <v>483</v>
      </c>
      <c r="Q300" s="20">
        <v>9.8511115643483582E-2</v>
      </c>
      <c r="R300" s="19">
        <v>5665</v>
      </c>
      <c r="S300" s="19">
        <v>952.25599999999997</v>
      </c>
      <c r="T300" s="20">
        <v>0.16809461606354809</v>
      </c>
      <c r="W300" s="23"/>
      <c r="X300" s="23"/>
    </row>
    <row r="301" spans="1:24" s="2" customFormat="1" ht="13.95" customHeight="1">
      <c r="A301" s="15" t="s">
        <v>340</v>
      </c>
      <c r="B301" s="15" t="s">
        <v>110</v>
      </c>
      <c r="C301" s="16">
        <v>2863</v>
      </c>
      <c r="D301" s="17">
        <v>267</v>
      </c>
      <c r="E301" s="18">
        <v>9.3258819420188613E-2</v>
      </c>
      <c r="F301" s="19">
        <v>777</v>
      </c>
      <c r="G301" s="19">
        <v>272</v>
      </c>
      <c r="H301" s="20">
        <v>0.35006435006435005</v>
      </c>
      <c r="I301" s="19">
        <v>684</v>
      </c>
      <c r="J301" s="19">
        <v>41</v>
      </c>
      <c r="K301" s="20">
        <v>5.9941520467836254E-2</v>
      </c>
      <c r="L301" s="19">
        <v>202</v>
      </c>
      <c r="M301" s="19">
        <v>-1</v>
      </c>
      <c r="N301" s="20">
        <v>-4.9504950495049506E-3</v>
      </c>
      <c r="O301" s="19">
        <v>652</v>
      </c>
      <c r="P301" s="19">
        <v>-48</v>
      </c>
      <c r="Q301" s="20">
        <v>-7.3619631901840496E-2</v>
      </c>
      <c r="R301" s="19">
        <v>548</v>
      </c>
      <c r="S301" s="19">
        <v>3</v>
      </c>
      <c r="T301" s="20">
        <v>5.4744525547445258E-3</v>
      </c>
      <c r="W301" s="23"/>
      <c r="X301" s="23"/>
    </row>
    <row r="302" spans="1:24" s="2" customFormat="1" ht="13.95" customHeight="1">
      <c r="A302" s="15" t="s">
        <v>341</v>
      </c>
      <c r="B302" s="15" t="s">
        <v>45</v>
      </c>
      <c r="C302" s="16">
        <v>14853</v>
      </c>
      <c r="D302" s="17">
        <v>1716</v>
      </c>
      <c r="E302" s="18">
        <v>0.11553221571399717</v>
      </c>
      <c r="F302" s="19">
        <v>3605</v>
      </c>
      <c r="G302" s="19">
        <v>717</v>
      </c>
      <c r="H302" s="20">
        <v>0.19889042995839112</v>
      </c>
      <c r="I302" s="19">
        <v>3180</v>
      </c>
      <c r="J302" s="19">
        <v>370</v>
      </c>
      <c r="K302" s="20">
        <v>0.11635220125786164</v>
      </c>
      <c r="L302" s="19">
        <v>4582</v>
      </c>
      <c r="M302" s="19">
        <v>435</v>
      </c>
      <c r="N302" s="20">
        <v>9.49367088607595E-2</v>
      </c>
      <c r="O302" s="19">
        <v>2216</v>
      </c>
      <c r="P302" s="19">
        <v>175</v>
      </c>
      <c r="Q302" s="20">
        <v>7.8971119133574005E-2</v>
      </c>
      <c r="R302" s="19">
        <v>1270</v>
      </c>
      <c r="S302" s="19">
        <v>19</v>
      </c>
      <c r="T302" s="20">
        <v>1.4960629921259842E-2</v>
      </c>
      <c r="W302" s="23"/>
      <c r="X302" s="23"/>
    </row>
    <row r="303" spans="1:24" s="2" customFormat="1" ht="13.95" customHeight="1">
      <c r="A303" s="15" t="s">
        <v>342</v>
      </c>
      <c r="B303" s="15" t="s">
        <v>48</v>
      </c>
      <c r="C303" s="16">
        <v>3059.134</v>
      </c>
      <c r="D303" s="17">
        <v>710.07500000000005</v>
      </c>
      <c r="E303" s="18">
        <v>0.23211634403723408</v>
      </c>
      <c r="F303" s="19">
        <v>1304.682</v>
      </c>
      <c r="G303" s="19">
        <v>296.71600000000001</v>
      </c>
      <c r="H303" s="20">
        <v>0.22742400063770329</v>
      </c>
      <c r="I303" s="19">
        <v>698.91799999999989</v>
      </c>
      <c r="J303" s="19">
        <v>148.70599999999999</v>
      </c>
      <c r="K303" s="20">
        <v>0.21276601833119194</v>
      </c>
      <c r="L303" s="19">
        <v>248.59200000000001</v>
      </c>
      <c r="M303" s="19">
        <v>49.494</v>
      </c>
      <c r="N303" s="20">
        <v>0.19909731608418613</v>
      </c>
      <c r="O303" s="19">
        <v>194.93800000000002</v>
      </c>
      <c r="P303" s="19">
        <v>48.756999999999998</v>
      </c>
      <c r="Q303" s="20">
        <v>0.25011542131344322</v>
      </c>
      <c r="R303" s="19">
        <v>612.00400000000002</v>
      </c>
      <c r="S303" s="19">
        <v>166.40199999999999</v>
      </c>
      <c r="T303" s="20">
        <v>0.27189691570643326</v>
      </c>
      <c r="W303" s="23"/>
      <c r="X303" s="23"/>
    </row>
    <row r="304" spans="1:24" s="2" customFormat="1" ht="13.95" customHeight="1">
      <c r="A304" s="15" t="s">
        <v>343</v>
      </c>
      <c r="B304" s="15" t="s">
        <v>34</v>
      </c>
      <c r="C304" s="16">
        <v>715.4</v>
      </c>
      <c r="D304" s="17">
        <v>128.89999999999998</v>
      </c>
      <c r="E304" s="18">
        <v>0.18017892088342183</v>
      </c>
      <c r="F304" s="19">
        <v>79.3</v>
      </c>
      <c r="G304" s="19">
        <v>11.2</v>
      </c>
      <c r="H304" s="20">
        <v>0.14123581336696089</v>
      </c>
      <c r="I304" s="19">
        <v>121.89999999999999</v>
      </c>
      <c r="J304" s="19">
        <v>8.1</v>
      </c>
      <c r="K304" s="20">
        <v>6.6447908121410992E-2</v>
      </c>
      <c r="L304" s="19">
        <v>136.19999999999999</v>
      </c>
      <c r="M304" s="19">
        <v>40.299999999999997</v>
      </c>
      <c r="N304" s="20">
        <v>0.29588839941262851</v>
      </c>
      <c r="O304" s="19">
        <v>185.89999999999998</v>
      </c>
      <c r="P304" s="19">
        <v>20.8</v>
      </c>
      <c r="Q304" s="20">
        <v>0.1118881118881119</v>
      </c>
      <c r="R304" s="19">
        <v>192.1</v>
      </c>
      <c r="S304" s="19">
        <v>48.5</v>
      </c>
      <c r="T304" s="20">
        <v>0.25247267048412286</v>
      </c>
      <c r="W304" s="23"/>
      <c r="X304" s="23"/>
    </row>
    <row r="305" spans="1:24" s="2" customFormat="1" ht="13.95" customHeight="1">
      <c r="A305" s="15" t="s">
        <v>344</v>
      </c>
      <c r="B305" s="15" t="s">
        <v>124</v>
      </c>
      <c r="C305" s="16">
        <v>17883</v>
      </c>
      <c r="D305" s="16">
        <v>-80</v>
      </c>
      <c r="E305" s="31">
        <v>-4.4652489124048017E-3</v>
      </c>
      <c r="F305" s="19">
        <v>3052</v>
      </c>
      <c r="G305" s="19">
        <v>-22</v>
      </c>
      <c r="H305" s="20">
        <v>-7.2083879423328967E-3</v>
      </c>
      <c r="I305" s="19">
        <v>3312</v>
      </c>
      <c r="J305" s="19">
        <v>22</v>
      </c>
      <c r="K305" s="20">
        <v>6.642512077294686E-3</v>
      </c>
      <c r="L305" s="19">
        <v>3409</v>
      </c>
      <c r="M305" s="19">
        <v>-17</v>
      </c>
      <c r="N305" s="20">
        <v>-4.9579096927564962E-3</v>
      </c>
      <c r="O305" s="19">
        <v>4487</v>
      </c>
      <c r="P305" s="19">
        <v>-24</v>
      </c>
      <c r="Q305" s="20">
        <v>-5.3413850584959439E-3</v>
      </c>
      <c r="R305" s="19">
        <v>3623</v>
      </c>
      <c r="S305" s="19">
        <v>-39</v>
      </c>
      <c r="T305" s="20">
        <v>-1.0743643337243128E-2</v>
      </c>
      <c r="W305" s="23"/>
      <c r="X305" s="23"/>
    </row>
    <row r="306" spans="1:24" s="2" customFormat="1" ht="13.95" customHeight="1">
      <c r="A306" s="15" t="s">
        <v>345</v>
      </c>
      <c r="B306" s="15" t="s">
        <v>63</v>
      </c>
      <c r="C306" s="16">
        <v>4904.1219999999994</v>
      </c>
      <c r="D306" s="17">
        <v>909.82299999999998</v>
      </c>
      <c r="E306" s="18">
        <v>0.18552209753346269</v>
      </c>
      <c r="F306" s="19">
        <v>1362.5619999999999</v>
      </c>
      <c r="G306" s="19">
        <v>225.565</v>
      </c>
      <c r="H306" s="20">
        <v>0.16554476053199782</v>
      </c>
      <c r="I306" s="19">
        <v>1245.8499999999999</v>
      </c>
      <c r="J306" s="19">
        <v>221.15199999999999</v>
      </c>
      <c r="K306" s="20">
        <v>0.17751093630854436</v>
      </c>
      <c r="L306" s="19">
        <v>929.63600000000008</v>
      </c>
      <c r="M306" s="19">
        <v>211.22800000000001</v>
      </c>
      <c r="N306" s="20">
        <v>0.22721581350119832</v>
      </c>
      <c r="O306" s="19">
        <v>698.28599999999994</v>
      </c>
      <c r="P306" s="19">
        <v>128.49</v>
      </c>
      <c r="Q306" s="20">
        <v>0.18400769885118709</v>
      </c>
      <c r="R306" s="19">
        <v>667.78800000000001</v>
      </c>
      <c r="S306" s="19">
        <v>123.38800000000001</v>
      </c>
      <c r="T306" s="20">
        <v>0.18477121481667835</v>
      </c>
      <c r="W306" s="23"/>
      <c r="X306" s="23"/>
    </row>
    <row r="307" spans="1:24" s="2" customFormat="1" ht="13.95" customHeight="1">
      <c r="A307" s="15" t="s">
        <v>346</v>
      </c>
      <c r="B307" s="15" t="s">
        <v>34</v>
      </c>
      <c r="C307" s="16">
        <v>3667</v>
      </c>
      <c r="D307" s="17">
        <v>437.11</v>
      </c>
      <c r="E307" s="18">
        <v>0.11920098172893373</v>
      </c>
      <c r="F307" s="19">
        <v>855</v>
      </c>
      <c r="G307" s="19">
        <v>194</v>
      </c>
      <c r="H307" s="20">
        <v>0.22690058479532163</v>
      </c>
      <c r="I307" s="19">
        <v>502</v>
      </c>
      <c r="J307" s="19">
        <v>-30.3</v>
      </c>
      <c r="K307" s="20">
        <v>-6.0358565737051798E-2</v>
      </c>
      <c r="L307" s="19">
        <v>632</v>
      </c>
      <c r="M307" s="19">
        <v>23.04</v>
      </c>
      <c r="N307" s="20">
        <v>3.6455696202531647E-2</v>
      </c>
      <c r="O307" s="19">
        <v>863</v>
      </c>
      <c r="P307" s="19">
        <v>143.37</v>
      </c>
      <c r="Q307" s="20">
        <v>0.16612977983777522</v>
      </c>
      <c r="R307" s="19">
        <v>815</v>
      </c>
      <c r="S307" s="19">
        <v>107</v>
      </c>
      <c r="T307" s="20">
        <v>0.1312883435582822</v>
      </c>
      <c r="W307" s="23"/>
      <c r="X307" s="23"/>
    </row>
    <row r="308" spans="1:24" s="2" customFormat="1" ht="13.95" customHeight="1">
      <c r="A308" s="15" t="s">
        <v>347</v>
      </c>
      <c r="B308" s="15" t="s">
        <v>14</v>
      </c>
      <c r="C308" s="16">
        <v>16521</v>
      </c>
      <c r="D308" s="17">
        <v>2797</v>
      </c>
      <c r="E308" s="18">
        <v>0.16929967919617456</v>
      </c>
      <c r="F308" s="19">
        <v>3093</v>
      </c>
      <c r="G308" s="19">
        <v>636</v>
      </c>
      <c r="H308" s="20">
        <v>0.20562560620756548</v>
      </c>
      <c r="I308" s="19">
        <v>4101</v>
      </c>
      <c r="J308" s="19">
        <v>659</v>
      </c>
      <c r="K308" s="20">
        <v>0.16069251402097048</v>
      </c>
      <c r="L308" s="19">
        <v>3091</v>
      </c>
      <c r="M308" s="19">
        <v>532</v>
      </c>
      <c r="N308" s="20">
        <v>0.17211258492397283</v>
      </c>
      <c r="O308" s="19">
        <v>3205</v>
      </c>
      <c r="P308" s="19">
        <v>546</v>
      </c>
      <c r="Q308" s="20">
        <v>0.17035881435257411</v>
      </c>
      <c r="R308" s="19">
        <v>3031</v>
      </c>
      <c r="S308" s="19">
        <v>424</v>
      </c>
      <c r="T308" s="20">
        <v>0.13988782580006598</v>
      </c>
      <c r="W308" s="23"/>
      <c r="X308" s="23"/>
    </row>
    <row r="309" spans="1:24" s="2" customFormat="1" ht="13.95" customHeight="1">
      <c r="A309" s="15" t="s">
        <v>348</v>
      </c>
      <c r="B309" s="15" t="s">
        <v>65</v>
      </c>
      <c r="C309" s="16">
        <v>325.69999999999993</v>
      </c>
      <c r="D309" s="17">
        <v>70.099999999999994</v>
      </c>
      <c r="E309" s="18">
        <v>0.21522873810254839</v>
      </c>
      <c r="F309" s="19">
        <v>105.10000000000001</v>
      </c>
      <c r="G309" s="19">
        <v>98.4</v>
      </c>
      <c r="H309" s="20">
        <v>0.93625118934348239</v>
      </c>
      <c r="I309" s="19">
        <v>138.4</v>
      </c>
      <c r="J309" s="19">
        <v>15.000000000000002</v>
      </c>
      <c r="K309" s="20">
        <v>0.10838150289017343</v>
      </c>
      <c r="L309" s="19">
        <v>23.9</v>
      </c>
      <c r="M309" s="19">
        <v>-19.8</v>
      </c>
      <c r="N309" s="20">
        <v>-0.82845188284518834</v>
      </c>
      <c r="O309" s="19">
        <v>37.9</v>
      </c>
      <c r="P309" s="19">
        <v>-3.8</v>
      </c>
      <c r="Q309" s="20">
        <v>-0.10026385224274406</v>
      </c>
      <c r="R309" s="19">
        <v>20.399999999999999</v>
      </c>
      <c r="S309" s="19">
        <v>-19.7</v>
      </c>
      <c r="T309" s="20">
        <v>-0.96568627450980393</v>
      </c>
      <c r="W309" s="23"/>
      <c r="X309" s="23"/>
    </row>
    <row r="310" spans="1:24" s="2" customFormat="1" ht="13.95" customHeight="1">
      <c r="A310" s="15" t="s">
        <v>349</v>
      </c>
      <c r="B310" s="15" t="s">
        <v>55</v>
      </c>
      <c r="C310" s="16">
        <v>27959.952029520296</v>
      </c>
      <c r="D310" s="17">
        <v>3923.9520295202951</v>
      </c>
      <c r="E310" s="18">
        <v>0.14034187273917215</v>
      </c>
      <c r="F310" s="19">
        <v>7554</v>
      </c>
      <c r="G310" s="19">
        <v>930</v>
      </c>
      <c r="H310" s="20">
        <v>0.12311358220810167</v>
      </c>
      <c r="I310" s="19">
        <v>7902</v>
      </c>
      <c r="J310" s="19">
        <v>1113</v>
      </c>
      <c r="K310" s="20">
        <v>0.14085041761579348</v>
      </c>
      <c r="L310" s="19">
        <v>5318</v>
      </c>
      <c r="M310" s="19">
        <v>979</v>
      </c>
      <c r="N310" s="20">
        <v>0.18409176382098533</v>
      </c>
      <c r="O310" s="19">
        <v>3922</v>
      </c>
      <c r="P310" s="19">
        <v>357</v>
      </c>
      <c r="Q310" s="20">
        <v>9.1024987251402345E-2</v>
      </c>
      <c r="R310" s="19">
        <v>3263.9520295202951</v>
      </c>
      <c r="S310" s="19">
        <v>544.95202952029524</v>
      </c>
      <c r="T310" s="20">
        <v>0.16696079617333934</v>
      </c>
      <c r="W310" s="23"/>
      <c r="X310" s="23"/>
    </row>
    <row r="311" spans="1:24" s="2" customFormat="1" ht="13.95" customHeight="1">
      <c r="A311" s="15" t="s">
        <v>350</v>
      </c>
      <c r="B311" s="15" t="s">
        <v>57</v>
      </c>
      <c r="C311" s="16">
        <v>798.49799999999993</v>
      </c>
      <c r="D311" s="17">
        <v>103.54699999999998</v>
      </c>
      <c r="E311" s="18">
        <v>0.12967721897863238</v>
      </c>
      <c r="F311" s="19">
        <v>161.61799999999999</v>
      </c>
      <c r="G311" s="19">
        <v>84.57</v>
      </c>
      <c r="H311" s="20">
        <v>0.52327092279325316</v>
      </c>
      <c r="I311" s="19">
        <v>155.77799999999999</v>
      </c>
      <c r="J311" s="19">
        <v>7.5910000000000002</v>
      </c>
      <c r="K311" s="20">
        <v>4.8729602382878205E-2</v>
      </c>
      <c r="L311" s="19">
        <v>176.346</v>
      </c>
      <c r="M311" s="19">
        <v>-10.538</v>
      </c>
      <c r="N311" s="20">
        <v>-5.9757522143966978E-2</v>
      </c>
      <c r="O311" s="19">
        <v>153.25299999999999</v>
      </c>
      <c r="P311" s="19">
        <v>12.814</v>
      </c>
      <c r="Q311" s="20">
        <v>8.3613371353252475E-2</v>
      </c>
      <c r="R311" s="19">
        <v>151.50300000000001</v>
      </c>
      <c r="S311" s="19">
        <v>9.11</v>
      </c>
      <c r="T311" s="20">
        <v>6.0130822491963845E-2</v>
      </c>
      <c r="W311" s="23"/>
      <c r="X311" s="23"/>
    </row>
    <row r="312" spans="1:24" s="2" customFormat="1" ht="13.95" customHeight="1">
      <c r="A312" s="15" t="s">
        <v>351</v>
      </c>
      <c r="B312" s="15" t="s">
        <v>10</v>
      </c>
      <c r="C312" s="16">
        <v>39895</v>
      </c>
      <c r="D312" s="17">
        <v>6164</v>
      </c>
      <c r="E312" s="18">
        <v>0.15450557713999247</v>
      </c>
      <c r="F312" s="19">
        <v>7801</v>
      </c>
      <c r="G312" s="19">
        <v>1366</v>
      </c>
      <c r="H312" s="20">
        <v>0.17510575567234971</v>
      </c>
      <c r="I312" s="19">
        <v>7891</v>
      </c>
      <c r="J312" s="19">
        <v>1203</v>
      </c>
      <c r="K312" s="20">
        <v>0.15245216068939299</v>
      </c>
      <c r="L312" s="19">
        <v>7690</v>
      </c>
      <c r="M312" s="19">
        <v>1146</v>
      </c>
      <c r="N312" s="20">
        <v>0.14902470741222368</v>
      </c>
      <c r="O312" s="19">
        <v>8233</v>
      </c>
      <c r="P312" s="19">
        <v>1162</v>
      </c>
      <c r="Q312" s="20">
        <v>0.1411393173812705</v>
      </c>
      <c r="R312" s="19">
        <v>8280</v>
      </c>
      <c r="S312" s="19">
        <v>1287</v>
      </c>
      <c r="T312" s="20">
        <v>0.15543478260869564</v>
      </c>
      <c r="W312" s="23"/>
      <c r="X312" s="23"/>
    </row>
    <row r="313" spans="1:24" s="2" customFormat="1" ht="13.95" customHeight="1">
      <c r="A313" s="15" t="s">
        <v>352</v>
      </c>
      <c r="B313" s="15" t="s">
        <v>29</v>
      </c>
      <c r="C313" s="16">
        <v>2120.9360000000001</v>
      </c>
      <c r="D313" s="17">
        <v>421.92</v>
      </c>
      <c r="E313" s="18">
        <v>0.19893103799454578</v>
      </c>
      <c r="F313" s="19">
        <v>831.42500000000007</v>
      </c>
      <c r="G313" s="19">
        <v>181.029</v>
      </c>
      <c r="H313" s="20">
        <v>0.21773340950777278</v>
      </c>
      <c r="I313" s="19">
        <v>614.875</v>
      </c>
      <c r="J313" s="19">
        <v>115.077</v>
      </c>
      <c r="K313" s="20">
        <v>0.18715511282781053</v>
      </c>
      <c r="L313" s="19">
        <v>291.45799999999997</v>
      </c>
      <c r="M313" s="19">
        <v>59.055</v>
      </c>
      <c r="N313" s="20">
        <v>0.20261924531150288</v>
      </c>
      <c r="O313" s="19">
        <v>210.46100000000001</v>
      </c>
      <c r="P313" s="19">
        <v>35.267000000000003</v>
      </c>
      <c r="Q313" s="20">
        <v>0.1675702386665463</v>
      </c>
      <c r="R313" s="19">
        <v>172.71699999999998</v>
      </c>
      <c r="S313" s="19">
        <v>31.492000000000001</v>
      </c>
      <c r="T313" s="20">
        <v>0.1823329492754043</v>
      </c>
      <c r="W313" s="23"/>
      <c r="X313" s="23"/>
    </row>
    <row r="314" spans="1:24" s="2" customFormat="1" ht="13.95" customHeight="1">
      <c r="A314" s="15" t="s">
        <v>353</v>
      </c>
      <c r="B314" s="15" t="s">
        <v>23</v>
      </c>
      <c r="C314" s="16">
        <v>2114</v>
      </c>
      <c r="D314" s="17">
        <v>-74.8</v>
      </c>
      <c r="E314" s="18">
        <v>-3.5383159886471144E-2</v>
      </c>
      <c r="F314" s="19">
        <v>344</v>
      </c>
      <c r="G314" s="19">
        <v>21</v>
      </c>
      <c r="H314" s="20">
        <v>6.1046511627906974E-2</v>
      </c>
      <c r="I314" s="19">
        <v>640</v>
      </c>
      <c r="J314" s="19">
        <v>-56</v>
      </c>
      <c r="K314" s="20">
        <v>-8.7499999999999994E-2</v>
      </c>
      <c r="L314" s="19">
        <v>420</v>
      </c>
      <c r="M314" s="19">
        <v>-85</v>
      </c>
      <c r="N314" s="20">
        <v>-0.20238095238095238</v>
      </c>
      <c r="O314" s="19">
        <v>263.7</v>
      </c>
      <c r="P314" s="19">
        <v>47.900000000000006</v>
      </c>
      <c r="Q314" s="20">
        <v>0.18164580963215779</v>
      </c>
      <c r="R314" s="19">
        <v>446.3</v>
      </c>
      <c r="S314" s="19">
        <v>-2.7</v>
      </c>
      <c r="T314" s="20">
        <v>-6.0497423257898277E-3</v>
      </c>
      <c r="W314" s="23"/>
      <c r="X314" s="23"/>
    </row>
    <row r="315" spans="1:24" s="2" customFormat="1" ht="13.95" customHeight="1">
      <c r="A315" s="15" t="s">
        <v>354</v>
      </c>
      <c r="B315" s="15" t="s">
        <v>51</v>
      </c>
      <c r="C315" s="16">
        <v>4738.7849999999999</v>
      </c>
      <c r="D315" s="17">
        <v>964.63800000000003</v>
      </c>
      <c r="E315" s="18">
        <v>0.20356230552768273</v>
      </c>
      <c r="F315" s="19">
        <v>1573.825</v>
      </c>
      <c r="G315" s="19">
        <v>315.76299999999998</v>
      </c>
      <c r="H315" s="20">
        <v>0.20063412387018886</v>
      </c>
      <c r="I315" s="19">
        <v>1240.471</v>
      </c>
      <c r="J315" s="19">
        <v>280.3</v>
      </c>
      <c r="K315" s="20">
        <v>0.22596255777039528</v>
      </c>
      <c r="L315" s="19">
        <v>219.55100000000002</v>
      </c>
      <c r="M315" s="19">
        <v>67.724000000000004</v>
      </c>
      <c r="N315" s="20">
        <v>0.30846591452555444</v>
      </c>
      <c r="O315" s="19">
        <v>875.04399999999998</v>
      </c>
      <c r="P315" s="19">
        <v>163.596</v>
      </c>
      <c r="Q315" s="20">
        <v>0.18695745585364851</v>
      </c>
      <c r="R315" s="19">
        <v>829.89400000000001</v>
      </c>
      <c r="S315" s="19">
        <v>137.255</v>
      </c>
      <c r="T315" s="20">
        <v>0.16538859179606069</v>
      </c>
      <c r="W315" s="23"/>
      <c r="X315" s="23"/>
    </row>
    <row r="316" spans="1:24" s="2" customFormat="1" ht="13.95" customHeight="1">
      <c r="A316" s="15" t="s">
        <v>355</v>
      </c>
      <c r="B316" s="15" t="s">
        <v>356</v>
      </c>
      <c r="C316" s="16">
        <v>38531</v>
      </c>
      <c r="D316" s="17">
        <v>6081</v>
      </c>
      <c r="E316" s="18">
        <v>0.15782097531857464</v>
      </c>
      <c r="F316" s="19">
        <v>8732</v>
      </c>
      <c r="G316" s="19">
        <v>1465</v>
      </c>
      <c r="H316" s="20">
        <v>0.16777370590929913</v>
      </c>
      <c r="I316" s="19">
        <v>8131</v>
      </c>
      <c r="J316" s="19">
        <v>1446</v>
      </c>
      <c r="K316" s="20">
        <v>0.17783790431681221</v>
      </c>
      <c r="L316" s="19">
        <v>6721</v>
      </c>
      <c r="M316" s="19">
        <v>1026</v>
      </c>
      <c r="N316" s="20">
        <v>0.15265585478351434</v>
      </c>
      <c r="O316" s="19">
        <v>7493</v>
      </c>
      <c r="P316" s="19">
        <v>1000</v>
      </c>
      <c r="Q316" s="20">
        <v>0.13345789403443215</v>
      </c>
      <c r="R316" s="19">
        <v>7454</v>
      </c>
      <c r="S316" s="19">
        <v>1144</v>
      </c>
      <c r="T316" s="20">
        <v>0.15347464448618192</v>
      </c>
      <c r="W316" s="23"/>
      <c r="X316" s="23"/>
    </row>
    <row r="317" spans="1:24" s="2" customFormat="1" ht="13.95" customHeight="1">
      <c r="A317" s="15" t="s">
        <v>357</v>
      </c>
      <c r="B317" s="15" t="s">
        <v>55</v>
      </c>
      <c r="C317" s="16">
        <v>39101.055084745763</v>
      </c>
      <c r="D317" s="17">
        <v>4892</v>
      </c>
      <c r="E317" s="18">
        <v>0.12511171346648606</v>
      </c>
      <c r="F317" s="19">
        <v>11154.419491525423</v>
      </c>
      <c r="G317" s="19">
        <v>2006</v>
      </c>
      <c r="H317" s="20">
        <v>0.17983903165234727</v>
      </c>
      <c r="I317" s="19">
        <v>11322.440677966102</v>
      </c>
      <c r="J317" s="19">
        <v>1388</v>
      </c>
      <c r="K317" s="20">
        <v>0.1225884099972456</v>
      </c>
      <c r="L317" s="19">
        <v>5218.5423728813566</v>
      </c>
      <c r="M317" s="19">
        <v>839</v>
      </c>
      <c r="N317" s="20">
        <v>0.16077286338804911</v>
      </c>
      <c r="O317" s="19">
        <v>5761.3093220338978</v>
      </c>
      <c r="P317" s="19">
        <v>570</v>
      </c>
      <c r="Q317" s="20">
        <v>9.8935843944371757E-2</v>
      </c>
      <c r="R317" s="19">
        <v>5644.343220338983</v>
      </c>
      <c r="S317" s="19">
        <v>89</v>
      </c>
      <c r="T317" s="20">
        <v>1.5767999309343014E-2</v>
      </c>
      <c r="W317" s="23"/>
      <c r="X317" s="23"/>
    </row>
    <row r="318" spans="1:24" s="2" customFormat="1" ht="13.95" customHeight="1">
      <c r="A318" s="15" t="s">
        <v>358</v>
      </c>
      <c r="B318" s="15" t="s">
        <v>43</v>
      </c>
      <c r="C318" s="16">
        <v>7844</v>
      </c>
      <c r="D318" s="17">
        <v>473.00000999999997</v>
      </c>
      <c r="E318" s="18">
        <v>6.0300868179500249E-2</v>
      </c>
      <c r="F318" s="19">
        <v>2475</v>
      </c>
      <c r="G318" s="19">
        <v>-34</v>
      </c>
      <c r="H318" s="20">
        <v>-1.3737373737373737E-2</v>
      </c>
      <c r="I318" s="19">
        <v>1624</v>
      </c>
      <c r="J318" s="19">
        <v>78</v>
      </c>
      <c r="K318" s="20">
        <v>4.8029556650246302E-2</v>
      </c>
      <c r="L318" s="19">
        <v>991</v>
      </c>
      <c r="M318" s="19">
        <v>290</v>
      </c>
      <c r="N318" s="20">
        <v>0.29263370332996974</v>
      </c>
      <c r="O318" s="19">
        <v>1407</v>
      </c>
      <c r="P318" s="19">
        <v>97</v>
      </c>
      <c r="Q318" s="20">
        <v>6.8941009239516696E-2</v>
      </c>
      <c r="R318" s="19">
        <v>1347</v>
      </c>
      <c r="S318" s="19">
        <v>42.000010000000003</v>
      </c>
      <c r="T318" s="20">
        <v>3.1180408314773572E-2</v>
      </c>
      <c r="W318" s="23"/>
      <c r="X318" s="23"/>
    </row>
    <row r="319" spans="1:24" s="2" customFormat="1" ht="13.95" customHeight="1">
      <c r="A319" s="15" t="s">
        <v>359</v>
      </c>
      <c r="B319" s="15" t="s">
        <v>23</v>
      </c>
      <c r="C319" s="16">
        <v>4915.9430000000002</v>
      </c>
      <c r="D319" s="16">
        <v>1145.636</v>
      </c>
      <c r="E319" s="31">
        <v>0.23223628650927153</v>
      </c>
      <c r="F319" s="19">
        <v>775.46399999999994</v>
      </c>
      <c r="G319" s="19">
        <v>178.666</v>
      </c>
      <c r="H319" s="20">
        <v>0.23606932536332129</v>
      </c>
      <c r="I319" s="19">
        <v>1173.2780000000002</v>
      </c>
      <c r="J319" s="19">
        <v>276.471</v>
      </c>
      <c r="K319" s="20">
        <v>0.23643741661820541</v>
      </c>
      <c r="L319" s="19">
        <v>1127.913</v>
      </c>
      <c r="M319" s="19">
        <v>268.97399999999999</v>
      </c>
      <c r="N319" s="20">
        <v>0.23661667033208708</v>
      </c>
      <c r="O319" s="19">
        <v>944.49599999999998</v>
      </c>
      <c r="P319" s="19">
        <v>225.66300000000001</v>
      </c>
      <c r="Q319" s="20">
        <v>0.2357569330902595</v>
      </c>
      <c r="R319" s="19">
        <v>894.79200000000014</v>
      </c>
      <c r="S319" s="19">
        <v>195.86199999999999</v>
      </c>
      <c r="T319" s="20">
        <v>0.21453278859108182</v>
      </c>
      <c r="W319" s="23"/>
      <c r="X319" s="23"/>
    </row>
    <row r="320" spans="1:24" s="2" customFormat="1" ht="13.95" customHeight="1">
      <c r="A320" s="15" t="s">
        <v>360</v>
      </c>
      <c r="B320" s="15" t="s">
        <v>63</v>
      </c>
      <c r="C320" s="16">
        <v>5753.2956588508923</v>
      </c>
      <c r="D320" s="17">
        <v>120.49246614215278</v>
      </c>
      <c r="E320" s="18">
        <v>2.0943207734646262E-2</v>
      </c>
      <c r="F320" s="19">
        <v>1102.6089972290536</v>
      </c>
      <c r="G320" s="19">
        <v>683.99100277094635</v>
      </c>
      <c r="H320" s="20">
        <v>0.62033867353692163</v>
      </c>
      <c r="I320" s="19">
        <v>1100.5255494597213</v>
      </c>
      <c r="J320" s="19">
        <v>34.57445054027886</v>
      </c>
      <c r="K320" s="20">
        <v>3.1416308832859376E-2</v>
      </c>
      <c r="L320" s="19">
        <v>1965.7495932607028</v>
      </c>
      <c r="M320" s="19">
        <v>-1140.9495932607028</v>
      </c>
      <c r="N320" s="20">
        <v>-0.58041451320772941</v>
      </c>
      <c r="O320" s="19">
        <v>1202.0233939083696</v>
      </c>
      <c r="P320" s="19">
        <v>359.77660609163047</v>
      </c>
      <c r="Q320" s="20">
        <v>0.29930915480922521</v>
      </c>
      <c r="R320" s="19">
        <v>382.3881249930447</v>
      </c>
      <c r="S320" s="19">
        <v>183.1</v>
      </c>
      <c r="T320" s="20">
        <v>0.47883286125407376</v>
      </c>
      <c r="W320" s="23"/>
      <c r="X320" s="23"/>
    </row>
    <row r="321" spans="1:24" s="2" customFormat="1" ht="13.95" customHeight="1">
      <c r="A321" s="15" t="s">
        <v>361</v>
      </c>
      <c r="B321" s="15" t="s">
        <v>19</v>
      </c>
      <c r="C321" s="16">
        <v>2291.5479999999998</v>
      </c>
      <c r="D321" s="17">
        <v>291.99699999999996</v>
      </c>
      <c r="E321" s="18">
        <v>0.12742347094627735</v>
      </c>
      <c r="F321" s="19">
        <v>516.79999999999995</v>
      </c>
      <c r="G321" s="19">
        <v>145.1</v>
      </c>
      <c r="H321" s="20">
        <v>0.28076625386996906</v>
      </c>
      <c r="I321" s="19">
        <v>457.20699999999999</v>
      </c>
      <c r="J321" s="19">
        <v>97.42</v>
      </c>
      <c r="K321" s="20">
        <v>0.21307635272425837</v>
      </c>
      <c r="L321" s="19">
        <v>447.30799999999999</v>
      </c>
      <c r="M321" s="19">
        <v>-123.93300000000001</v>
      </c>
      <c r="N321" s="20">
        <v>-0.27706412583723072</v>
      </c>
      <c r="O321" s="19">
        <v>450.72399999999999</v>
      </c>
      <c r="P321" s="19">
        <v>74.283000000000001</v>
      </c>
      <c r="Q321" s="20">
        <v>0.16480817529130909</v>
      </c>
      <c r="R321" s="19">
        <v>419.50899999999996</v>
      </c>
      <c r="S321" s="19">
        <v>99.126999999999995</v>
      </c>
      <c r="T321" s="20">
        <v>0.23629290432386435</v>
      </c>
      <c r="W321" s="23"/>
      <c r="X321" s="23"/>
    </row>
    <row r="322" spans="1:24" s="2" customFormat="1" ht="13.95" customHeight="1">
      <c r="A322" s="15" t="s">
        <v>362</v>
      </c>
      <c r="B322" s="15" t="s">
        <v>37</v>
      </c>
      <c r="C322" s="16">
        <v>4018.1</v>
      </c>
      <c r="D322" s="17">
        <v>629</v>
      </c>
      <c r="E322" s="18">
        <v>0.15654164903810258</v>
      </c>
      <c r="F322" s="19">
        <v>1212.3999999999999</v>
      </c>
      <c r="G322" s="19">
        <v>242.75</v>
      </c>
      <c r="H322" s="20">
        <v>0.20022269877928078</v>
      </c>
      <c r="I322" s="19">
        <v>784.19999999999993</v>
      </c>
      <c r="J322" s="19">
        <v>96.35</v>
      </c>
      <c r="K322" s="20">
        <v>0.12286406528946697</v>
      </c>
      <c r="L322" s="19">
        <v>810.9</v>
      </c>
      <c r="M322" s="19">
        <v>111</v>
      </c>
      <c r="N322" s="20">
        <v>0.13688494265630782</v>
      </c>
      <c r="O322" s="19">
        <v>532.5</v>
      </c>
      <c r="P322" s="19">
        <v>109.9</v>
      </c>
      <c r="Q322" s="20">
        <v>0.20638497652582161</v>
      </c>
      <c r="R322" s="19">
        <v>678.1</v>
      </c>
      <c r="S322" s="19">
        <v>69</v>
      </c>
      <c r="T322" s="20">
        <v>0.1017549034065772</v>
      </c>
      <c r="W322" s="23"/>
      <c r="X322" s="23"/>
    </row>
    <row r="323" spans="1:24" s="2" customFormat="1" ht="13.95" customHeight="1">
      <c r="A323" s="15" t="s">
        <v>363</v>
      </c>
      <c r="B323" s="15" t="s">
        <v>14</v>
      </c>
      <c r="C323" s="16">
        <v>111872.81428571428</v>
      </c>
      <c r="D323" s="17">
        <v>9818</v>
      </c>
      <c r="E323" s="18">
        <v>8.7760373802035663E-2</v>
      </c>
      <c r="F323" s="19">
        <v>23692</v>
      </c>
      <c r="G323" s="19">
        <v>2411</v>
      </c>
      <c r="H323" s="20">
        <v>0.10176430862738477</v>
      </c>
      <c r="I323" s="19">
        <v>24240</v>
      </c>
      <c r="J323" s="19">
        <v>1876</v>
      </c>
      <c r="K323" s="20">
        <v>7.7392739273927397E-2</v>
      </c>
      <c r="L323" s="19">
        <v>22816</v>
      </c>
      <c r="M323" s="19">
        <v>2826</v>
      </c>
      <c r="N323" s="20">
        <v>0.12386044880785414</v>
      </c>
      <c r="O323" s="19">
        <v>20284</v>
      </c>
      <c r="P323" s="19">
        <v>518</v>
      </c>
      <c r="Q323" s="20">
        <v>2.5537369355156773E-2</v>
      </c>
      <c r="R323" s="19">
        <v>20840.814285714285</v>
      </c>
      <c r="S323" s="19">
        <v>2187</v>
      </c>
      <c r="T323" s="20">
        <v>0.10493831814907151</v>
      </c>
      <c r="W323" s="23"/>
      <c r="X323" s="23"/>
    </row>
    <row r="324" spans="1:24" s="2" customFormat="1" ht="13.95" customHeight="1">
      <c r="A324" s="15" t="s">
        <v>364</v>
      </c>
      <c r="B324" s="15" t="s">
        <v>45</v>
      </c>
      <c r="C324" s="16">
        <v>10145.790999999999</v>
      </c>
      <c r="D324" s="17">
        <v>1042.3670540000001</v>
      </c>
      <c r="E324" s="18">
        <v>0.10273886521021379</v>
      </c>
      <c r="F324" s="19">
        <v>3222.0999999999995</v>
      </c>
      <c r="G324" s="19">
        <v>698.58439999999996</v>
      </c>
      <c r="H324" s="20">
        <v>0.2168102790105832</v>
      </c>
      <c r="I324" s="19">
        <v>2004.2</v>
      </c>
      <c r="J324" s="19">
        <v>355.78719999999998</v>
      </c>
      <c r="K324" s="20">
        <v>0.17752080630675579</v>
      </c>
      <c r="L324" s="19">
        <v>2866.5719999999997</v>
      </c>
      <c r="M324" s="19">
        <v>-12.77654600000001</v>
      </c>
      <c r="N324" s="20">
        <v>-4.4570818385165321E-3</v>
      </c>
      <c r="O324" s="19">
        <v>1249.8509999999999</v>
      </c>
      <c r="P324" s="19">
        <v>0</v>
      </c>
      <c r="Q324" s="20">
        <v>0</v>
      </c>
      <c r="R324" s="19">
        <v>803.06799999999998</v>
      </c>
      <c r="S324" s="19">
        <v>0.77200000000000002</v>
      </c>
      <c r="T324" s="20">
        <v>9.6131336325192885E-4</v>
      </c>
      <c r="W324" s="23"/>
      <c r="X324" s="23"/>
    </row>
    <row r="325" spans="1:24" s="2" customFormat="1" ht="13.95" customHeight="1">
      <c r="A325" s="15" t="s">
        <v>365</v>
      </c>
      <c r="B325" s="15" t="s">
        <v>16</v>
      </c>
      <c r="C325" s="16">
        <v>48482</v>
      </c>
      <c r="D325" s="17">
        <v>8947</v>
      </c>
      <c r="E325" s="18">
        <v>0.18454271688461696</v>
      </c>
      <c r="F325" s="19">
        <v>11420</v>
      </c>
      <c r="G325" s="19">
        <v>2166</v>
      </c>
      <c r="H325" s="20">
        <v>0.18966725043782837</v>
      </c>
      <c r="I325" s="19">
        <v>11002</v>
      </c>
      <c r="J325" s="19">
        <v>1943</v>
      </c>
      <c r="K325" s="20">
        <v>0.17660425377204145</v>
      </c>
      <c r="L325" s="19">
        <v>8677</v>
      </c>
      <c r="M325" s="19">
        <v>1662</v>
      </c>
      <c r="N325" s="20">
        <v>0.191540855134263</v>
      </c>
      <c r="O325" s="19">
        <v>9062</v>
      </c>
      <c r="P325" s="19">
        <v>1504</v>
      </c>
      <c r="Q325" s="20">
        <v>0.16596777753255351</v>
      </c>
      <c r="R325" s="19">
        <v>8321</v>
      </c>
      <c r="S325" s="19">
        <v>1672</v>
      </c>
      <c r="T325" s="20">
        <v>0.20093738733325323</v>
      </c>
      <c r="W325" s="23"/>
      <c r="X325" s="23"/>
    </row>
    <row r="326" spans="1:24" s="2" customFormat="1" ht="13.95" customHeight="1">
      <c r="A326" s="15" t="s">
        <v>366</v>
      </c>
      <c r="B326" s="15" t="s">
        <v>14</v>
      </c>
      <c r="C326" s="16">
        <v>3684</v>
      </c>
      <c r="D326" s="17">
        <v>-295</v>
      </c>
      <c r="E326" s="18">
        <v>-8.0076004343105314E-2</v>
      </c>
      <c r="F326" s="19">
        <v>508</v>
      </c>
      <c r="G326" s="19">
        <v>-5</v>
      </c>
      <c r="H326" s="20">
        <v>-9.8425196850393699E-3</v>
      </c>
      <c r="I326" s="19">
        <v>1997</v>
      </c>
      <c r="J326" s="19">
        <v>-463</v>
      </c>
      <c r="K326" s="20">
        <v>-0.23184777165748624</v>
      </c>
      <c r="L326" s="19">
        <v>195</v>
      </c>
      <c r="M326" s="19">
        <v>-9</v>
      </c>
      <c r="N326" s="20">
        <v>-4.6153846153846156E-2</v>
      </c>
      <c r="O326" s="19">
        <v>509</v>
      </c>
      <c r="P326" s="19">
        <v>126</v>
      </c>
      <c r="Q326" s="20">
        <v>0.2475442043222004</v>
      </c>
      <c r="R326" s="19">
        <v>475</v>
      </c>
      <c r="S326" s="19">
        <v>56</v>
      </c>
      <c r="T326" s="20">
        <v>0.11789473684210526</v>
      </c>
      <c r="W326" s="23"/>
      <c r="X326" s="23"/>
    </row>
    <row r="327" spans="1:24" s="2" customFormat="1" ht="13.95" customHeight="1">
      <c r="A327" s="15" t="s">
        <v>367</v>
      </c>
      <c r="B327" s="15" t="s">
        <v>301</v>
      </c>
      <c r="C327" s="16">
        <v>3630.1383809523804</v>
      </c>
      <c r="D327" s="17">
        <v>310.03000000000003</v>
      </c>
      <c r="E327" s="18">
        <v>8.5404457754765392E-2</v>
      </c>
      <c r="F327" s="19">
        <v>796.05238095238099</v>
      </c>
      <c r="G327" s="19">
        <v>85.2</v>
      </c>
      <c r="H327" s="20">
        <v>0.10702813286993558</v>
      </c>
      <c r="I327" s="19">
        <v>836.99999999999989</v>
      </c>
      <c r="J327" s="19">
        <v>103.9</v>
      </c>
      <c r="K327" s="20">
        <v>0.12413381123058545</v>
      </c>
      <c r="L327" s="19">
        <v>709.14499999999998</v>
      </c>
      <c r="M327" s="19">
        <v>69.180000000000007</v>
      </c>
      <c r="N327" s="20">
        <v>9.7554096834920945E-2</v>
      </c>
      <c r="O327" s="19">
        <v>709.62199999999996</v>
      </c>
      <c r="P327" s="19">
        <v>31.234000000000002</v>
      </c>
      <c r="Q327" s="20">
        <v>4.401498262455223E-2</v>
      </c>
      <c r="R327" s="19">
        <v>578.31900000000007</v>
      </c>
      <c r="S327" s="19">
        <v>20.516000000000002</v>
      </c>
      <c r="T327" s="20">
        <v>3.5475230798227272E-2</v>
      </c>
      <c r="W327" s="23"/>
      <c r="X327" s="23"/>
    </row>
    <row r="328" spans="1:24" s="2" customFormat="1" ht="13.95" customHeight="1">
      <c r="A328" s="15" t="s">
        <v>368</v>
      </c>
      <c r="B328" s="15" t="s">
        <v>43</v>
      </c>
      <c r="C328" s="16">
        <v>4757.9746835443002</v>
      </c>
      <c r="D328" s="16">
        <v>996.3809113924051</v>
      </c>
      <c r="E328" s="31">
        <v>0.20810252144962535</v>
      </c>
      <c r="F328" s="19">
        <v>1228.6379746835444</v>
      </c>
      <c r="G328" s="19">
        <v>296</v>
      </c>
      <c r="H328" s="20">
        <v>0.23870967741935484</v>
      </c>
      <c r="I328" s="19">
        <v>1218.6455696202531</v>
      </c>
      <c r="J328" s="19">
        <v>239</v>
      </c>
      <c r="K328" s="20">
        <v>0.19367909238249595</v>
      </c>
      <c r="L328" s="19">
        <v>827.75822784810123</v>
      </c>
      <c r="M328" s="19">
        <v>162.30500000000001</v>
      </c>
      <c r="N328" s="20">
        <v>0.19531287605294825</v>
      </c>
      <c r="O328" s="19">
        <v>732.87088607594933</v>
      </c>
      <c r="P328" s="19">
        <v>118.10188607594937</v>
      </c>
      <c r="Q328" s="20">
        <v>0.1611496490306891</v>
      </c>
      <c r="R328" s="19">
        <v>750.06202531645567</v>
      </c>
      <c r="S328" s="19">
        <v>180.97402531645568</v>
      </c>
      <c r="T328" s="20">
        <v>0.24127874656779438</v>
      </c>
      <c r="W328" s="23"/>
      <c r="X328" s="23"/>
    </row>
    <row r="329" spans="1:24" s="2" customFormat="1" ht="13.95" customHeight="1">
      <c r="A329" s="15" t="s">
        <v>369</v>
      </c>
      <c r="B329" s="15" t="s">
        <v>51</v>
      </c>
      <c r="C329" s="16">
        <v>6347</v>
      </c>
      <c r="D329" s="17">
        <v>1079</v>
      </c>
      <c r="E329" s="18">
        <v>0.17000157554750275</v>
      </c>
      <c r="F329" s="19">
        <v>1826</v>
      </c>
      <c r="G329" s="19">
        <v>374</v>
      </c>
      <c r="H329" s="20">
        <v>0.20481927710843373</v>
      </c>
      <c r="I329" s="19">
        <v>1221</v>
      </c>
      <c r="J329" s="19">
        <v>221</v>
      </c>
      <c r="K329" s="20">
        <v>0.180999180999181</v>
      </c>
      <c r="L329" s="19">
        <v>987</v>
      </c>
      <c r="M329" s="19">
        <v>119</v>
      </c>
      <c r="N329" s="20">
        <v>0.12056737588652482</v>
      </c>
      <c r="O329" s="19">
        <v>1182</v>
      </c>
      <c r="P329" s="19">
        <v>199</v>
      </c>
      <c r="Q329" s="20">
        <v>0.16835871404399322</v>
      </c>
      <c r="R329" s="19">
        <v>1131</v>
      </c>
      <c r="S329" s="19">
        <v>166</v>
      </c>
      <c r="T329" s="20">
        <v>0.14677276746242263</v>
      </c>
      <c r="W329" s="23"/>
      <c r="X329" s="23"/>
    </row>
    <row r="330" spans="1:24" s="2" customFormat="1" ht="13.95" customHeight="1">
      <c r="A330" s="15" t="s">
        <v>370</v>
      </c>
      <c r="B330" s="15" t="s">
        <v>203</v>
      </c>
      <c r="C330" s="16">
        <v>83420</v>
      </c>
      <c r="D330" s="17">
        <v>13478</v>
      </c>
      <c r="E330" s="18">
        <v>0.16156796931191561</v>
      </c>
      <c r="F330" s="19">
        <v>17379</v>
      </c>
      <c r="G330" s="19">
        <v>2030</v>
      </c>
      <c r="H330" s="20">
        <v>0.11680764140629496</v>
      </c>
      <c r="I330" s="19">
        <v>14887</v>
      </c>
      <c r="J330" s="19">
        <v>3313</v>
      </c>
      <c r="K330" s="20">
        <v>0.22254315846040168</v>
      </c>
      <c r="L330" s="19">
        <v>19261</v>
      </c>
      <c r="M330" s="19">
        <v>2991</v>
      </c>
      <c r="N330" s="20">
        <v>0.15528788744094285</v>
      </c>
      <c r="O330" s="19">
        <v>16511</v>
      </c>
      <c r="P330" s="19">
        <v>2794</v>
      </c>
      <c r="Q330" s="20">
        <v>0.1692205196535643</v>
      </c>
      <c r="R330" s="19">
        <v>15382</v>
      </c>
      <c r="S330" s="19">
        <v>2350</v>
      </c>
      <c r="T330" s="20">
        <v>0.1527759719152256</v>
      </c>
      <c r="W330" s="23"/>
      <c r="X330" s="23"/>
    </row>
    <row r="331" spans="1:24" s="2" customFormat="1" ht="13.95" customHeight="1">
      <c r="A331" s="15" t="s">
        <v>371</v>
      </c>
      <c r="B331" s="15" t="s">
        <v>16</v>
      </c>
      <c r="C331" s="16">
        <v>38437.865815298064</v>
      </c>
      <c r="D331" s="17">
        <v>2979</v>
      </c>
      <c r="E331" s="18">
        <v>7.7501701429385131E-2</v>
      </c>
      <c r="F331" s="19">
        <v>5379.7469102632995</v>
      </c>
      <c r="G331" s="19">
        <v>436</v>
      </c>
      <c r="H331" s="20">
        <v>8.1044704755202132E-2</v>
      </c>
      <c r="I331" s="19">
        <v>4700.7094841140351</v>
      </c>
      <c r="J331" s="19">
        <v>594</v>
      </c>
      <c r="K331" s="20">
        <v>0.12636390357826038</v>
      </c>
      <c r="L331" s="19">
        <v>4247.899064048449</v>
      </c>
      <c r="M331" s="19">
        <v>95</v>
      </c>
      <c r="N331" s="20">
        <v>2.2363996546909591E-2</v>
      </c>
      <c r="O331" s="19">
        <v>11912.152211702845</v>
      </c>
      <c r="P331" s="19">
        <v>14</v>
      </c>
      <c r="Q331" s="20">
        <v>1.1752704088389663E-3</v>
      </c>
      <c r="R331" s="19">
        <v>12197.358145169432</v>
      </c>
      <c r="S331" s="19">
        <v>1840</v>
      </c>
      <c r="T331" s="20">
        <v>0.15085233852288765</v>
      </c>
      <c r="W331" s="23"/>
      <c r="X331" s="23"/>
    </row>
    <row r="332" spans="1:24" s="2" customFormat="1" ht="13.95" customHeight="1">
      <c r="A332" s="15" t="s">
        <v>372</v>
      </c>
      <c r="B332" s="15" t="s">
        <v>57</v>
      </c>
      <c r="C332" s="16">
        <v>10627.190476190477</v>
      </c>
      <c r="D332" s="17">
        <v>1471</v>
      </c>
      <c r="E332" s="18">
        <v>0.13841852211980946</v>
      </c>
      <c r="F332" s="19">
        <v>2649</v>
      </c>
      <c r="G332" s="19">
        <v>456</v>
      </c>
      <c r="H332" s="20">
        <v>0.17214043035107587</v>
      </c>
      <c r="I332" s="19">
        <v>2079</v>
      </c>
      <c r="J332" s="19">
        <v>436</v>
      </c>
      <c r="K332" s="20">
        <v>0.20971620971620972</v>
      </c>
      <c r="L332" s="19">
        <v>1817.5714285714287</v>
      </c>
      <c r="M332" s="19">
        <v>114</v>
      </c>
      <c r="N332" s="20">
        <v>6.2721056354633334E-2</v>
      </c>
      <c r="O332" s="19">
        <v>1978.6190476190477</v>
      </c>
      <c r="P332" s="19">
        <v>204</v>
      </c>
      <c r="Q332" s="20">
        <v>0.10310221173978965</v>
      </c>
      <c r="R332" s="19">
        <v>2103</v>
      </c>
      <c r="S332" s="19">
        <v>261</v>
      </c>
      <c r="T332" s="20">
        <v>0.12410841654778887</v>
      </c>
      <c r="W332" s="23"/>
      <c r="X332" s="23"/>
    </row>
    <row r="333" spans="1:24" s="2" customFormat="1" ht="13.95" customHeight="1">
      <c r="A333" s="15" t="s">
        <v>373</v>
      </c>
      <c r="B333" s="15" t="s">
        <v>45</v>
      </c>
      <c r="C333" s="16">
        <v>501.24200000000002</v>
      </c>
      <c r="D333" s="17">
        <v>75.268999999999991</v>
      </c>
      <c r="E333" s="18">
        <v>0.15016499016443152</v>
      </c>
      <c r="F333" s="19">
        <v>125.791</v>
      </c>
      <c r="G333" s="19">
        <v>44.340999999999994</v>
      </c>
      <c r="H333" s="20">
        <v>0.35249739647510547</v>
      </c>
      <c r="I333" s="19">
        <v>140.71899999999999</v>
      </c>
      <c r="J333" s="19">
        <v>5.8259999999999987</v>
      </c>
      <c r="K333" s="20">
        <v>4.14016586246349E-2</v>
      </c>
      <c r="L333" s="19">
        <v>70.95</v>
      </c>
      <c r="M333" s="19">
        <v>15.066000000000001</v>
      </c>
      <c r="N333" s="20">
        <v>0.21234672304439747</v>
      </c>
      <c r="O333" s="19">
        <v>93.996000000000009</v>
      </c>
      <c r="P333" s="19">
        <v>-3.5139999999999993</v>
      </c>
      <c r="Q333" s="20">
        <v>-3.7384569556151312E-2</v>
      </c>
      <c r="R333" s="19">
        <v>69.786000000000001</v>
      </c>
      <c r="S333" s="19">
        <v>13.55</v>
      </c>
      <c r="T333" s="20">
        <v>0.19416501877167341</v>
      </c>
      <c r="W333" s="23"/>
      <c r="X333" s="23"/>
    </row>
    <row r="334" spans="1:24" s="2" customFormat="1" ht="13.95" customHeight="1">
      <c r="A334" s="15" t="s">
        <v>374</v>
      </c>
      <c r="B334" s="15" t="s">
        <v>23</v>
      </c>
      <c r="C334" s="16">
        <v>1578.6890000000001</v>
      </c>
      <c r="D334" s="17">
        <v>366.84809300000001</v>
      </c>
      <c r="E334" s="18">
        <v>0.23237514988702651</v>
      </c>
      <c r="F334" s="19">
        <v>816.36900000000003</v>
      </c>
      <c r="G334" s="19">
        <v>166.126</v>
      </c>
      <c r="H334" s="20">
        <v>0.20349376323696761</v>
      </c>
      <c r="I334" s="19">
        <v>366.56299999999999</v>
      </c>
      <c r="J334" s="19">
        <v>107.919</v>
      </c>
      <c r="K334" s="20">
        <v>0.29440778256397948</v>
      </c>
      <c r="L334" s="19">
        <v>14.709</v>
      </c>
      <c r="M334" s="19">
        <v>25.605</v>
      </c>
      <c r="N334" s="20">
        <v>1.74077095655721</v>
      </c>
      <c r="O334" s="19">
        <v>189.95</v>
      </c>
      <c r="P334" s="19">
        <v>35.361792999999999</v>
      </c>
      <c r="Q334" s="20">
        <v>0.18616369044485392</v>
      </c>
      <c r="R334" s="19">
        <v>191.09800000000001</v>
      </c>
      <c r="S334" s="19">
        <v>31.836299999999998</v>
      </c>
      <c r="T334" s="20">
        <v>0.16659672000753536</v>
      </c>
      <c r="W334" s="23"/>
      <c r="X334" s="23"/>
    </row>
    <row r="335" spans="1:24" s="2" customFormat="1" ht="13.95" customHeight="1">
      <c r="A335" s="15" t="s">
        <v>375</v>
      </c>
      <c r="B335" s="15" t="s">
        <v>23</v>
      </c>
      <c r="C335" s="16">
        <v>1307.0999999999999</v>
      </c>
      <c r="D335" s="17">
        <v>189.8</v>
      </c>
      <c r="E335" s="18">
        <v>0.14520694667584733</v>
      </c>
      <c r="F335" s="19">
        <v>386</v>
      </c>
      <c r="G335" s="19">
        <v>75.7</v>
      </c>
      <c r="H335" s="20">
        <v>0.1961139896373057</v>
      </c>
      <c r="I335" s="19">
        <v>409.1</v>
      </c>
      <c r="J335" s="19">
        <v>64.8</v>
      </c>
      <c r="K335" s="20">
        <v>0.15839648007822046</v>
      </c>
      <c r="L335" s="19">
        <v>223.6</v>
      </c>
      <c r="M335" s="19">
        <v>28.9</v>
      </c>
      <c r="N335" s="20">
        <v>0.12924865831842575</v>
      </c>
      <c r="O335" s="19">
        <v>158.79999999999998</v>
      </c>
      <c r="P335" s="19">
        <v>10.8</v>
      </c>
      <c r="Q335" s="20">
        <v>6.8010075566750636E-2</v>
      </c>
      <c r="R335" s="19">
        <v>129.6</v>
      </c>
      <c r="S335" s="19">
        <v>9.6</v>
      </c>
      <c r="T335" s="20">
        <v>7.407407407407407E-2</v>
      </c>
      <c r="W335" s="23"/>
      <c r="X335" s="23"/>
    </row>
    <row r="336" spans="1:24" s="2" customFormat="1" ht="13.95" customHeight="1">
      <c r="A336" s="15" t="s">
        <v>376</v>
      </c>
      <c r="B336" s="15" t="s">
        <v>23</v>
      </c>
      <c r="C336" s="16">
        <v>912.69999999999993</v>
      </c>
      <c r="D336" s="17">
        <v>-25.299999999999997</v>
      </c>
      <c r="E336" s="18">
        <v>-2.7719951791388187E-2</v>
      </c>
      <c r="F336" s="19">
        <v>369</v>
      </c>
      <c r="G336" s="19">
        <v>37</v>
      </c>
      <c r="H336" s="20">
        <v>0.1002710027100271</v>
      </c>
      <c r="I336" s="19">
        <v>226</v>
      </c>
      <c r="J336" s="19">
        <v>-81</v>
      </c>
      <c r="K336" s="20">
        <v>-0.3584070796460177</v>
      </c>
      <c r="L336" s="19">
        <v>61</v>
      </c>
      <c r="M336" s="19">
        <v>6.1</v>
      </c>
      <c r="N336" s="20">
        <v>9.9999999999999992E-2</v>
      </c>
      <c r="O336" s="19">
        <v>117.4</v>
      </c>
      <c r="P336" s="19">
        <v>5.7</v>
      </c>
      <c r="Q336" s="20">
        <v>4.8551959114139689E-2</v>
      </c>
      <c r="R336" s="19">
        <v>139.29999999999998</v>
      </c>
      <c r="S336" s="19">
        <v>6.9</v>
      </c>
      <c r="T336" s="20">
        <v>4.9533381191672658E-2</v>
      </c>
      <c r="W336" s="23"/>
      <c r="X336" s="23"/>
    </row>
    <row r="337" spans="1:132" s="2" customFormat="1" ht="13.95" customHeight="1">
      <c r="A337" s="15" t="s">
        <v>377</v>
      </c>
      <c r="B337" s="15" t="s">
        <v>57</v>
      </c>
      <c r="C337" s="16">
        <v>6427</v>
      </c>
      <c r="D337" s="17">
        <v>877</v>
      </c>
      <c r="E337" s="18">
        <v>0.13645557803018515</v>
      </c>
      <c r="F337" s="19">
        <v>2449</v>
      </c>
      <c r="G337" s="19">
        <v>473</v>
      </c>
      <c r="H337" s="20">
        <v>0.19314005716619029</v>
      </c>
      <c r="I337" s="19">
        <v>2241</v>
      </c>
      <c r="J337" s="19">
        <v>434</v>
      </c>
      <c r="K337" s="20">
        <v>0.19366354306113343</v>
      </c>
      <c r="L337" s="19">
        <v>227</v>
      </c>
      <c r="M337" s="19">
        <v>-208</v>
      </c>
      <c r="N337" s="20">
        <v>-0.91629955947136565</v>
      </c>
      <c r="O337" s="19">
        <v>451</v>
      </c>
      <c r="P337" s="19">
        <v>20</v>
      </c>
      <c r="Q337" s="20">
        <v>4.4345898004434593E-2</v>
      </c>
      <c r="R337" s="19">
        <v>1059</v>
      </c>
      <c r="S337" s="19">
        <v>158</v>
      </c>
      <c r="T337" s="20">
        <v>0.14919735599622286</v>
      </c>
      <c r="W337" s="23"/>
      <c r="X337" s="23"/>
    </row>
    <row r="338" spans="1:132" s="2" customFormat="1" ht="13.95" customHeight="1">
      <c r="A338" s="15" t="s">
        <v>378</v>
      </c>
      <c r="B338" s="15" t="s">
        <v>19</v>
      </c>
      <c r="C338" s="16">
        <v>3987.2485714285717</v>
      </c>
      <c r="D338" s="17">
        <v>538.6</v>
      </c>
      <c r="E338" s="18">
        <v>0.13508061771203486</v>
      </c>
      <c r="F338" s="19">
        <v>815.5</v>
      </c>
      <c r="G338" s="19">
        <v>205.2</v>
      </c>
      <c r="H338" s="20">
        <v>0.25162477007970568</v>
      </c>
      <c r="I338" s="19">
        <v>795.19999999999993</v>
      </c>
      <c r="J338" s="19">
        <v>171.2</v>
      </c>
      <c r="K338" s="20">
        <v>0.2152917505030181</v>
      </c>
      <c r="L338" s="19">
        <v>809.94857142857154</v>
      </c>
      <c r="M338" s="19">
        <v>31.6</v>
      </c>
      <c r="N338" s="20">
        <v>3.9014822810619368E-2</v>
      </c>
      <c r="O338" s="19">
        <v>856.7</v>
      </c>
      <c r="P338" s="19">
        <v>134.69999999999999</v>
      </c>
      <c r="Q338" s="20">
        <v>0.15723123613867163</v>
      </c>
      <c r="R338" s="19">
        <v>709.90000000000009</v>
      </c>
      <c r="S338" s="19">
        <v>-4.0999999999999943</v>
      </c>
      <c r="T338" s="20">
        <v>-5.7754613325820452E-3</v>
      </c>
      <c r="W338" s="23"/>
      <c r="X338" s="23"/>
    </row>
    <row r="339" spans="1:132" s="2" customFormat="1" ht="13.95" customHeight="1">
      <c r="A339" s="15" t="s">
        <v>379</v>
      </c>
      <c r="B339" s="15" t="s">
        <v>29</v>
      </c>
      <c r="C339" s="16">
        <v>3578.2565402555265</v>
      </c>
      <c r="D339" s="17">
        <v>249</v>
      </c>
      <c r="E339" s="18">
        <v>6.9586961470967837E-2</v>
      </c>
      <c r="F339" s="19">
        <v>36.256540255526261</v>
      </c>
      <c r="G339" s="19">
        <v>-40</v>
      </c>
      <c r="H339" s="20">
        <v>-1.103249226707536</v>
      </c>
      <c r="I339" s="19">
        <v>1207</v>
      </c>
      <c r="J339" s="19">
        <v>132</v>
      </c>
      <c r="K339" s="20">
        <v>0.10936205468102735</v>
      </c>
      <c r="L339" s="19">
        <v>986</v>
      </c>
      <c r="M339" s="19">
        <v>90</v>
      </c>
      <c r="N339" s="20">
        <v>9.1277890466531439E-2</v>
      </c>
      <c r="O339" s="19">
        <v>632</v>
      </c>
      <c r="P339" s="19">
        <v>177</v>
      </c>
      <c r="Q339" s="20">
        <v>0.2800632911392405</v>
      </c>
      <c r="R339" s="19">
        <v>717</v>
      </c>
      <c r="S339" s="19">
        <v>-110</v>
      </c>
      <c r="T339" s="20">
        <v>-0.15341701534170155</v>
      </c>
      <c r="W339" s="23"/>
      <c r="X339" s="23"/>
    </row>
    <row r="340" spans="1:132" s="2" customFormat="1" ht="13.95" customHeight="1">
      <c r="A340" s="15" t="s">
        <v>380</v>
      </c>
      <c r="B340" s="15" t="s">
        <v>274</v>
      </c>
      <c r="C340" s="16">
        <v>7818</v>
      </c>
      <c r="D340" s="17">
        <v>-179</v>
      </c>
      <c r="E340" s="18">
        <v>-2.2895881299565105E-2</v>
      </c>
      <c r="F340" s="19">
        <v>2455</v>
      </c>
      <c r="G340" s="19">
        <v>-25</v>
      </c>
      <c r="H340" s="20">
        <v>-1.0183299389002037E-2</v>
      </c>
      <c r="I340" s="19">
        <v>2027</v>
      </c>
      <c r="J340" s="19">
        <v>-1</v>
      </c>
      <c r="K340" s="20">
        <v>-4.9333991119881603E-4</v>
      </c>
      <c r="L340" s="19">
        <v>291</v>
      </c>
      <c r="M340" s="19">
        <v>-29</v>
      </c>
      <c r="N340" s="20">
        <v>-9.9656357388316158E-2</v>
      </c>
      <c r="O340" s="19">
        <v>1211</v>
      </c>
      <c r="P340" s="19">
        <v>-41</v>
      </c>
      <c r="Q340" s="20">
        <v>-3.3856317093311314E-2</v>
      </c>
      <c r="R340" s="19">
        <v>1834</v>
      </c>
      <c r="S340" s="19">
        <v>-83</v>
      </c>
      <c r="T340" s="20">
        <v>-4.5256270447110142E-2</v>
      </c>
      <c r="W340" s="23"/>
      <c r="X340" s="23"/>
    </row>
    <row r="341" spans="1:132" s="2" customFormat="1" ht="13.95" customHeight="1">
      <c r="A341" s="15" t="s">
        <v>381</v>
      </c>
      <c r="B341" s="15" t="s">
        <v>16</v>
      </c>
      <c r="C341" s="16">
        <v>3870.8199999999997</v>
      </c>
      <c r="D341" s="17">
        <v>826.0920000000001</v>
      </c>
      <c r="E341" s="18">
        <v>0.21341524534853085</v>
      </c>
      <c r="F341" s="19">
        <v>1260.3719999999998</v>
      </c>
      <c r="G341" s="19">
        <v>299.01499999999999</v>
      </c>
      <c r="H341" s="20">
        <v>0.23724344875957259</v>
      </c>
      <c r="I341" s="19">
        <v>1219.3820000000001</v>
      </c>
      <c r="J341" s="19">
        <v>234.63800000000001</v>
      </c>
      <c r="K341" s="20">
        <v>0.19242370315454876</v>
      </c>
      <c r="L341" s="19">
        <v>733.81899999999996</v>
      </c>
      <c r="M341" s="19">
        <v>171.821</v>
      </c>
      <c r="N341" s="20">
        <v>0.23414629493103886</v>
      </c>
      <c r="O341" s="19">
        <v>339.01</v>
      </c>
      <c r="P341" s="19">
        <v>76.873000000000005</v>
      </c>
      <c r="Q341" s="20">
        <v>0.226757322792838</v>
      </c>
      <c r="R341" s="19">
        <v>318.23699999999997</v>
      </c>
      <c r="S341" s="19">
        <v>43.744999999999997</v>
      </c>
      <c r="T341" s="20">
        <v>0.13746044614548278</v>
      </c>
      <c r="W341" s="23"/>
      <c r="X341" s="23"/>
    </row>
    <row r="342" spans="1:132" s="2" customFormat="1" ht="13.95" customHeight="1">
      <c r="A342" s="15" t="s">
        <v>382</v>
      </c>
      <c r="B342" s="15" t="s">
        <v>10</v>
      </c>
      <c r="C342" s="16">
        <v>7522</v>
      </c>
      <c r="D342" s="17">
        <v>-47</v>
      </c>
      <c r="E342" s="18">
        <v>-6.248338207923425E-3</v>
      </c>
      <c r="F342" s="19">
        <v>1598</v>
      </c>
      <c r="G342" s="19">
        <v>1</v>
      </c>
      <c r="H342" s="20">
        <v>6.2578222778473093E-4</v>
      </c>
      <c r="I342" s="19">
        <v>1529</v>
      </c>
      <c r="J342" s="19">
        <v>15</v>
      </c>
      <c r="K342" s="20">
        <v>9.8103335513407448E-3</v>
      </c>
      <c r="L342" s="19">
        <v>1465</v>
      </c>
      <c r="M342" s="19">
        <v>-13</v>
      </c>
      <c r="N342" s="20">
        <v>-8.8737201365187719E-3</v>
      </c>
      <c r="O342" s="19">
        <v>1496</v>
      </c>
      <c r="P342" s="19">
        <v>-16</v>
      </c>
      <c r="Q342" s="20">
        <v>-1.06951871657754E-2</v>
      </c>
      <c r="R342" s="19">
        <v>1434</v>
      </c>
      <c r="S342" s="19">
        <v>-34</v>
      </c>
      <c r="T342" s="20">
        <v>-2.3709902370990237E-2</v>
      </c>
      <c r="W342" s="23"/>
      <c r="X342" s="23"/>
    </row>
    <row r="343" spans="1:132" s="2" customFormat="1" ht="13.95" customHeight="1">
      <c r="A343" s="15" t="s">
        <v>383</v>
      </c>
      <c r="B343" s="15" t="s">
        <v>43</v>
      </c>
      <c r="C343" s="16">
        <v>1438</v>
      </c>
      <c r="D343" s="17">
        <v>95</v>
      </c>
      <c r="E343" s="18">
        <v>6.6063977746870658E-2</v>
      </c>
      <c r="F343" s="19">
        <v>301</v>
      </c>
      <c r="G343" s="19">
        <v>-17</v>
      </c>
      <c r="H343" s="20">
        <v>-5.647840531561462E-2</v>
      </c>
      <c r="I343" s="19">
        <v>407</v>
      </c>
      <c r="J343" s="19">
        <v>56</v>
      </c>
      <c r="K343" s="20">
        <v>0.13759213759213759</v>
      </c>
      <c r="L343" s="19">
        <v>41</v>
      </c>
      <c r="M343" s="19">
        <v>36</v>
      </c>
      <c r="N343" s="20">
        <v>0.87804878048780488</v>
      </c>
      <c r="O343" s="19">
        <v>376</v>
      </c>
      <c r="P343" s="19">
        <v>18</v>
      </c>
      <c r="Q343" s="20">
        <v>4.7872340425531915E-2</v>
      </c>
      <c r="R343" s="19">
        <v>313</v>
      </c>
      <c r="S343" s="19">
        <v>2</v>
      </c>
      <c r="T343" s="20">
        <v>6.3897763578274758E-3</v>
      </c>
      <c r="W343" s="23"/>
      <c r="X343" s="23"/>
    </row>
    <row r="344" spans="1:132" s="2" customFormat="1" ht="13.95" customHeight="1">
      <c r="A344" s="15" t="s">
        <v>384</v>
      </c>
      <c r="B344" s="15" t="s">
        <v>82</v>
      </c>
      <c r="C344" s="16">
        <v>3905</v>
      </c>
      <c r="D344" s="17">
        <v>351</v>
      </c>
      <c r="E344" s="18">
        <v>8.988476312419974E-2</v>
      </c>
      <c r="F344" s="19">
        <v>1071</v>
      </c>
      <c r="G344" s="19">
        <v>139</v>
      </c>
      <c r="H344" s="20">
        <v>0.12978524743230627</v>
      </c>
      <c r="I344" s="19">
        <v>1022</v>
      </c>
      <c r="J344" s="19">
        <v>45</v>
      </c>
      <c r="K344" s="20">
        <v>4.4031311154598823E-2</v>
      </c>
      <c r="L344" s="19">
        <v>661</v>
      </c>
      <c r="M344" s="19">
        <v>37</v>
      </c>
      <c r="N344" s="20">
        <v>5.5975794251134643E-2</v>
      </c>
      <c r="O344" s="19">
        <v>450</v>
      </c>
      <c r="P344" s="19">
        <v>99</v>
      </c>
      <c r="Q344" s="20">
        <v>0.22</v>
      </c>
      <c r="R344" s="19">
        <v>701</v>
      </c>
      <c r="S344" s="19">
        <v>31</v>
      </c>
      <c r="T344" s="20">
        <v>4.4222539229671898E-2</v>
      </c>
      <c r="W344" s="23"/>
      <c r="X344" s="23"/>
    </row>
    <row r="345" spans="1:132" s="2" customFormat="1" ht="13.95" customHeight="1">
      <c r="A345" s="15" t="s">
        <v>385</v>
      </c>
      <c r="B345" s="15" t="s">
        <v>386</v>
      </c>
      <c r="C345" s="16">
        <v>5285</v>
      </c>
      <c r="D345" s="17">
        <v>1024</v>
      </c>
      <c r="E345" s="18">
        <v>0.19375591296121097</v>
      </c>
      <c r="F345" s="19">
        <v>1162</v>
      </c>
      <c r="G345" s="19">
        <v>236</v>
      </c>
      <c r="H345" s="20">
        <v>0.20309810671256454</v>
      </c>
      <c r="I345" s="19">
        <v>1127</v>
      </c>
      <c r="J345" s="19">
        <v>230</v>
      </c>
      <c r="K345" s="20">
        <v>0.20408163265306123</v>
      </c>
      <c r="L345" s="19">
        <v>916</v>
      </c>
      <c r="M345" s="19">
        <v>153</v>
      </c>
      <c r="N345" s="20">
        <v>0.16703056768558952</v>
      </c>
      <c r="O345" s="19">
        <v>1009</v>
      </c>
      <c r="P345" s="19">
        <v>195</v>
      </c>
      <c r="Q345" s="20">
        <v>0.19326065411298315</v>
      </c>
      <c r="R345" s="19">
        <v>1071</v>
      </c>
      <c r="S345" s="19">
        <v>210</v>
      </c>
      <c r="T345" s="20">
        <v>0.19607843137254902</v>
      </c>
      <c r="W345" s="23"/>
      <c r="X345" s="23"/>
    </row>
    <row r="346" spans="1:132" s="2" customFormat="1" ht="13.95" customHeight="1">
      <c r="A346" s="15" t="s">
        <v>387</v>
      </c>
      <c r="B346" s="15" t="s">
        <v>37</v>
      </c>
      <c r="C346" s="16">
        <v>5752</v>
      </c>
      <c r="D346" s="17">
        <v>1493</v>
      </c>
      <c r="E346" s="18">
        <v>0.25956189151599446</v>
      </c>
      <c r="F346" s="19">
        <v>1564</v>
      </c>
      <c r="G346" s="19">
        <v>514</v>
      </c>
      <c r="H346" s="20">
        <v>0.32864450127877237</v>
      </c>
      <c r="I346" s="19">
        <v>1273</v>
      </c>
      <c r="J346" s="19">
        <v>311</v>
      </c>
      <c r="K346" s="20">
        <v>0.24430479183032208</v>
      </c>
      <c r="L346" s="19">
        <v>1073</v>
      </c>
      <c r="M346" s="19">
        <v>232</v>
      </c>
      <c r="N346" s="20">
        <v>0.21621621621621623</v>
      </c>
      <c r="O346" s="19">
        <v>937</v>
      </c>
      <c r="P346" s="19">
        <v>192</v>
      </c>
      <c r="Q346" s="20">
        <v>0.20490928495197439</v>
      </c>
      <c r="R346" s="19">
        <v>905</v>
      </c>
      <c r="S346" s="19">
        <v>244</v>
      </c>
      <c r="T346" s="20">
        <v>0.2696132596685083</v>
      </c>
      <c r="W346" s="23"/>
      <c r="X346" s="23"/>
      <c r="Y346" s="23"/>
      <c r="Z346" s="23"/>
    </row>
    <row r="347" spans="1:132" s="2" customFormat="1" ht="13.95" customHeight="1">
      <c r="A347" s="15" t="s">
        <v>388</v>
      </c>
      <c r="B347" s="15"/>
      <c r="C347" s="24" t="s">
        <v>388</v>
      </c>
      <c r="D347" s="24" t="s">
        <v>388</v>
      </c>
      <c r="E347" s="15" t="s">
        <v>388</v>
      </c>
      <c r="F347" s="15" t="s">
        <v>388</v>
      </c>
      <c r="G347" s="15" t="s">
        <v>388</v>
      </c>
      <c r="H347" s="15" t="s">
        <v>388</v>
      </c>
      <c r="I347" s="15" t="s">
        <v>388</v>
      </c>
      <c r="J347" s="15" t="s">
        <v>388</v>
      </c>
      <c r="K347" s="15" t="s">
        <v>388</v>
      </c>
      <c r="L347" s="15" t="s">
        <v>388</v>
      </c>
      <c r="M347" s="15" t="s">
        <v>388</v>
      </c>
      <c r="N347" s="15" t="s">
        <v>388</v>
      </c>
      <c r="O347" s="15" t="s">
        <v>388</v>
      </c>
      <c r="P347" s="15" t="s">
        <v>388</v>
      </c>
      <c r="Q347" s="15" t="s">
        <v>388</v>
      </c>
      <c r="R347" s="15"/>
      <c r="S347" s="15"/>
      <c r="T347" s="15"/>
      <c r="W347" s="23"/>
      <c r="X347" s="23"/>
      <c r="Y347" s="23"/>
      <c r="Z347" s="23"/>
    </row>
    <row r="348" spans="1:132" ht="24" hidden="1" customHeight="1">
      <c r="A348" s="25"/>
      <c r="B348" s="26"/>
      <c r="C348" s="26"/>
      <c r="D348" s="26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7"/>
      <c r="S348" s="27"/>
      <c r="T348" s="27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</row>
    <row r="349" spans="1:132" ht="15" customHeight="1">
      <c r="A349" s="28" t="str">
        <f>"ALL "&amp;[1]results_step2_GILTI!B357&amp;" COMPANIES"</f>
        <v>ALL 342 COMPANIES</v>
      </c>
      <c r="B349" s="32"/>
      <c r="C349" s="29">
        <f>SUM(C5:C346)</f>
        <v>3989439.8013636144</v>
      </c>
      <c r="D349" s="29">
        <f>SUM(D5:D346)</f>
        <v>562288.7941155195</v>
      </c>
      <c r="E349" s="30">
        <f>D349/C349</f>
        <v>0.14094429847602308</v>
      </c>
      <c r="F349" s="29">
        <f>SUM(F5:F346)</f>
        <v>945522.87646634935</v>
      </c>
      <c r="G349" s="29">
        <f>SUM(G5:G346)</f>
        <v>162069.83408975738</v>
      </c>
      <c r="H349" s="30">
        <f>G349/F349</f>
        <v>0.17140762865035275</v>
      </c>
      <c r="I349" s="29">
        <f>SUM(I5:I346)</f>
        <v>964139.86441119341</v>
      </c>
      <c r="J349" s="29">
        <f>SUM(J5:J346)</f>
        <v>133178.17658588002</v>
      </c>
      <c r="K349" s="30">
        <f>J349/I349</f>
        <v>0.13813159428607674</v>
      </c>
      <c r="L349" s="29">
        <f>SUM(L5:L346)</f>
        <v>735736.45190754195</v>
      </c>
      <c r="M349" s="29">
        <f>SUM(M5:M346)</f>
        <v>94073.770372374071</v>
      </c>
      <c r="N349" s="30">
        <f>M349/L349</f>
        <v>0.12786340832844323</v>
      </c>
      <c r="O349" s="29">
        <f>SUM(O5:O346)</f>
        <v>695714.56622766238</v>
      </c>
      <c r="P349" s="29">
        <f>SUM(P5:P346)</f>
        <v>91572.872511424823</v>
      </c>
      <c r="Q349" s="30">
        <f>P349/O349</f>
        <v>0.13162419899867231</v>
      </c>
      <c r="R349" s="29">
        <f>SUM(R5:R346)</f>
        <v>648669.34235086909</v>
      </c>
      <c r="S349" s="29">
        <f>SUM(S5:S346)</f>
        <v>81704.640556083192</v>
      </c>
      <c r="T349" s="30">
        <f>S349/R349</f>
        <v>0.12595730246780903</v>
      </c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</row>
    <row r="350" spans="1:132"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</row>
    <row r="351" spans="1:132"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</row>
    <row r="352" spans="1:132"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</row>
    <row r="353" spans="121:132"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</row>
    <row r="354" spans="121:132"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</row>
    <row r="355" spans="121:132"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</row>
    <row r="356" spans="121:132"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</row>
    <row r="357" spans="121:132"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</row>
    <row r="358" spans="121:132"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</row>
    <row r="359" spans="121:132"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</row>
    <row r="360" spans="121:132"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</row>
    <row r="361" spans="121:132"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</row>
    <row r="362" spans="121:132"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</row>
    <row r="363" spans="121:132"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</row>
    <row r="364" spans="121:132"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</row>
    <row r="365" spans="121:132"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</row>
    <row r="366" spans="121:132"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</row>
    <row r="367" spans="121:132"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</row>
    <row r="368" spans="121:132"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</row>
    <row r="369" spans="121:132"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</row>
    <row r="370" spans="121:132"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</row>
    <row r="371" spans="121:132"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</row>
    <row r="372" spans="121:132"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</row>
    <row r="373" spans="121:132"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</row>
    <row r="374" spans="121:132"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</row>
    <row r="375" spans="121:132"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</row>
    <row r="376" spans="121:132"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</row>
    <row r="377" spans="121:132"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</row>
    <row r="378" spans="121:132"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</row>
    <row r="379" spans="121:132"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</row>
    <row r="380" spans="121:132"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</row>
    <row r="381" spans="121:132"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</row>
    <row r="382" spans="121:132"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</row>
    <row r="383" spans="121:132"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</row>
    <row r="384" spans="121:132"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</row>
    <row r="385" spans="121:132"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</row>
    <row r="386" spans="121:132"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</row>
    <row r="387" spans="121:132"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</row>
    <row r="388" spans="121:132"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</row>
    <row r="389" spans="121:132"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</row>
    <row r="390" spans="121:132"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</row>
    <row r="391" spans="121:132"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</row>
    <row r="392" spans="121:132"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</row>
    <row r="393" spans="121:132"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</row>
    <row r="394" spans="121:132"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</row>
    <row r="395" spans="121:132"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</row>
    <row r="396" spans="121:132"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</row>
    <row r="397" spans="121:132"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</row>
    <row r="398" spans="121:132"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</row>
    <row r="399" spans="121:132"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</row>
    <row r="400" spans="121:132"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</row>
    <row r="401" spans="121:132"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</row>
    <row r="402" spans="121:132"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</row>
    <row r="403" spans="121:132"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</row>
    <row r="404" spans="121:132"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</row>
    <row r="405" spans="121:132"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</row>
    <row r="406" spans="121:132"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</row>
    <row r="407" spans="121:132"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</row>
    <row r="408" spans="121:132"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</row>
    <row r="409" spans="121:132"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</row>
    <row r="410" spans="121:132"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</row>
    <row r="411" spans="121:132"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</row>
    <row r="412" spans="121:132"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</row>
    <row r="413" spans="121:132"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</row>
    <row r="414" spans="121:132"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</row>
    <row r="415" spans="121:132"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</row>
    <row r="416" spans="121:132"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</row>
    <row r="417" spans="121:132"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</row>
    <row r="418" spans="121:132"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</row>
    <row r="419" spans="121:132"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</row>
    <row r="420" spans="121:132"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</row>
    <row r="421" spans="121:132"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</row>
    <row r="422" spans="121:132"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</row>
    <row r="423" spans="121:132"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</row>
    <row r="424" spans="121:132"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</row>
    <row r="425" spans="121:132"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</row>
    <row r="426" spans="121:132"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</row>
    <row r="427" spans="121:132"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</row>
    <row r="428" spans="121:132"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</row>
    <row r="429" spans="121:132"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</row>
    <row r="430" spans="121:132"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</row>
    <row r="431" spans="121:132"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</row>
    <row r="432" spans="121:132"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</row>
    <row r="433" spans="121:132"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</row>
    <row r="434" spans="121:132"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</row>
    <row r="435" spans="121:132"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</row>
    <row r="436" spans="121:132"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</row>
    <row r="437" spans="121:132"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</row>
    <row r="438" spans="121:132"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</row>
    <row r="439" spans="121:132"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</row>
    <row r="440" spans="121:132"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</row>
    <row r="441" spans="121:132"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</row>
    <row r="442" spans="121:132"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</row>
    <row r="443" spans="121:132"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</row>
    <row r="444" spans="121:132"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</row>
    <row r="445" spans="121:132"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</row>
    <row r="446" spans="121:132"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</row>
    <row r="447" spans="121:132"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</row>
    <row r="448" spans="121:132"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</row>
    <row r="449" spans="121:132"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</row>
    <row r="450" spans="121:132"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</row>
    <row r="451" spans="121:132"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</row>
    <row r="452" spans="121:132"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</row>
    <row r="453" spans="121:132"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</row>
    <row r="454" spans="121:132"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</row>
    <row r="455" spans="121:132"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</row>
    <row r="456" spans="121:132"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</row>
    <row r="457" spans="121:132"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</row>
    <row r="458" spans="121:132"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</row>
    <row r="459" spans="121:132"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</row>
    <row r="460" spans="121:132"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</row>
    <row r="461" spans="121:132"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</row>
    <row r="462" spans="121:132"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</row>
    <row r="463" spans="121:132"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</row>
    <row r="464" spans="121:132"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</row>
    <row r="465" spans="121:132"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</row>
    <row r="466" spans="121:132"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</row>
    <row r="467" spans="121:132"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</row>
    <row r="468" spans="121:132"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</row>
    <row r="469" spans="121:132"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</row>
    <row r="470" spans="121:132"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</row>
    <row r="471" spans="121:132"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</row>
    <row r="472" spans="121:132"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</row>
    <row r="473" spans="121:132"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</row>
    <row r="474" spans="121:132"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</row>
    <row r="475" spans="121:132"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</row>
    <row r="476" spans="121:132"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</row>
    <row r="477" spans="121:132"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</row>
    <row r="478" spans="121:132"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</row>
    <row r="479" spans="121:132"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</row>
    <row r="480" spans="121:132"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</row>
    <row r="481" spans="121:132"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</row>
    <row r="482" spans="121:132"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</row>
    <row r="483" spans="121:132"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</row>
    <row r="484" spans="121:132"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</row>
    <row r="485" spans="121:132"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</row>
    <row r="486" spans="121:132"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</row>
    <row r="487" spans="121:132"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</row>
    <row r="488" spans="121:132"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</row>
    <row r="489" spans="121:132"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</row>
    <row r="490" spans="121:132"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</row>
    <row r="491" spans="121:132"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</row>
    <row r="492" spans="121:132"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</row>
    <row r="493" spans="121:132"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</row>
    <row r="494" spans="121:132"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</row>
    <row r="495" spans="121:132"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</row>
    <row r="496" spans="121:132"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</row>
    <row r="497" spans="121:132"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</row>
    <row r="498" spans="121:132"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</row>
    <row r="499" spans="121:132"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</row>
    <row r="500" spans="121:132"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</row>
    <row r="501" spans="121:132"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</row>
    <row r="502" spans="121:132"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</row>
    <row r="503" spans="121:132"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</row>
    <row r="504" spans="121:132"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</row>
    <row r="505" spans="121:132"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</row>
    <row r="506" spans="121:132"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</row>
    <row r="507" spans="121:132"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</row>
    <row r="508" spans="121:132"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</row>
    <row r="509" spans="121:132"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</row>
    <row r="510" spans="121:132"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</row>
    <row r="511" spans="121:132"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</row>
    <row r="512" spans="121:132"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</row>
    <row r="513" spans="121:132"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</row>
    <row r="514" spans="121:132"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</row>
    <row r="515" spans="121:132"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</row>
    <row r="516" spans="121:132"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</row>
    <row r="517" spans="121:132"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</row>
    <row r="518" spans="121:132"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</row>
    <row r="519" spans="121:132"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</row>
    <row r="520" spans="121:132"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</row>
    <row r="521" spans="121:132"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</row>
    <row r="522" spans="121:132"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</row>
    <row r="523" spans="121:132"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</row>
    <row r="524" spans="121:132"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</row>
    <row r="525" spans="121:132"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</row>
    <row r="526" spans="121:132"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</row>
    <row r="527" spans="121:132"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</row>
    <row r="528" spans="121:132"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</row>
    <row r="529" spans="121:132"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</row>
    <row r="530" spans="121:132"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</row>
    <row r="531" spans="121:132"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</row>
    <row r="532" spans="121:132"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</row>
    <row r="533" spans="121:132"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</row>
    <row r="534" spans="121:132"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</row>
    <row r="535" spans="121:132"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</row>
    <row r="536" spans="121:132"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</row>
    <row r="537" spans="121:132"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</row>
    <row r="538" spans="121:132"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</row>
    <row r="539" spans="121:132"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</row>
    <row r="540" spans="121:132"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</row>
    <row r="541" spans="121:132"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</row>
    <row r="542" spans="121:132"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</row>
    <row r="543" spans="121:132"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</row>
    <row r="544" spans="121:132"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</row>
    <row r="545" spans="121:132"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</row>
    <row r="546" spans="121:132"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</row>
    <row r="547" spans="121:132"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</row>
    <row r="548" spans="121:132"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</row>
    <row r="549" spans="121:132"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</row>
    <row r="550" spans="121:132"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</row>
    <row r="551" spans="121:132"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</row>
    <row r="552" spans="121:132"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</row>
    <row r="553" spans="121:132"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</row>
    <row r="554" spans="121:132"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</row>
    <row r="555" spans="121:132"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</row>
    <row r="556" spans="121:132"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</row>
    <row r="557" spans="121:132"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</row>
    <row r="558" spans="121:132"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</row>
    <row r="559" spans="121:132"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</row>
    <row r="560" spans="121:132"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</row>
    <row r="561" spans="121:132"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</row>
    <row r="562" spans="121:132"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</row>
    <row r="563" spans="121:132"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</row>
    <row r="564" spans="121:132"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</row>
    <row r="565" spans="121:132"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</row>
    <row r="566" spans="121:132"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</row>
    <row r="567" spans="121:132"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</row>
    <row r="568" spans="121:132"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</row>
    <row r="569" spans="121:132"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</row>
    <row r="570" spans="121:132"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</row>
    <row r="571" spans="121:132"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</row>
    <row r="572" spans="121:132"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</row>
    <row r="573" spans="121:132"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</row>
    <row r="574" spans="121:132"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</row>
    <row r="575" spans="121:132"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</row>
    <row r="576" spans="121:132"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</row>
    <row r="577" spans="121:132"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</row>
    <row r="578" spans="121:132"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</row>
    <row r="579" spans="121:132"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</row>
    <row r="580" spans="121:132"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</row>
    <row r="581" spans="121:132"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</row>
    <row r="582" spans="121:132"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</row>
    <row r="583" spans="121:132"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</row>
    <row r="584" spans="121:132"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</row>
    <row r="585" spans="121:132"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</row>
    <row r="586" spans="121:132"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</row>
    <row r="587" spans="121:132"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</row>
    <row r="588" spans="121:132"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</row>
    <row r="589" spans="121:132"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</row>
    <row r="590" spans="121:132"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</row>
    <row r="591" spans="121:132"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</row>
    <row r="592" spans="121:132"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</row>
    <row r="593" spans="121:132"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</row>
    <row r="594" spans="121:132"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</row>
    <row r="595" spans="121:132"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</row>
    <row r="596" spans="121:132"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</row>
    <row r="597" spans="121:132"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</row>
    <row r="598" spans="121:132"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</row>
    <row r="599" spans="121:132"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</row>
    <row r="600" spans="121:132"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</row>
    <row r="601" spans="121:132"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</row>
    <row r="602" spans="121:132"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</row>
    <row r="603" spans="121:132"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</row>
    <row r="604" spans="121:132"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</row>
    <row r="605" spans="121:132"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</row>
    <row r="606" spans="121:132"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</row>
    <row r="607" spans="121:132"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</row>
    <row r="608" spans="121:132"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</row>
    <row r="609" spans="121:132"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</row>
    <row r="610" spans="121:132"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</row>
    <row r="611" spans="121:132"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</row>
    <row r="612" spans="121:132"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</row>
    <row r="613" spans="121:132"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</row>
    <row r="614" spans="121:132"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</row>
    <row r="615" spans="121:132"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</row>
    <row r="616" spans="121:132"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</row>
    <row r="617" spans="121:132"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</row>
    <row r="618" spans="121:132"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</row>
    <row r="619" spans="121:132"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</row>
    <row r="620" spans="121:132"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</row>
    <row r="621" spans="121:132"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</row>
    <row r="622" spans="121:132"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</row>
    <row r="623" spans="121:132"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</row>
    <row r="624" spans="121:132"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</row>
    <row r="625" spans="121:132"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</row>
    <row r="626" spans="121:132"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</row>
    <row r="627" spans="121:132"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</row>
    <row r="628" spans="121:132"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</row>
    <row r="629" spans="121:132"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</row>
    <row r="630" spans="121:132"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</row>
    <row r="631" spans="121:132"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</row>
    <row r="632" spans="121:132"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</row>
    <row r="633" spans="121:132"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</row>
    <row r="634" spans="121:132"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</row>
    <row r="635" spans="121:132"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</row>
    <row r="636" spans="121:132"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</row>
    <row r="637" spans="121:132"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</row>
    <row r="638" spans="121:132"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</row>
    <row r="639" spans="121:132"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</row>
    <row r="640" spans="121:132"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</row>
    <row r="641" spans="121:132"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</row>
    <row r="642" spans="121:132"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</row>
    <row r="643" spans="121:132"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</row>
    <row r="644" spans="121:132"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</row>
    <row r="645" spans="121:132"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</row>
    <row r="646" spans="121:132"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</row>
    <row r="647" spans="121:132"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</row>
    <row r="648" spans="121:132"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</row>
    <row r="649" spans="121:132"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</row>
    <row r="650" spans="121:132"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</row>
    <row r="651" spans="121:132"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</row>
    <row r="652" spans="121:132"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</row>
    <row r="653" spans="121:132"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</row>
    <row r="654" spans="121:132"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</row>
    <row r="655" spans="121:132"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</row>
    <row r="656" spans="121:132"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</row>
    <row r="657" spans="121:132"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</row>
    <row r="658" spans="121:132"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</row>
    <row r="659" spans="121:132"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</row>
    <row r="660" spans="121:132"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</row>
    <row r="661" spans="121:132"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</row>
    <row r="662" spans="121:132"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</row>
    <row r="663" spans="121:132"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</row>
    <row r="664" spans="121:132"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</row>
    <row r="665" spans="121:132"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</row>
    <row r="666" spans="121:132"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</row>
    <row r="667" spans="121:132"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</row>
    <row r="668" spans="121:132"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</row>
    <row r="669" spans="121:132"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</row>
    <row r="670" spans="121:132"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</row>
    <row r="671" spans="121:132"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</row>
    <row r="672" spans="121:132"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</row>
    <row r="673" spans="121:132"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</row>
    <row r="674" spans="121:132"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</row>
    <row r="675" spans="121:132"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</row>
    <row r="676" spans="121:132"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</row>
    <row r="677" spans="121:132"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</row>
    <row r="678" spans="121:132"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</row>
    <row r="679" spans="121:132"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</row>
    <row r="680" spans="121:132"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</row>
    <row r="681" spans="121:132"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</row>
    <row r="682" spans="121:132"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</row>
    <row r="683" spans="121:132"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</row>
    <row r="684" spans="121:132"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</row>
    <row r="685" spans="121:132"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</row>
    <row r="686" spans="121:132"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</row>
    <row r="687" spans="121:132"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</row>
    <row r="688" spans="121:132"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</row>
    <row r="689" spans="121:132"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</row>
    <row r="690" spans="121:132"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</row>
    <row r="691" spans="121:132"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</row>
    <row r="692" spans="121:132"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</row>
    <row r="693" spans="121:132"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</row>
    <row r="694" spans="121:132"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</row>
    <row r="695" spans="121:132"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</row>
    <row r="696" spans="121:132"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</row>
    <row r="697" spans="121:132"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</row>
    <row r="698" spans="121:132"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</row>
    <row r="699" spans="121:132"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</row>
    <row r="700" spans="121:132"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</row>
    <row r="701" spans="121:132"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</row>
    <row r="702" spans="121:132"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</row>
    <row r="703" spans="121:132"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</row>
    <row r="704" spans="121:132"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</row>
    <row r="705" spans="121:132"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</row>
    <row r="706" spans="121:132"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</row>
    <row r="707" spans="121:132"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</row>
    <row r="708" spans="121:132"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</row>
    <row r="709" spans="121:132"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</row>
    <row r="710" spans="121:132"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</row>
    <row r="711" spans="121:132"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</row>
    <row r="712" spans="121:132"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</row>
    <row r="713" spans="121:132"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</row>
    <row r="714" spans="121:132"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</row>
    <row r="715" spans="121:132"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</row>
    <row r="716" spans="121:132"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</row>
    <row r="717" spans="121:132"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</row>
    <row r="718" spans="121:132"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</row>
    <row r="719" spans="121:132"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</row>
    <row r="720" spans="121:132"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</row>
    <row r="721" spans="121:132"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</row>
    <row r="722" spans="121:132"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</row>
    <row r="723" spans="121:132"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</row>
    <row r="724" spans="121:132"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</row>
    <row r="725" spans="121:132"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</row>
    <row r="726" spans="121:132"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</row>
    <row r="727" spans="121:132"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</row>
    <row r="728" spans="121:132"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</row>
    <row r="729" spans="121:132"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</row>
    <row r="730" spans="121:132"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</row>
    <row r="731" spans="121:132"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</row>
    <row r="732" spans="121:132"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</row>
    <row r="733" spans="121:132"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</row>
    <row r="734" spans="121:132"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</row>
    <row r="735" spans="121:132"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</row>
    <row r="736" spans="121:132"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</row>
    <row r="737" spans="121:132"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</row>
    <row r="738" spans="121:132"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</row>
    <row r="739" spans="121:132"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</row>
    <row r="740" spans="121:132"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</row>
    <row r="741" spans="121:132"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</row>
    <row r="742" spans="121:132"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</row>
    <row r="743" spans="121:132"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</row>
    <row r="744" spans="121:132"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</row>
    <row r="745" spans="121:132"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</row>
    <row r="746" spans="121:132"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</row>
    <row r="747" spans="121:132"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</row>
    <row r="748" spans="121:132"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</row>
    <row r="749" spans="121:132"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</row>
    <row r="750" spans="121:132"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</row>
    <row r="751" spans="121:132"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</row>
    <row r="752" spans="121:132"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</row>
    <row r="753" spans="121:133"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</row>
    <row r="754" spans="121:133"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</row>
    <row r="755" spans="121:133"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</row>
    <row r="756" spans="121:133"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</row>
    <row r="757" spans="121:133"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</row>
    <row r="758" spans="121:133"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</row>
    <row r="759" spans="121:133"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</row>
    <row r="760" spans="121:133"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</row>
    <row r="761" spans="121:133"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</row>
    <row r="762" spans="121:133"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</row>
    <row r="763" spans="121:133"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</row>
    <row r="764" spans="121:133"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</row>
    <row r="765" spans="121:133"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</row>
    <row r="766" spans="121:133"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</row>
    <row r="767" spans="121:133"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</row>
    <row r="768" spans="121:133"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</row>
    <row r="769" spans="121:132"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</row>
    <row r="770" spans="121:132"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</row>
    <row r="771" spans="121:132"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</row>
    <row r="772" spans="121:132"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</row>
    <row r="773" spans="121:132"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</row>
    <row r="774" spans="121:132"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</row>
    <row r="775" spans="121:132"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</row>
    <row r="776" spans="121:132"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</row>
    <row r="777" spans="121:132"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</row>
    <row r="778" spans="121:132"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</row>
    <row r="779" spans="121:132"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</row>
    <row r="780" spans="121:132"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</row>
    <row r="781" spans="121:132"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</row>
    <row r="782" spans="121:132"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</row>
    <row r="783" spans="121:132"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</row>
    <row r="784" spans="121:132"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</row>
    <row r="785" spans="121:132"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</row>
    <row r="786" spans="121:132"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</row>
    <row r="787" spans="121:132"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</row>
    <row r="788" spans="121:132"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</row>
    <row r="789" spans="121:132"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</row>
    <row r="790" spans="121:132"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</row>
    <row r="791" spans="121:132"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</row>
    <row r="792" spans="121:132"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</row>
    <row r="793" spans="121:132"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</row>
    <row r="794" spans="121:132"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</row>
    <row r="795" spans="121:132"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</row>
    <row r="796" spans="121:132"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</row>
    <row r="797" spans="121:132"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</row>
    <row r="798" spans="121:132"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</row>
    <row r="799" spans="121:132"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</row>
    <row r="800" spans="121:132"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</row>
    <row r="801" spans="121:132"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</row>
    <row r="802" spans="121:132"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</row>
    <row r="803" spans="121:132"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</row>
    <row r="804" spans="121:132"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</row>
    <row r="805" spans="121:132"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</row>
    <row r="806" spans="121:132"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</row>
    <row r="807" spans="121:132"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</row>
    <row r="808" spans="121:132"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</row>
    <row r="809" spans="121:132"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</row>
    <row r="810" spans="121:132"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</row>
    <row r="811" spans="121:132"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</row>
    <row r="812" spans="121:132"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</row>
    <row r="813" spans="121:132"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</row>
    <row r="814" spans="121:132"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</row>
    <row r="815" spans="121:132"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</row>
    <row r="816" spans="121:132"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</row>
    <row r="817" spans="121:132"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</row>
    <row r="818" spans="121:132"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</row>
    <row r="819" spans="121:132"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</row>
    <row r="820" spans="121:132"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</row>
    <row r="821" spans="121:132"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</row>
  </sheetData>
  <mergeCells count="3">
    <mergeCell ref="A1:T1"/>
    <mergeCell ref="B3:B4"/>
    <mergeCell ref="A2:T2"/>
  </mergeCells>
  <conditionalFormatting sqref="D84:E84">
    <cfRule type="expression" dxfId="120" priority="11">
      <formula>$D84&lt;&gt;VLOOKUP($A84,$A$5:$H$347,4,0)</formula>
    </cfRule>
  </conditionalFormatting>
  <conditionalFormatting sqref="D121:E121">
    <cfRule type="expression" dxfId="119" priority="9">
      <formula>$D121&lt;&gt;VLOOKUP($A121,$A$5:$H$347,4,0)</formula>
    </cfRule>
  </conditionalFormatting>
  <conditionalFormatting sqref="D245:E245">
    <cfRule type="expression" dxfId="118" priority="7">
      <formula>$D245&lt;&gt;VLOOKUP($A245,$A$5:$H$347,4,0)</formula>
    </cfRule>
  </conditionalFormatting>
  <conditionalFormatting sqref="D305:E305">
    <cfRule type="expression" dxfId="117" priority="5">
      <formula>$D305&lt;&gt;VLOOKUP($A305,$A$5:$H$347,4,0)</formula>
    </cfRule>
  </conditionalFormatting>
  <conditionalFormatting sqref="D319:E319">
    <cfRule type="expression" dxfId="116" priority="3">
      <formula>$D319&lt;&gt;VLOOKUP($A319,$A$5:$H$347,4,0)</formula>
    </cfRule>
  </conditionalFormatting>
  <conditionalFormatting sqref="D328:E328">
    <cfRule type="expression" dxfId="115" priority="1">
      <formula>$D328&lt;&gt;VLOOKUP($A328,$A$5:$H$347,4,0)</formula>
    </cfRule>
  </conditionalFormatting>
  <conditionalFormatting sqref="G84:H84">
    <cfRule type="expression" dxfId="113" priority="12">
      <formula>$D84&lt;&gt;VLOOKUP($A84,$A$5:$H$347,4,0)</formula>
    </cfRule>
  </conditionalFormatting>
  <conditionalFormatting sqref="G121:H121">
    <cfRule type="expression" dxfId="112" priority="10">
      <formula>$D121&lt;&gt;VLOOKUP($A121,$A$5:$H$347,4,0)</formula>
    </cfRule>
  </conditionalFormatting>
  <conditionalFormatting sqref="G245:H245">
    <cfRule type="expression" dxfId="111" priority="8">
      <formula>$D245&lt;&gt;VLOOKUP($A245,$A$5:$H$347,4,0)</formula>
    </cfRule>
  </conditionalFormatting>
  <conditionalFormatting sqref="G305:H305">
    <cfRule type="expression" dxfId="110" priority="6">
      <formula>$D305&lt;&gt;VLOOKUP($A305,$A$5:$H$347,4,0)</formula>
    </cfRule>
  </conditionalFormatting>
  <conditionalFormatting sqref="G319:H319">
    <cfRule type="expression" dxfId="109" priority="4">
      <formula>$D319&lt;&gt;VLOOKUP($A319,$A$5:$H$347,4,0)</formula>
    </cfRule>
  </conditionalFormatting>
  <conditionalFormatting sqref="G328:H328">
    <cfRule type="expression" dxfId="108" priority="2">
      <formula>$D328&lt;&gt;VLOOKUP($A328,$A$5:$H$347,4,0)</formula>
    </cfRule>
  </conditionalFormatting>
  <printOptions horizontalCentered="1"/>
  <pageMargins left="0.46" right="0.54" top="0.5" bottom="0.5" header="0.26" footer="0.25"/>
  <pageSetup scale="92" firstPageNumber="42" orientation="landscape" useFirstPageNumber="1" r:id="rId1"/>
  <headerFooter alignWithMargins="0">
    <oddFooter>&amp;C&amp;"Amerigo BT,Regular"–&amp;P–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B9CCB365-1572-4682-80BA-3A99C36FE9A5}">
            <xm:f>$D5&lt;&gt;VLOOKUP($A5,a4_noRND_alpha!$A$5:$H$347,4,0)</xm:f>
            <x14:dxf>
              <fill>
                <patternFill>
                  <bgColor theme="4" tint="0.39994506668294322"/>
                </patternFill>
              </fill>
            </x14:dxf>
          </x14:cfRule>
          <xm:sqref>D5:E83 D85:E120 D122:E244 D246:E304 D306:E318 D320:E327 D329:E346</xm:sqref>
        </x14:conditionalFormatting>
        <x14:conditionalFormatting xmlns:xm="http://schemas.microsoft.com/office/excel/2006/main">
          <x14:cfRule type="expression" priority="15" id="{23ED1600-F39A-4D27-A56C-F899C1EBA3DF}">
            <xm:f>$D5&lt;&gt;VLOOKUP($A5,a4_noRND_alpha!$A$5:$H$347,4,0)</xm:f>
            <x14:dxf>
              <fill>
                <patternFill>
                  <bgColor theme="4" tint="0.39994506668294322"/>
                </patternFill>
              </fill>
            </x14:dxf>
          </x14:cfRule>
          <xm:sqref>G5:H83 G85:H120 G122:H244 G246:H304 G306:H318 G320:H327 G329:H346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9D21F-0E7E-4E9D-84ED-A2C95CF975D0}">
  <sheetPr>
    <tabColor indexed="12"/>
  </sheetPr>
  <dimension ref="A1:EA822"/>
  <sheetViews>
    <sheetView showGridLines="0" workbookViewId="0">
      <pane ySplit="4" topLeftCell="A5" activePane="bottomLeft" state="frozen"/>
      <selection activeCell="A45" sqref="A45"/>
      <selection pane="bottomLeft" sqref="A1:T1"/>
    </sheetView>
  </sheetViews>
  <sheetFormatPr defaultRowHeight="13.2"/>
  <cols>
    <col min="1" max="1" width="41.6640625" style="1" bestFit="1" customWidth="1"/>
    <col min="2" max="2" width="24.6640625" style="1" customWidth="1"/>
    <col min="3" max="3" width="18.77734375" style="1" customWidth="1"/>
    <col min="4" max="4" width="14.109375" style="1" bestFit="1" customWidth="1"/>
    <col min="5" max="5" width="10.109375" style="1" bestFit="1" customWidth="1"/>
    <col min="6" max="7" width="14.109375" style="1" bestFit="1" customWidth="1"/>
    <col min="8" max="8" width="11.44140625" style="1" bestFit="1" customWidth="1"/>
    <col min="9" max="10" width="14.109375" style="1" bestFit="1" customWidth="1"/>
    <col min="11" max="11" width="10.109375" style="1" bestFit="1" customWidth="1"/>
    <col min="12" max="12" width="14.109375" style="1" bestFit="1" customWidth="1"/>
    <col min="13" max="13" width="11.33203125" style="1" bestFit="1" customWidth="1"/>
    <col min="14" max="14" width="10.109375" style="1" bestFit="1" customWidth="1"/>
    <col min="15" max="15" width="14.109375" style="1" bestFit="1" customWidth="1"/>
    <col min="16" max="16" width="12.6640625" style="1" bestFit="1" customWidth="1"/>
    <col min="17" max="17" width="11.44140625" style="1" bestFit="1" customWidth="1"/>
    <col min="18" max="18" width="14.109375" style="1" bestFit="1" customWidth="1"/>
    <col min="19" max="19" width="12.6640625" style="1" bestFit="1" customWidth="1"/>
    <col min="20" max="20" width="10.109375" style="1" bestFit="1" customWidth="1"/>
    <col min="21" max="254" width="9.33203125" style="1"/>
    <col min="255" max="255" width="24.77734375" style="1" customWidth="1"/>
    <col min="256" max="256" width="11.77734375" style="1" bestFit="1" customWidth="1"/>
    <col min="257" max="257" width="10.33203125" style="1" bestFit="1" customWidth="1"/>
    <col min="258" max="258" width="8.33203125" style="1" customWidth="1"/>
    <col min="259" max="259" width="10.77734375" style="1" customWidth="1"/>
    <col min="260" max="260" width="10.33203125" style="1" bestFit="1" customWidth="1"/>
    <col min="261" max="261" width="10.44140625" style="1" customWidth="1"/>
    <col min="262" max="262" width="10.33203125" style="1" bestFit="1" customWidth="1"/>
    <col min="263" max="263" width="10.6640625" style="1" customWidth="1"/>
    <col min="264" max="264" width="8.6640625" style="1" customWidth="1"/>
    <col min="265" max="265" width="10.33203125" style="1" customWidth="1"/>
    <col min="266" max="266" width="10.109375" style="1" customWidth="1"/>
    <col min="267" max="267" width="7.44140625" style="1" customWidth="1"/>
    <col min="268" max="268" width="11.77734375" style="1" bestFit="1" customWidth="1"/>
    <col min="269" max="269" width="10.33203125" style="1" bestFit="1" customWidth="1"/>
    <col min="270" max="270" width="9.33203125" style="1" bestFit="1" customWidth="1"/>
    <col min="271" max="510" width="9.33203125" style="1"/>
    <col min="511" max="511" width="24.77734375" style="1" customWidth="1"/>
    <col min="512" max="512" width="11.77734375" style="1" bestFit="1" customWidth="1"/>
    <col min="513" max="513" width="10.33203125" style="1" bestFit="1" customWidth="1"/>
    <col min="514" max="514" width="8.33203125" style="1" customWidth="1"/>
    <col min="515" max="515" width="10.77734375" style="1" customWidth="1"/>
    <col min="516" max="516" width="10.33203125" style="1" bestFit="1" customWidth="1"/>
    <col min="517" max="517" width="10.44140625" style="1" customWidth="1"/>
    <col min="518" max="518" width="10.33203125" style="1" bestFit="1" customWidth="1"/>
    <col min="519" max="519" width="10.6640625" style="1" customWidth="1"/>
    <col min="520" max="520" width="8.6640625" style="1" customWidth="1"/>
    <col min="521" max="521" width="10.33203125" style="1" customWidth="1"/>
    <col min="522" max="522" width="10.109375" style="1" customWidth="1"/>
    <col min="523" max="523" width="7.44140625" style="1" customWidth="1"/>
    <col min="524" max="524" width="11.77734375" style="1" bestFit="1" customWidth="1"/>
    <col min="525" max="525" width="10.33203125" style="1" bestFit="1" customWidth="1"/>
    <col min="526" max="526" width="9.33203125" style="1" bestFit="1" customWidth="1"/>
    <col min="527" max="766" width="9.33203125" style="1"/>
    <col min="767" max="767" width="24.77734375" style="1" customWidth="1"/>
    <col min="768" max="768" width="11.77734375" style="1" bestFit="1" customWidth="1"/>
    <col min="769" max="769" width="10.33203125" style="1" bestFit="1" customWidth="1"/>
    <col min="770" max="770" width="8.33203125" style="1" customWidth="1"/>
    <col min="771" max="771" width="10.77734375" style="1" customWidth="1"/>
    <col min="772" max="772" width="10.33203125" style="1" bestFit="1" customWidth="1"/>
    <col min="773" max="773" width="10.44140625" style="1" customWidth="1"/>
    <col min="774" max="774" width="10.33203125" style="1" bestFit="1" customWidth="1"/>
    <col min="775" max="775" width="10.6640625" style="1" customWidth="1"/>
    <col min="776" max="776" width="8.6640625" style="1" customWidth="1"/>
    <col min="777" max="777" width="10.33203125" style="1" customWidth="1"/>
    <col min="778" max="778" width="10.109375" style="1" customWidth="1"/>
    <col min="779" max="779" width="7.44140625" style="1" customWidth="1"/>
    <col min="780" max="780" width="11.77734375" style="1" bestFit="1" customWidth="1"/>
    <col min="781" max="781" width="10.33203125" style="1" bestFit="1" customWidth="1"/>
    <col min="782" max="782" width="9.33203125" style="1" bestFit="1" customWidth="1"/>
    <col min="783" max="1022" width="9.33203125" style="1"/>
    <col min="1023" max="1023" width="24.77734375" style="1" customWidth="1"/>
    <col min="1024" max="1024" width="11.77734375" style="1" bestFit="1" customWidth="1"/>
    <col min="1025" max="1025" width="10.33203125" style="1" bestFit="1" customWidth="1"/>
    <col min="1026" max="1026" width="8.33203125" style="1" customWidth="1"/>
    <col min="1027" max="1027" width="10.77734375" style="1" customWidth="1"/>
    <col min="1028" max="1028" width="10.33203125" style="1" bestFit="1" customWidth="1"/>
    <col min="1029" max="1029" width="10.44140625" style="1" customWidth="1"/>
    <col min="1030" max="1030" width="10.33203125" style="1" bestFit="1" customWidth="1"/>
    <col min="1031" max="1031" width="10.6640625" style="1" customWidth="1"/>
    <col min="1032" max="1032" width="8.6640625" style="1" customWidth="1"/>
    <col min="1033" max="1033" width="10.33203125" style="1" customWidth="1"/>
    <col min="1034" max="1034" width="10.109375" style="1" customWidth="1"/>
    <col min="1035" max="1035" width="7.44140625" style="1" customWidth="1"/>
    <col min="1036" max="1036" width="11.77734375" style="1" bestFit="1" customWidth="1"/>
    <col min="1037" max="1037" width="10.33203125" style="1" bestFit="1" customWidth="1"/>
    <col min="1038" max="1038" width="9.33203125" style="1" bestFit="1" customWidth="1"/>
    <col min="1039" max="1278" width="9.33203125" style="1"/>
    <col min="1279" max="1279" width="24.77734375" style="1" customWidth="1"/>
    <col min="1280" max="1280" width="11.77734375" style="1" bestFit="1" customWidth="1"/>
    <col min="1281" max="1281" width="10.33203125" style="1" bestFit="1" customWidth="1"/>
    <col min="1282" max="1282" width="8.33203125" style="1" customWidth="1"/>
    <col min="1283" max="1283" width="10.77734375" style="1" customWidth="1"/>
    <col min="1284" max="1284" width="10.33203125" style="1" bestFit="1" customWidth="1"/>
    <col min="1285" max="1285" width="10.44140625" style="1" customWidth="1"/>
    <col min="1286" max="1286" width="10.33203125" style="1" bestFit="1" customWidth="1"/>
    <col min="1287" max="1287" width="10.6640625" style="1" customWidth="1"/>
    <col min="1288" max="1288" width="8.6640625" style="1" customWidth="1"/>
    <col min="1289" max="1289" width="10.33203125" style="1" customWidth="1"/>
    <col min="1290" max="1290" width="10.109375" style="1" customWidth="1"/>
    <col min="1291" max="1291" width="7.44140625" style="1" customWidth="1"/>
    <col min="1292" max="1292" width="11.77734375" style="1" bestFit="1" customWidth="1"/>
    <col min="1293" max="1293" width="10.33203125" style="1" bestFit="1" customWidth="1"/>
    <col min="1294" max="1294" width="9.33203125" style="1" bestFit="1" customWidth="1"/>
    <col min="1295" max="1534" width="9.33203125" style="1"/>
    <col min="1535" max="1535" width="24.77734375" style="1" customWidth="1"/>
    <col min="1536" max="1536" width="11.77734375" style="1" bestFit="1" customWidth="1"/>
    <col min="1537" max="1537" width="10.33203125" style="1" bestFit="1" customWidth="1"/>
    <col min="1538" max="1538" width="8.33203125" style="1" customWidth="1"/>
    <col min="1539" max="1539" width="10.77734375" style="1" customWidth="1"/>
    <col min="1540" max="1540" width="10.33203125" style="1" bestFit="1" customWidth="1"/>
    <col min="1541" max="1541" width="10.44140625" style="1" customWidth="1"/>
    <col min="1542" max="1542" width="10.33203125" style="1" bestFit="1" customWidth="1"/>
    <col min="1543" max="1543" width="10.6640625" style="1" customWidth="1"/>
    <col min="1544" max="1544" width="8.6640625" style="1" customWidth="1"/>
    <col min="1545" max="1545" width="10.33203125" style="1" customWidth="1"/>
    <col min="1546" max="1546" width="10.109375" style="1" customWidth="1"/>
    <col min="1547" max="1547" width="7.44140625" style="1" customWidth="1"/>
    <col min="1548" max="1548" width="11.77734375" style="1" bestFit="1" customWidth="1"/>
    <col min="1549" max="1549" width="10.33203125" style="1" bestFit="1" customWidth="1"/>
    <col min="1550" max="1550" width="9.33203125" style="1" bestFit="1" customWidth="1"/>
    <col min="1551" max="1790" width="9.33203125" style="1"/>
    <col min="1791" max="1791" width="24.77734375" style="1" customWidth="1"/>
    <col min="1792" max="1792" width="11.77734375" style="1" bestFit="1" customWidth="1"/>
    <col min="1793" max="1793" width="10.33203125" style="1" bestFit="1" customWidth="1"/>
    <col min="1794" max="1794" width="8.33203125" style="1" customWidth="1"/>
    <col min="1795" max="1795" width="10.77734375" style="1" customWidth="1"/>
    <col min="1796" max="1796" width="10.33203125" style="1" bestFit="1" customWidth="1"/>
    <col min="1797" max="1797" width="10.44140625" style="1" customWidth="1"/>
    <col min="1798" max="1798" width="10.33203125" style="1" bestFit="1" customWidth="1"/>
    <col min="1799" max="1799" width="10.6640625" style="1" customWidth="1"/>
    <col min="1800" max="1800" width="8.6640625" style="1" customWidth="1"/>
    <col min="1801" max="1801" width="10.33203125" style="1" customWidth="1"/>
    <col min="1802" max="1802" width="10.109375" style="1" customWidth="1"/>
    <col min="1803" max="1803" width="7.44140625" style="1" customWidth="1"/>
    <col min="1804" max="1804" width="11.77734375" style="1" bestFit="1" customWidth="1"/>
    <col min="1805" max="1805" width="10.33203125" style="1" bestFit="1" customWidth="1"/>
    <col min="1806" max="1806" width="9.33203125" style="1" bestFit="1" customWidth="1"/>
    <col min="1807" max="2046" width="9.33203125" style="1"/>
    <col min="2047" max="2047" width="24.77734375" style="1" customWidth="1"/>
    <col min="2048" max="2048" width="11.77734375" style="1" bestFit="1" customWidth="1"/>
    <col min="2049" max="2049" width="10.33203125" style="1" bestFit="1" customWidth="1"/>
    <col min="2050" max="2050" width="8.33203125" style="1" customWidth="1"/>
    <col min="2051" max="2051" width="10.77734375" style="1" customWidth="1"/>
    <col min="2052" max="2052" width="10.33203125" style="1" bestFit="1" customWidth="1"/>
    <col min="2053" max="2053" width="10.44140625" style="1" customWidth="1"/>
    <col min="2054" max="2054" width="10.33203125" style="1" bestFit="1" customWidth="1"/>
    <col min="2055" max="2055" width="10.6640625" style="1" customWidth="1"/>
    <col min="2056" max="2056" width="8.6640625" style="1" customWidth="1"/>
    <col min="2057" max="2057" width="10.33203125" style="1" customWidth="1"/>
    <col min="2058" max="2058" width="10.109375" style="1" customWidth="1"/>
    <col min="2059" max="2059" width="7.44140625" style="1" customWidth="1"/>
    <col min="2060" max="2060" width="11.77734375" style="1" bestFit="1" customWidth="1"/>
    <col min="2061" max="2061" width="10.33203125" style="1" bestFit="1" customWidth="1"/>
    <col min="2062" max="2062" width="9.33203125" style="1" bestFit="1" customWidth="1"/>
    <col min="2063" max="2302" width="9.33203125" style="1"/>
    <col min="2303" max="2303" width="24.77734375" style="1" customWidth="1"/>
    <col min="2304" max="2304" width="11.77734375" style="1" bestFit="1" customWidth="1"/>
    <col min="2305" max="2305" width="10.33203125" style="1" bestFit="1" customWidth="1"/>
    <col min="2306" max="2306" width="8.33203125" style="1" customWidth="1"/>
    <col min="2307" max="2307" width="10.77734375" style="1" customWidth="1"/>
    <col min="2308" max="2308" width="10.33203125" style="1" bestFit="1" customWidth="1"/>
    <col min="2309" max="2309" width="10.44140625" style="1" customWidth="1"/>
    <col min="2310" max="2310" width="10.33203125" style="1" bestFit="1" customWidth="1"/>
    <col min="2311" max="2311" width="10.6640625" style="1" customWidth="1"/>
    <col min="2312" max="2312" width="8.6640625" style="1" customWidth="1"/>
    <col min="2313" max="2313" width="10.33203125" style="1" customWidth="1"/>
    <col min="2314" max="2314" width="10.109375" style="1" customWidth="1"/>
    <col min="2315" max="2315" width="7.44140625" style="1" customWidth="1"/>
    <col min="2316" max="2316" width="11.77734375" style="1" bestFit="1" customWidth="1"/>
    <col min="2317" max="2317" width="10.33203125" style="1" bestFit="1" customWidth="1"/>
    <col min="2318" max="2318" width="9.33203125" style="1" bestFit="1" customWidth="1"/>
    <col min="2319" max="2558" width="9.33203125" style="1"/>
    <col min="2559" max="2559" width="24.77734375" style="1" customWidth="1"/>
    <col min="2560" max="2560" width="11.77734375" style="1" bestFit="1" customWidth="1"/>
    <col min="2561" max="2561" width="10.33203125" style="1" bestFit="1" customWidth="1"/>
    <col min="2562" max="2562" width="8.33203125" style="1" customWidth="1"/>
    <col min="2563" max="2563" width="10.77734375" style="1" customWidth="1"/>
    <col min="2564" max="2564" width="10.33203125" style="1" bestFit="1" customWidth="1"/>
    <col min="2565" max="2565" width="10.44140625" style="1" customWidth="1"/>
    <col min="2566" max="2566" width="10.33203125" style="1" bestFit="1" customWidth="1"/>
    <col min="2567" max="2567" width="10.6640625" style="1" customWidth="1"/>
    <col min="2568" max="2568" width="8.6640625" style="1" customWidth="1"/>
    <col min="2569" max="2569" width="10.33203125" style="1" customWidth="1"/>
    <col min="2570" max="2570" width="10.109375" style="1" customWidth="1"/>
    <col min="2571" max="2571" width="7.44140625" style="1" customWidth="1"/>
    <col min="2572" max="2572" width="11.77734375" style="1" bestFit="1" customWidth="1"/>
    <col min="2573" max="2573" width="10.33203125" style="1" bestFit="1" customWidth="1"/>
    <col min="2574" max="2574" width="9.33203125" style="1" bestFit="1" customWidth="1"/>
    <col min="2575" max="2814" width="9.33203125" style="1"/>
    <col min="2815" max="2815" width="24.77734375" style="1" customWidth="1"/>
    <col min="2816" max="2816" width="11.77734375" style="1" bestFit="1" customWidth="1"/>
    <col min="2817" max="2817" width="10.33203125" style="1" bestFit="1" customWidth="1"/>
    <col min="2818" max="2818" width="8.33203125" style="1" customWidth="1"/>
    <col min="2819" max="2819" width="10.77734375" style="1" customWidth="1"/>
    <col min="2820" max="2820" width="10.33203125" style="1" bestFit="1" customWidth="1"/>
    <col min="2821" max="2821" width="10.44140625" style="1" customWidth="1"/>
    <col min="2822" max="2822" width="10.33203125" style="1" bestFit="1" customWidth="1"/>
    <col min="2823" max="2823" width="10.6640625" style="1" customWidth="1"/>
    <col min="2824" max="2824" width="8.6640625" style="1" customWidth="1"/>
    <col min="2825" max="2825" width="10.33203125" style="1" customWidth="1"/>
    <col min="2826" max="2826" width="10.109375" style="1" customWidth="1"/>
    <col min="2827" max="2827" width="7.44140625" style="1" customWidth="1"/>
    <col min="2828" max="2828" width="11.77734375" style="1" bestFit="1" customWidth="1"/>
    <col min="2829" max="2829" width="10.33203125" style="1" bestFit="1" customWidth="1"/>
    <col min="2830" max="2830" width="9.33203125" style="1" bestFit="1" customWidth="1"/>
    <col min="2831" max="3070" width="9.33203125" style="1"/>
    <col min="3071" max="3071" width="24.77734375" style="1" customWidth="1"/>
    <col min="3072" max="3072" width="11.77734375" style="1" bestFit="1" customWidth="1"/>
    <col min="3073" max="3073" width="10.33203125" style="1" bestFit="1" customWidth="1"/>
    <col min="3074" max="3074" width="8.33203125" style="1" customWidth="1"/>
    <col min="3075" max="3075" width="10.77734375" style="1" customWidth="1"/>
    <col min="3076" max="3076" width="10.33203125" style="1" bestFit="1" customWidth="1"/>
    <col min="3077" max="3077" width="10.44140625" style="1" customWidth="1"/>
    <col min="3078" max="3078" width="10.33203125" style="1" bestFit="1" customWidth="1"/>
    <col min="3079" max="3079" width="10.6640625" style="1" customWidth="1"/>
    <col min="3080" max="3080" width="8.6640625" style="1" customWidth="1"/>
    <col min="3081" max="3081" width="10.33203125" style="1" customWidth="1"/>
    <col min="3082" max="3082" width="10.109375" style="1" customWidth="1"/>
    <col min="3083" max="3083" width="7.44140625" style="1" customWidth="1"/>
    <col min="3084" max="3084" width="11.77734375" style="1" bestFit="1" customWidth="1"/>
    <col min="3085" max="3085" width="10.33203125" style="1" bestFit="1" customWidth="1"/>
    <col min="3086" max="3086" width="9.33203125" style="1" bestFit="1" customWidth="1"/>
    <col min="3087" max="3326" width="9.33203125" style="1"/>
    <col min="3327" max="3327" width="24.77734375" style="1" customWidth="1"/>
    <col min="3328" max="3328" width="11.77734375" style="1" bestFit="1" customWidth="1"/>
    <col min="3329" max="3329" width="10.33203125" style="1" bestFit="1" customWidth="1"/>
    <col min="3330" max="3330" width="8.33203125" style="1" customWidth="1"/>
    <col min="3331" max="3331" width="10.77734375" style="1" customWidth="1"/>
    <col min="3332" max="3332" width="10.33203125" style="1" bestFit="1" customWidth="1"/>
    <col min="3333" max="3333" width="10.44140625" style="1" customWidth="1"/>
    <col min="3334" max="3334" width="10.33203125" style="1" bestFit="1" customWidth="1"/>
    <col min="3335" max="3335" width="10.6640625" style="1" customWidth="1"/>
    <col min="3336" max="3336" width="8.6640625" style="1" customWidth="1"/>
    <col min="3337" max="3337" width="10.33203125" style="1" customWidth="1"/>
    <col min="3338" max="3338" width="10.109375" style="1" customWidth="1"/>
    <col min="3339" max="3339" width="7.44140625" style="1" customWidth="1"/>
    <col min="3340" max="3340" width="11.77734375" style="1" bestFit="1" customWidth="1"/>
    <col min="3341" max="3341" width="10.33203125" style="1" bestFit="1" customWidth="1"/>
    <col min="3342" max="3342" width="9.33203125" style="1" bestFit="1" customWidth="1"/>
    <col min="3343" max="3582" width="9.33203125" style="1"/>
    <col min="3583" max="3583" width="24.77734375" style="1" customWidth="1"/>
    <col min="3584" max="3584" width="11.77734375" style="1" bestFit="1" customWidth="1"/>
    <col min="3585" max="3585" width="10.33203125" style="1" bestFit="1" customWidth="1"/>
    <col min="3586" max="3586" width="8.33203125" style="1" customWidth="1"/>
    <col min="3587" max="3587" width="10.77734375" style="1" customWidth="1"/>
    <col min="3588" max="3588" width="10.33203125" style="1" bestFit="1" customWidth="1"/>
    <col min="3589" max="3589" width="10.44140625" style="1" customWidth="1"/>
    <col min="3590" max="3590" width="10.33203125" style="1" bestFit="1" customWidth="1"/>
    <col min="3591" max="3591" width="10.6640625" style="1" customWidth="1"/>
    <col min="3592" max="3592" width="8.6640625" style="1" customWidth="1"/>
    <col min="3593" max="3593" width="10.33203125" style="1" customWidth="1"/>
    <col min="3594" max="3594" width="10.109375" style="1" customWidth="1"/>
    <col min="3595" max="3595" width="7.44140625" style="1" customWidth="1"/>
    <col min="3596" max="3596" width="11.77734375" style="1" bestFit="1" customWidth="1"/>
    <col min="3597" max="3597" width="10.33203125" style="1" bestFit="1" customWidth="1"/>
    <col min="3598" max="3598" width="9.33203125" style="1" bestFit="1" customWidth="1"/>
    <col min="3599" max="3838" width="9.33203125" style="1"/>
    <col min="3839" max="3839" width="24.77734375" style="1" customWidth="1"/>
    <col min="3840" max="3840" width="11.77734375" style="1" bestFit="1" customWidth="1"/>
    <col min="3841" max="3841" width="10.33203125" style="1" bestFit="1" customWidth="1"/>
    <col min="3842" max="3842" width="8.33203125" style="1" customWidth="1"/>
    <col min="3843" max="3843" width="10.77734375" style="1" customWidth="1"/>
    <col min="3844" max="3844" width="10.33203125" style="1" bestFit="1" customWidth="1"/>
    <col min="3845" max="3845" width="10.44140625" style="1" customWidth="1"/>
    <col min="3846" max="3846" width="10.33203125" style="1" bestFit="1" customWidth="1"/>
    <col min="3847" max="3847" width="10.6640625" style="1" customWidth="1"/>
    <col min="3848" max="3848" width="8.6640625" style="1" customWidth="1"/>
    <col min="3849" max="3849" width="10.33203125" style="1" customWidth="1"/>
    <col min="3850" max="3850" width="10.109375" style="1" customWidth="1"/>
    <col min="3851" max="3851" width="7.44140625" style="1" customWidth="1"/>
    <col min="3852" max="3852" width="11.77734375" style="1" bestFit="1" customWidth="1"/>
    <col min="3853" max="3853" width="10.33203125" style="1" bestFit="1" customWidth="1"/>
    <col min="3854" max="3854" width="9.33203125" style="1" bestFit="1" customWidth="1"/>
    <col min="3855" max="4094" width="9.33203125" style="1"/>
    <col min="4095" max="4095" width="24.77734375" style="1" customWidth="1"/>
    <col min="4096" max="4096" width="11.77734375" style="1" bestFit="1" customWidth="1"/>
    <col min="4097" max="4097" width="10.33203125" style="1" bestFit="1" customWidth="1"/>
    <col min="4098" max="4098" width="8.33203125" style="1" customWidth="1"/>
    <col min="4099" max="4099" width="10.77734375" style="1" customWidth="1"/>
    <col min="4100" max="4100" width="10.33203125" style="1" bestFit="1" customWidth="1"/>
    <col min="4101" max="4101" width="10.44140625" style="1" customWidth="1"/>
    <col min="4102" max="4102" width="10.33203125" style="1" bestFit="1" customWidth="1"/>
    <col min="4103" max="4103" width="10.6640625" style="1" customWidth="1"/>
    <col min="4104" max="4104" width="8.6640625" style="1" customWidth="1"/>
    <col min="4105" max="4105" width="10.33203125" style="1" customWidth="1"/>
    <col min="4106" max="4106" width="10.109375" style="1" customWidth="1"/>
    <col min="4107" max="4107" width="7.44140625" style="1" customWidth="1"/>
    <col min="4108" max="4108" width="11.77734375" style="1" bestFit="1" customWidth="1"/>
    <col min="4109" max="4109" width="10.33203125" style="1" bestFit="1" customWidth="1"/>
    <col min="4110" max="4110" width="9.33203125" style="1" bestFit="1" customWidth="1"/>
    <col min="4111" max="4350" width="9.33203125" style="1"/>
    <col min="4351" max="4351" width="24.77734375" style="1" customWidth="1"/>
    <col min="4352" max="4352" width="11.77734375" style="1" bestFit="1" customWidth="1"/>
    <col min="4353" max="4353" width="10.33203125" style="1" bestFit="1" customWidth="1"/>
    <col min="4354" max="4354" width="8.33203125" style="1" customWidth="1"/>
    <col min="4355" max="4355" width="10.77734375" style="1" customWidth="1"/>
    <col min="4356" max="4356" width="10.33203125" style="1" bestFit="1" customWidth="1"/>
    <col min="4357" max="4357" width="10.44140625" style="1" customWidth="1"/>
    <col min="4358" max="4358" width="10.33203125" style="1" bestFit="1" customWidth="1"/>
    <col min="4359" max="4359" width="10.6640625" style="1" customWidth="1"/>
    <col min="4360" max="4360" width="8.6640625" style="1" customWidth="1"/>
    <col min="4361" max="4361" width="10.33203125" style="1" customWidth="1"/>
    <col min="4362" max="4362" width="10.109375" style="1" customWidth="1"/>
    <col min="4363" max="4363" width="7.44140625" style="1" customWidth="1"/>
    <col min="4364" max="4364" width="11.77734375" style="1" bestFit="1" customWidth="1"/>
    <col min="4365" max="4365" width="10.33203125" style="1" bestFit="1" customWidth="1"/>
    <col min="4366" max="4366" width="9.33203125" style="1" bestFit="1" customWidth="1"/>
    <col min="4367" max="4606" width="9.33203125" style="1"/>
    <col min="4607" max="4607" width="24.77734375" style="1" customWidth="1"/>
    <col min="4608" max="4608" width="11.77734375" style="1" bestFit="1" customWidth="1"/>
    <col min="4609" max="4609" width="10.33203125" style="1" bestFit="1" customWidth="1"/>
    <col min="4610" max="4610" width="8.33203125" style="1" customWidth="1"/>
    <col min="4611" max="4611" width="10.77734375" style="1" customWidth="1"/>
    <col min="4612" max="4612" width="10.33203125" style="1" bestFit="1" customWidth="1"/>
    <col min="4613" max="4613" width="10.44140625" style="1" customWidth="1"/>
    <col min="4614" max="4614" width="10.33203125" style="1" bestFit="1" customWidth="1"/>
    <col min="4615" max="4615" width="10.6640625" style="1" customWidth="1"/>
    <col min="4616" max="4616" width="8.6640625" style="1" customWidth="1"/>
    <col min="4617" max="4617" width="10.33203125" style="1" customWidth="1"/>
    <col min="4618" max="4618" width="10.109375" style="1" customWidth="1"/>
    <col min="4619" max="4619" width="7.44140625" style="1" customWidth="1"/>
    <col min="4620" max="4620" width="11.77734375" style="1" bestFit="1" customWidth="1"/>
    <col min="4621" max="4621" width="10.33203125" style="1" bestFit="1" customWidth="1"/>
    <col min="4622" max="4622" width="9.33203125" style="1" bestFit="1" customWidth="1"/>
    <col min="4623" max="4862" width="9.33203125" style="1"/>
    <col min="4863" max="4863" width="24.77734375" style="1" customWidth="1"/>
    <col min="4864" max="4864" width="11.77734375" style="1" bestFit="1" customWidth="1"/>
    <col min="4865" max="4865" width="10.33203125" style="1" bestFit="1" customWidth="1"/>
    <col min="4866" max="4866" width="8.33203125" style="1" customWidth="1"/>
    <col min="4867" max="4867" width="10.77734375" style="1" customWidth="1"/>
    <col min="4868" max="4868" width="10.33203125" style="1" bestFit="1" customWidth="1"/>
    <col min="4869" max="4869" width="10.44140625" style="1" customWidth="1"/>
    <col min="4870" max="4870" width="10.33203125" style="1" bestFit="1" customWidth="1"/>
    <col min="4871" max="4871" width="10.6640625" style="1" customWidth="1"/>
    <col min="4872" max="4872" width="8.6640625" style="1" customWidth="1"/>
    <col min="4873" max="4873" width="10.33203125" style="1" customWidth="1"/>
    <col min="4874" max="4874" width="10.109375" style="1" customWidth="1"/>
    <col min="4875" max="4875" width="7.44140625" style="1" customWidth="1"/>
    <col min="4876" max="4876" width="11.77734375" style="1" bestFit="1" customWidth="1"/>
    <col min="4877" max="4877" width="10.33203125" style="1" bestFit="1" customWidth="1"/>
    <col min="4878" max="4878" width="9.33203125" style="1" bestFit="1" customWidth="1"/>
    <col min="4879" max="5118" width="9.33203125" style="1"/>
    <col min="5119" max="5119" width="24.77734375" style="1" customWidth="1"/>
    <col min="5120" max="5120" width="11.77734375" style="1" bestFit="1" customWidth="1"/>
    <col min="5121" max="5121" width="10.33203125" style="1" bestFit="1" customWidth="1"/>
    <col min="5122" max="5122" width="8.33203125" style="1" customWidth="1"/>
    <col min="5123" max="5123" width="10.77734375" style="1" customWidth="1"/>
    <col min="5124" max="5124" width="10.33203125" style="1" bestFit="1" customWidth="1"/>
    <col min="5125" max="5125" width="10.44140625" style="1" customWidth="1"/>
    <col min="5126" max="5126" width="10.33203125" style="1" bestFit="1" customWidth="1"/>
    <col min="5127" max="5127" width="10.6640625" style="1" customWidth="1"/>
    <col min="5128" max="5128" width="8.6640625" style="1" customWidth="1"/>
    <col min="5129" max="5129" width="10.33203125" style="1" customWidth="1"/>
    <col min="5130" max="5130" width="10.109375" style="1" customWidth="1"/>
    <col min="5131" max="5131" width="7.44140625" style="1" customWidth="1"/>
    <col min="5132" max="5132" width="11.77734375" style="1" bestFit="1" customWidth="1"/>
    <col min="5133" max="5133" width="10.33203125" style="1" bestFit="1" customWidth="1"/>
    <col min="5134" max="5134" width="9.33203125" style="1" bestFit="1" customWidth="1"/>
    <col min="5135" max="5374" width="9.33203125" style="1"/>
    <col min="5375" max="5375" width="24.77734375" style="1" customWidth="1"/>
    <col min="5376" max="5376" width="11.77734375" style="1" bestFit="1" customWidth="1"/>
    <col min="5377" max="5377" width="10.33203125" style="1" bestFit="1" customWidth="1"/>
    <col min="5378" max="5378" width="8.33203125" style="1" customWidth="1"/>
    <col min="5379" max="5379" width="10.77734375" style="1" customWidth="1"/>
    <col min="5380" max="5380" width="10.33203125" style="1" bestFit="1" customWidth="1"/>
    <col min="5381" max="5381" width="10.44140625" style="1" customWidth="1"/>
    <col min="5382" max="5382" width="10.33203125" style="1" bestFit="1" customWidth="1"/>
    <col min="5383" max="5383" width="10.6640625" style="1" customWidth="1"/>
    <col min="5384" max="5384" width="8.6640625" style="1" customWidth="1"/>
    <col min="5385" max="5385" width="10.33203125" style="1" customWidth="1"/>
    <col min="5386" max="5386" width="10.109375" style="1" customWidth="1"/>
    <col min="5387" max="5387" width="7.44140625" style="1" customWidth="1"/>
    <col min="5388" max="5388" width="11.77734375" style="1" bestFit="1" customWidth="1"/>
    <col min="5389" max="5389" width="10.33203125" style="1" bestFit="1" customWidth="1"/>
    <col min="5390" max="5390" width="9.33203125" style="1" bestFit="1" customWidth="1"/>
    <col min="5391" max="5630" width="9.33203125" style="1"/>
    <col min="5631" max="5631" width="24.77734375" style="1" customWidth="1"/>
    <col min="5632" max="5632" width="11.77734375" style="1" bestFit="1" customWidth="1"/>
    <col min="5633" max="5633" width="10.33203125" style="1" bestFit="1" customWidth="1"/>
    <col min="5634" max="5634" width="8.33203125" style="1" customWidth="1"/>
    <col min="5635" max="5635" width="10.77734375" style="1" customWidth="1"/>
    <col min="5636" max="5636" width="10.33203125" style="1" bestFit="1" customWidth="1"/>
    <col min="5637" max="5637" width="10.44140625" style="1" customWidth="1"/>
    <col min="5638" max="5638" width="10.33203125" style="1" bestFit="1" customWidth="1"/>
    <col min="5639" max="5639" width="10.6640625" style="1" customWidth="1"/>
    <col min="5640" max="5640" width="8.6640625" style="1" customWidth="1"/>
    <col min="5641" max="5641" width="10.33203125" style="1" customWidth="1"/>
    <col min="5642" max="5642" width="10.109375" style="1" customWidth="1"/>
    <col min="5643" max="5643" width="7.44140625" style="1" customWidth="1"/>
    <col min="5644" max="5644" width="11.77734375" style="1" bestFit="1" customWidth="1"/>
    <col min="5645" max="5645" width="10.33203125" style="1" bestFit="1" customWidth="1"/>
    <col min="5646" max="5646" width="9.33203125" style="1" bestFit="1" customWidth="1"/>
    <col min="5647" max="5886" width="9.33203125" style="1"/>
    <col min="5887" max="5887" width="24.77734375" style="1" customWidth="1"/>
    <col min="5888" max="5888" width="11.77734375" style="1" bestFit="1" customWidth="1"/>
    <col min="5889" max="5889" width="10.33203125" style="1" bestFit="1" customWidth="1"/>
    <col min="5890" max="5890" width="8.33203125" style="1" customWidth="1"/>
    <col min="5891" max="5891" width="10.77734375" style="1" customWidth="1"/>
    <col min="5892" max="5892" width="10.33203125" style="1" bestFit="1" customWidth="1"/>
    <col min="5893" max="5893" width="10.44140625" style="1" customWidth="1"/>
    <col min="5894" max="5894" width="10.33203125" style="1" bestFit="1" customWidth="1"/>
    <col min="5895" max="5895" width="10.6640625" style="1" customWidth="1"/>
    <col min="5896" max="5896" width="8.6640625" style="1" customWidth="1"/>
    <col min="5897" max="5897" width="10.33203125" style="1" customWidth="1"/>
    <col min="5898" max="5898" width="10.109375" style="1" customWidth="1"/>
    <col min="5899" max="5899" width="7.44140625" style="1" customWidth="1"/>
    <col min="5900" max="5900" width="11.77734375" style="1" bestFit="1" customWidth="1"/>
    <col min="5901" max="5901" width="10.33203125" style="1" bestFit="1" customWidth="1"/>
    <col min="5902" max="5902" width="9.33203125" style="1" bestFit="1" customWidth="1"/>
    <col min="5903" max="6142" width="9.33203125" style="1"/>
    <col min="6143" max="6143" width="24.77734375" style="1" customWidth="1"/>
    <col min="6144" max="6144" width="11.77734375" style="1" bestFit="1" customWidth="1"/>
    <col min="6145" max="6145" width="10.33203125" style="1" bestFit="1" customWidth="1"/>
    <col min="6146" max="6146" width="8.33203125" style="1" customWidth="1"/>
    <col min="6147" max="6147" width="10.77734375" style="1" customWidth="1"/>
    <col min="6148" max="6148" width="10.33203125" style="1" bestFit="1" customWidth="1"/>
    <col min="6149" max="6149" width="10.44140625" style="1" customWidth="1"/>
    <col min="6150" max="6150" width="10.33203125" style="1" bestFit="1" customWidth="1"/>
    <col min="6151" max="6151" width="10.6640625" style="1" customWidth="1"/>
    <col min="6152" max="6152" width="8.6640625" style="1" customWidth="1"/>
    <col min="6153" max="6153" width="10.33203125" style="1" customWidth="1"/>
    <col min="6154" max="6154" width="10.109375" style="1" customWidth="1"/>
    <col min="6155" max="6155" width="7.44140625" style="1" customWidth="1"/>
    <col min="6156" max="6156" width="11.77734375" style="1" bestFit="1" customWidth="1"/>
    <col min="6157" max="6157" width="10.33203125" style="1" bestFit="1" customWidth="1"/>
    <col min="6158" max="6158" width="9.33203125" style="1" bestFit="1" customWidth="1"/>
    <col min="6159" max="6398" width="9.33203125" style="1"/>
    <col min="6399" max="6399" width="24.77734375" style="1" customWidth="1"/>
    <col min="6400" max="6400" width="11.77734375" style="1" bestFit="1" customWidth="1"/>
    <col min="6401" max="6401" width="10.33203125" style="1" bestFit="1" customWidth="1"/>
    <col min="6402" max="6402" width="8.33203125" style="1" customWidth="1"/>
    <col min="6403" max="6403" width="10.77734375" style="1" customWidth="1"/>
    <col min="6404" max="6404" width="10.33203125" style="1" bestFit="1" customWidth="1"/>
    <col min="6405" max="6405" width="10.44140625" style="1" customWidth="1"/>
    <col min="6406" max="6406" width="10.33203125" style="1" bestFit="1" customWidth="1"/>
    <col min="6407" max="6407" width="10.6640625" style="1" customWidth="1"/>
    <col min="6408" max="6408" width="8.6640625" style="1" customWidth="1"/>
    <col min="6409" max="6409" width="10.33203125" style="1" customWidth="1"/>
    <col min="6410" max="6410" width="10.109375" style="1" customWidth="1"/>
    <col min="6411" max="6411" width="7.44140625" style="1" customWidth="1"/>
    <col min="6412" max="6412" width="11.77734375" style="1" bestFit="1" customWidth="1"/>
    <col min="6413" max="6413" width="10.33203125" style="1" bestFit="1" customWidth="1"/>
    <col min="6414" max="6414" width="9.33203125" style="1" bestFit="1" customWidth="1"/>
    <col min="6415" max="6654" width="9.33203125" style="1"/>
    <col min="6655" max="6655" width="24.77734375" style="1" customWidth="1"/>
    <col min="6656" max="6656" width="11.77734375" style="1" bestFit="1" customWidth="1"/>
    <col min="6657" max="6657" width="10.33203125" style="1" bestFit="1" customWidth="1"/>
    <col min="6658" max="6658" width="8.33203125" style="1" customWidth="1"/>
    <col min="6659" max="6659" width="10.77734375" style="1" customWidth="1"/>
    <col min="6660" max="6660" width="10.33203125" style="1" bestFit="1" customWidth="1"/>
    <col min="6661" max="6661" width="10.44140625" style="1" customWidth="1"/>
    <col min="6662" max="6662" width="10.33203125" style="1" bestFit="1" customWidth="1"/>
    <col min="6663" max="6663" width="10.6640625" style="1" customWidth="1"/>
    <col min="6664" max="6664" width="8.6640625" style="1" customWidth="1"/>
    <col min="6665" max="6665" width="10.33203125" style="1" customWidth="1"/>
    <col min="6666" max="6666" width="10.109375" style="1" customWidth="1"/>
    <col min="6667" max="6667" width="7.44140625" style="1" customWidth="1"/>
    <col min="6668" max="6668" width="11.77734375" style="1" bestFit="1" customWidth="1"/>
    <col min="6669" max="6669" width="10.33203125" style="1" bestFit="1" customWidth="1"/>
    <col min="6670" max="6670" width="9.33203125" style="1" bestFit="1" customWidth="1"/>
    <col min="6671" max="6910" width="9.33203125" style="1"/>
    <col min="6911" max="6911" width="24.77734375" style="1" customWidth="1"/>
    <col min="6912" max="6912" width="11.77734375" style="1" bestFit="1" customWidth="1"/>
    <col min="6913" max="6913" width="10.33203125" style="1" bestFit="1" customWidth="1"/>
    <col min="6914" max="6914" width="8.33203125" style="1" customWidth="1"/>
    <col min="6915" max="6915" width="10.77734375" style="1" customWidth="1"/>
    <col min="6916" max="6916" width="10.33203125" style="1" bestFit="1" customWidth="1"/>
    <col min="6917" max="6917" width="10.44140625" style="1" customWidth="1"/>
    <col min="6918" max="6918" width="10.33203125" style="1" bestFit="1" customWidth="1"/>
    <col min="6919" max="6919" width="10.6640625" style="1" customWidth="1"/>
    <col min="6920" max="6920" width="8.6640625" style="1" customWidth="1"/>
    <col min="6921" max="6921" width="10.33203125" style="1" customWidth="1"/>
    <col min="6922" max="6922" width="10.109375" style="1" customWidth="1"/>
    <col min="6923" max="6923" width="7.44140625" style="1" customWidth="1"/>
    <col min="6924" max="6924" width="11.77734375" style="1" bestFit="1" customWidth="1"/>
    <col min="6925" max="6925" width="10.33203125" style="1" bestFit="1" customWidth="1"/>
    <col min="6926" max="6926" width="9.33203125" style="1" bestFit="1" customWidth="1"/>
    <col min="6927" max="7166" width="9.33203125" style="1"/>
    <col min="7167" max="7167" width="24.77734375" style="1" customWidth="1"/>
    <col min="7168" max="7168" width="11.77734375" style="1" bestFit="1" customWidth="1"/>
    <col min="7169" max="7169" width="10.33203125" style="1" bestFit="1" customWidth="1"/>
    <col min="7170" max="7170" width="8.33203125" style="1" customWidth="1"/>
    <col min="7171" max="7171" width="10.77734375" style="1" customWidth="1"/>
    <col min="7172" max="7172" width="10.33203125" style="1" bestFit="1" customWidth="1"/>
    <col min="7173" max="7173" width="10.44140625" style="1" customWidth="1"/>
    <col min="7174" max="7174" width="10.33203125" style="1" bestFit="1" customWidth="1"/>
    <col min="7175" max="7175" width="10.6640625" style="1" customWidth="1"/>
    <col min="7176" max="7176" width="8.6640625" style="1" customWidth="1"/>
    <col min="7177" max="7177" width="10.33203125" style="1" customWidth="1"/>
    <col min="7178" max="7178" width="10.109375" style="1" customWidth="1"/>
    <col min="7179" max="7179" width="7.44140625" style="1" customWidth="1"/>
    <col min="7180" max="7180" width="11.77734375" style="1" bestFit="1" customWidth="1"/>
    <col min="7181" max="7181" width="10.33203125" style="1" bestFit="1" customWidth="1"/>
    <col min="7182" max="7182" width="9.33203125" style="1" bestFit="1" customWidth="1"/>
    <col min="7183" max="7422" width="9.33203125" style="1"/>
    <col min="7423" max="7423" width="24.77734375" style="1" customWidth="1"/>
    <col min="7424" max="7424" width="11.77734375" style="1" bestFit="1" customWidth="1"/>
    <col min="7425" max="7425" width="10.33203125" style="1" bestFit="1" customWidth="1"/>
    <col min="7426" max="7426" width="8.33203125" style="1" customWidth="1"/>
    <col min="7427" max="7427" width="10.77734375" style="1" customWidth="1"/>
    <col min="7428" max="7428" width="10.33203125" style="1" bestFit="1" customWidth="1"/>
    <col min="7429" max="7429" width="10.44140625" style="1" customWidth="1"/>
    <col min="7430" max="7430" width="10.33203125" style="1" bestFit="1" customWidth="1"/>
    <col min="7431" max="7431" width="10.6640625" style="1" customWidth="1"/>
    <col min="7432" max="7432" width="8.6640625" style="1" customWidth="1"/>
    <col min="7433" max="7433" width="10.33203125" style="1" customWidth="1"/>
    <col min="7434" max="7434" width="10.109375" style="1" customWidth="1"/>
    <col min="7435" max="7435" width="7.44140625" style="1" customWidth="1"/>
    <col min="7436" max="7436" width="11.77734375" style="1" bestFit="1" customWidth="1"/>
    <col min="7437" max="7437" width="10.33203125" style="1" bestFit="1" customWidth="1"/>
    <col min="7438" max="7438" width="9.33203125" style="1" bestFit="1" customWidth="1"/>
    <col min="7439" max="7678" width="9.33203125" style="1"/>
    <col min="7679" max="7679" width="24.77734375" style="1" customWidth="1"/>
    <col min="7680" max="7680" width="11.77734375" style="1" bestFit="1" customWidth="1"/>
    <col min="7681" max="7681" width="10.33203125" style="1" bestFit="1" customWidth="1"/>
    <col min="7682" max="7682" width="8.33203125" style="1" customWidth="1"/>
    <col min="7683" max="7683" width="10.77734375" style="1" customWidth="1"/>
    <col min="7684" max="7684" width="10.33203125" style="1" bestFit="1" customWidth="1"/>
    <col min="7685" max="7685" width="10.44140625" style="1" customWidth="1"/>
    <col min="7686" max="7686" width="10.33203125" style="1" bestFit="1" customWidth="1"/>
    <col min="7687" max="7687" width="10.6640625" style="1" customWidth="1"/>
    <col min="7688" max="7688" width="8.6640625" style="1" customWidth="1"/>
    <col min="7689" max="7689" width="10.33203125" style="1" customWidth="1"/>
    <col min="7690" max="7690" width="10.109375" style="1" customWidth="1"/>
    <col min="7691" max="7691" width="7.44140625" style="1" customWidth="1"/>
    <col min="7692" max="7692" width="11.77734375" style="1" bestFit="1" customWidth="1"/>
    <col min="7693" max="7693" width="10.33203125" style="1" bestFit="1" customWidth="1"/>
    <col min="7694" max="7694" width="9.33203125" style="1" bestFit="1" customWidth="1"/>
    <col min="7695" max="7934" width="9.33203125" style="1"/>
    <col min="7935" max="7935" width="24.77734375" style="1" customWidth="1"/>
    <col min="7936" max="7936" width="11.77734375" style="1" bestFit="1" customWidth="1"/>
    <col min="7937" max="7937" width="10.33203125" style="1" bestFit="1" customWidth="1"/>
    <col min="7938" max="7938" width="8.33203125" style="1" customWidth="1"/>
    <col min="7939" max="7939" width="10.77734375" style="1" customWidth="1"/>
    <col min="7940" max="7940" width="10.33203125" style="1" bestFit="1" customWidth="1"/>
    <col min="7941" max="7941" width="10.44140625" style="1" customWidth="1"/>
    <col min="7942" max="7942" width="10.33203125" style="1" bestFit="1" customWidth="1"/>
    <col min="7943" max="7943" width="10.6640625" style="1" customWidth="1"/>
    <col min="7944" max="7944" width="8.6640625" style="1" customWidth="1"/>
    <col min="7945" max="7945" width="10.33203125" style="1" customWidth="1"/>
    <col min="7946" max="7946" width="10.109375" style="1" customWidth="1"/>
    <col min="7947" max="7947" width="7.44140625" style="1" customWidth="1"/>
    <col min="7948" max="7948" width="11.77734375" style="1" bestFit="1" customWidth="1"/>
    <col min="7949" max="7949" width="10.33203125" style="1" bestFit="1" customWidth="1"/>
    <col min="7950" max="7950" width="9.33203125" style="1" bestFit="1" customWidth="1"/>
    <col min="7951" max="8190" width="9.33203125" style="1"/>
    <col min="8191" max="8191" width="24.77734375" style="1" customWidth="1"/>
    <col min="8192" max="8192" width="11.77734375" style="1" bestFit="1" customWidth="1"/>
    <col min="8193" max="8193" width="10.33203125" style="1" bestFit="1" customWidth="1"/>
    <col min="8194" max="8194" width="8.33203125" style="1" customWidth="1"/>
    <col min="8195" max="8195" width="10.77734375" style="1" customWidth="1"/>
    <col min="8196" max="8196" width="10.33203125" style="1" bestFit="1" customWidth="1"/>
    <col min="8197" max="8197" width="10.44140625" style="1" customWidth="1"/>
    <col min="8198" max="8198" width="10.33203125" style="1" bestFit="1" customWidth="1"/>
    <col min="8199" max="8199" width="10.6640625" style="1" customWidth="1"/>
    <col min="8200" max="8200" width="8.6640625" style="1" customWidth="1"/>
    <col min="8201" max="8201" width="10.33203125" style="1" customWidth="1"/>
    <col min="8202" max="8202" width="10.109375" style="1" customWidth="1"/>
    <col min="8203" max="8203" width="7.44140625" style="1" customWidth="1"/>
    <col min="8204" max="8204" width="11.77734375" style="1" bestFit="1" customWidth="1"/>
    <col min="8205" max="8205" width="10.33203125" style="1" bestFit="1" customWidth="1"/>
    <col min="8206" max="8206" width="9.33203125" style="1" bestFit="1" customWidth="1"/>
    <col min="8207" max="8446" width="9.33203125" style="1"/>
    <col min="8447" max="8447" width="24.77734375" style="1" customWidth="1"/>
    <col min="8448" max="8448" width="11.77734375" style="1" bestFit="1" customWidth="1"/>
    <col min="8449" max="8449" width="10.33203125" style="1" bestFit="1" customWidth="1"/>
    <col min="8450" max="8450" width="8.33203125" style="1" customWidth="1"/>
    <col min="8451" max="8451" width="10.77734375" style="1" customWidth="1"/>
    <col min="8452" max="8452" width="10.33203125" style="1" bestFit="1" customWidth="1"/>
    <col min="8453" max="8453" width="10.44140625" style="1" customWidth="1"/>
    <col min="8454" max="8454" width="10.33203125" style="1" bestFit="1" customWidth="1"/>
    <col min="8455" max="8455" width="10.6640625" style="1" customWidth="1"/>
    <col min="8456" max="8456" width="8.6640625" style="1" customWidth="1"/>
    <col min="8457" max="8457" width="10.33203125" style="1" customWidth="1"/>
    <col min="8458" max="8458" width="10.109375" style="1" customWidth="1"/>
    <col min="8459" max="8459" width="7.44140625" style="1" customWidth="1"/>
    <col min="8460" max="8460" width="11.77734375" style="1" bestFit="1" customWidth="1"/>
    <col min="8461" max="8461" width="10.33203125" style="1" bestFit="1" customWidth="1"/>
    <col min="8462" max="8462" width="9.33203125" style="1" bestFit="1" customWidth="1"/>
    <col min="8463" max="8702" width="9.33203125" style="1"/>
    <col min="8703" max="8703" width="24.77734375" style="1" customWidth="1"/>
    <col min="8704" max="8704" width="11.77734375" style="1" bestFit="1" customWidth="1"/>
    <col min="8705" max="8705" width="10.33203125" style="1" bestFit="1" customWidth="1"/>
    <col min="8706" max="8706" width="8.33203125" style="1" customWidth="1"/>
    <col min="8707" max="8707" width="10.77734375" style="1" customWidth="1"/>
    <col min="8708" max="8708" width="10.33203125" style="1" bestFit="1" customWidth="1"/>
    <col min="8709" max="8709" width="10.44140625" style="1" customWidth="1"/>
    <col min="8710" max="8710" width="10.33203125" style="1" bestFit="1" customWidth="1"/>
    <col min="8711" max="8711" width="10.6640625" style="1" customWidth="1"/>
    <col min="8712" max="8712" width="8.6640625" style="1" customWidth="1"/>
    <col min="8713" max="8713" width="10.33203125" style="1" customWidth="1"/>
    <col min="8714" max="8714" width="10.109375" style="1" customWidth="1"/>
    <col min="8715" max="8715" width="7.44140625" style="1" customWidth="1"/>
    <col min="8716" max="8716" width="11.77734375" style="1" bestFit="1" customWidth="1"/>
    <col min="8717" max="8717" width="10.33203125" style="1" bestFit="1" customWidth="1"/>
    <col min="8718" max="8718" width="9.33203125" style="1" bestFit="1" customWidth="1"/>
    <col min="8719" max="8958" width="9.33203125" style="1"/>
    <col min="8959" max="8959" width="24.77734375" style="1" customWidth="1"/>
    <col min="8960" max="8960" width="11.77734375" style="1" bestFit="1" customWidth="1"/>
    <col min="8961" max="8961" width="10.33203125" style="1" bestFit="1" customWidth="1"/>
    <col min="8962" max="8962" width="8.33203125" style="1" customWidth="1"/>
    <col min="8963" max="8963" width="10.77734375" style="1" customWidth="1"/>
    <col min="8964" max="8964" width="10.33203125" style="1" bestFit="1" customWidth="1"/>
    <col min="8965" max="8965" width="10.44140625" style="1" customWidth="1"/>
    <col min="8966" max="8966" width="10.33203125" style="1" bestFit="1" customWidth="1"/>
    <col min="8967" max="8967" width="10.6640625" style="1" customWidth="1"/>
    <col min="8968" max="8968" width="8.6640625" style="1" customWidth="1"/>
    <col min="8969" max="8969" width="10.33203125" style="1" customWidth="1"/>
    <col min="8970" max="8970" width="10.109375" style="1" customWidth="1"/>
    <col min="8971" max="8971" width="7.44140625" style="1" customWidth="1"/>
    <col min="8972" max="8972" width="11.77734375" style="1" bestFit="1" customWidth="1"/>
    <col min="8973" max="8973" width="10.33203125" style="1" bestFit="1" customWidth="1"/>
    <col min="8974" max="8974" width="9.33203125" style="1" bestFit="1" customWidth="1"/>
    <col min="8975" max="9214" width="9.33203125" style="1"/>
    <col min="9215" max="9215" width="24.77734375" style="1" customWidth="1"/>
    <col min="9216" max="9216" width="11.77734375" style="1" bestFit="1" customWidth="1"/>
    <col min="9217" max="9217" width="10.33203125" style="1" bestFit="1" customWidth="1"/>
    <col min="9218" max="9218" width="8.33203125" style="1" customWidth="1"/>
    <col min="9219" max="9219" width="10.77734375" style="1" customWidth="1"/>
    <col min="9220" max="9220" width="10.33203125" style="1" bestFit="1" customWidth="1"/>
    <col min="9221" max="9221" width="10.44140625" style="1" customWidth="1"/>
    <col min="9222" max="9222" width="10.33203125" style="1" bestFit="1" customWidth="1"/>
    <col min="9223" max="9223" width="10.6640625" style="1" customWidth="1"/>
    <col min="9224" max="9224" width="8.6640625" style="1" customWidth="1"/>
    <col min="9225" max="9225" width="10.33203125" style="1" customWidth="1"/>
    <col min="9226" max="9226" width="10.109375" style="1" customWidth="1"/>
    <col min="9227" max="9227" width="7.44140625" style="1" customWidth="1"/>
    <col min="9228" max="9228" width="11.77734375" style="1" bestFit="1" customWidth="1"/>
    <col min="9229" max="9229" width="10.33203125" style="1" bestFit="1" customWidth="1"/>
    <col min="9230" max="9230" width="9.33203125" style="1" bestFit="1" customWidth="1"/>
    <col min="9231" max="9470" width="9.33203125" style="1"/>
    <col min="9471" max="9471" width="24.77734375" style="1" customWidth="1"/>
    <col min="9472" max="9472" width="11.77734375" style="1" bestFit="1" customWidth="1"/>
    <col min="9473" max="9473" width="10.33203125" style="1" bestFit="1" customWidth="1"/>
    <col min="9474" max="9474" width="8.33203125" style="1" customWidth="1"/>
    <col min="9475" max="9475" width="10.77734375" style="1" customWidth="1"/>
    <col min="9476" max="9476" width="10.33203125" style="1" bestFit="1" customWidth="1"/>
    <col min="9477" max="9477" width="10.44140625" style="1" customWidth="1"/>
    <col min="9478" max="9478" width="10.33203125" style="1" bestFit="1" customWidth="1"/>
    <col min="9479" max="9479" width="10.6640625" style="1" customWidth="1"/>
    <col min="9480" max="9480" width="8.6640625" style="1" customWidth="1"/>
    <col min="9481" max="9481" width="10.33203125" style="1" customWidth="1"/>
    <col min="9482" max="9482" width="10.109375" style="1" customWidth="1"/>
    <col min="9483" max="9483" width="7.44140625" style="1" customWidth="1"/>
    <col min="9484" max="9484" width="11.77734375" style="1" bestFit="1" customWidth="1"/>
    <col min="9485" max="9485" width="10.33203125" style="1" bestFit="1" customWidth="1"/>
    <col min="9486" max="9486" width="9.33203125" style="1" bestFit="1" customWidth="1"/>
    <col min="9487" max="9726" width="9.33203125" style="1"/>
    <col min="9727" max="9727" width="24.77734375" style="1" customWidth="1"/>
    <col min="9728" max="9728" width="11.77734375" style="1" bestFit="1" customWidth="1"/>
    <col min="9729" max="9729" width="10.33203125" style="1" bestFit="1" customWidth="1"/>
    <col min="9730" max="9730" width="8.33203125" style="1" customWidth="1"/>
    <col min="9731" max="9731" width="10.77734375" style="1" customWidth="1"/>
    <col min="9732" max="9732" width="10.33203125" style="1" bestFit="1" customWidth="1"/>
    <col min="9733" max="9733" width="10.44140625" style="1" customWidth="1"/>
    <col min="9734" max="9734" width="10.33203125" style="1" bestFit="1" customWidth="1"/>
    <col min="9735" max="9735" width="10.6640625" style="1" customWidth="1"/>
    <col min="9736" max="9736" width="8.6640625" style="1" customWidth="1"/>
    <col min="9737" max="9737" width="10.33203125" style="1" customWidth="1"/>
    <col min="9738" max="9738" width="10.109375" style="1" customWidth="1"/>
    <col min="9739" max="9739" width="7.44140625" style="1" customWidth="1"/>
    <col min="9740" max="9740" width="11.77734375" style="1" bestFit="1" customWidth="1"/>
    <col min="9741" max="9741" width="10.33203125" style="1" bestFit="1" customWidth="1"/>
    <col min="9742" max="9742" width="9.33203125" style="1" bestFit="1" customWidth="1"/>
    <col min="9743" max="9982" width="9.33203125" style="1"/>
    <col min="9983" max="9983" width="24.77734375" style="1" customWidth="1"/>
    <col min="9984" max="9984" width="11.77734375" style="1" bestFit="1" customWidth="1"/>
    <col min="9985" max="9985" width="10.33203125" style="1" bestFit="1" customWidth="1"/>
    <col min="9986" max="9986" width="8.33203125" style="1" customWidth="1"/>
    <col min="9987" max="9987" width="10.77734375" style="1" customWidth="1"/>
    <col min="9988" max="9988" width="10.33203125" style="1" bestFit="1" customWidth="1"/>
    <col min="9989" max="9989" width="10.44140625" style="1" customWidth="1"/>
    <col min="9990" max="9990" width="10.33203125" style="1" bestFit="1" customWidth="1"/>
    <col min="9991" max="9991" width="10.6640625" style="1" customWidth="1"/>
    <col min="9992" max="9992" width="8.6640625" style="1" customWidth="1"/>
    <col min="9993" max="9993" width="10.33203125" style="1" customWidth="1"/>
    <col min="9994" max="9994" width="10.109375" style="1" customWidth="1"/>
    <col min="9995" max="9995" width="7.44140625" style="1" customWidth="1"/>
    <col min="9996" max="9996" width="11.77734375" style="1" bestFit="1" customWidth="1"/>
    <col min="9997" max="9997" width="10.33203125" style="1" bestFit="1" customWidth="1"/>
    <col min="9998" max="9998" width="9.33203125" style="1" bestFit="1" customWidth="1"/>
    <col min="9999" max="10238" width="9.33203125" style="1"/>
    <col min="10239" max="10239" width="24.77734375" style="1" customWidth="1"/>
    <col min="10240" max="10240" width="11.77734375" style="1" bestFit="1" customWidth="1"/>
    <col min="10241" max="10241" width="10.33203125" style="1" bestFit="1" customWidth="1"/>
    <col min="10242" max="10242" width="8.33203125" style="1" customWidth="1"/>
    <col min="10243" max="10243" width="10.77734375" style="1" customWidth="1"/>
    <col min="10244" max="10244" width="10.33203125" style="1" bestFit="1" customWidth="1"/>
    <col min="10245" max="10245" width="10.44140625" style="1" customWidth="1"/>
    <col min="10246" max="10246" width="10.33203125" style="1" bestFit="1" customWidth="1"/>
    <col min="10247" max="10247" width="10.6640625" style="1" customWidth="1"/>
    <col min="10248" max="10248" width="8.6640625" style="1" customWidth="1"/>
    <col min="10249" max="10249" width="10.33203125" style="1" customWidth="1"/>
    <col min="10250" max="10250" width="10.109375" style="1" customWidth="1"/>
    <col min="10251" max="10251" width="7.44140625" style="1" customWidth="1"/>
    <col min="10252" max="10252" width="11.77734375" style="1" bestFit="1" customWidth="1"/>
    <col min="10253" max="10253" width="10.33203125" style="1" bestFit="1" customWidth="1"/>
    <col min="10254" max="10254" width="9.33203125" style="1" bestFit="1" customWidth="1"/>
    <col min="10255" max="10494" width="9.33203125" style="1"/>
    <col min="10495" max="10495" width="24.77734375" style="1" customWidth="1"/>
    <col min="10496" max="10496" width="11.77734375" style="1" bestFit="1" customWidth="1"/>
    <col min="10497" max="10497" width="10.33203125" style="1" bestFit="1" customWidth="1"/>
    <col min="10498" max="10498" width="8.33203125" style="1" customWidth="1"/>
    <col min="10499" max="10499" width="10.77734375" style="1" customWidth="1"/>
    <col min="10500" max="10500" width="10.33203125" style="1" bestFit="1" customWidth="1"/>
    <col min="10501" max="10501" width="10.44140625" style="1" customWidth="1"/>
    <col min="10502" max="10502" width="10.33203125" style="1" bestFit="1" customWidth="1"/>
    <col min="10503" max="10503" width="10.6640625" style="1" customWidth="1"/>
    <col min="10504" max="10504" width="8.6640625" style="1" customWidth="1"/>
    <col min="10505" max="10505" width="10.33203125" style="1" customWidth="1"/>
    <col min="10506" max="10506" width="10.109375" style="1" customWidth="1"/>
    <col min="10507" max="10507" width="7.44140625" style="1" customWidth="1"/>
    <col min="10508" max="10508" width="11.77734375" style="1" bestFit="1" customWidth="1"/>
    <col min="10509" max="10509" width="10.33203125" style="1" bestFit="1" customWidth="1"/>
    <col min="10510" max="10510" width="9.33203125" style="1" bestFit="1" customWidth="1"/>
    <col min="10511" max="10750" width="9.33203125" style="1"/>
    <col min="10751" max="10751" width="24.77734375" style="1" customWidth="1"/>
    <col min="10752" max="10752" width="11.77734375" style="1" bestFit="1" customWidth="1"/>
    <col min="10753" max="10753" width="10.33203125" style="1" bestFit="1" customWidth="1"/>
    <col min="10754" max="10754" width="8.33203125" style="1" customWidth="1"/>
    <col min="10755" max="10755" width="10.77734375" style="1" customWidth="1"/>
    <col min="10756" max="10756" width="10.33203125" style="1" bestFit="1" customWidth="1"/>
    <col min="10757" max="10757" width="10.44140625" style="1" customWidth="1"/>
    <col min="10758" max="10758" width="10.33203125" style="1" bestFit="1" customWidth="1"/>
    <col min="10759" max="10759" width="10.6640625" style="1" customWidth="1"/>
    <col min="10760" max="10760" width="8.6640625" style="1" customWidth="1"/>
    <col min="10761" max="10761" width="10.33203125" style="1" customWidth="1"/>
    <col min="10762" max="10762" width="10.109375" style="1" customWidth="1"/>
    <col min="10763" max="10763" width="7.44140625" style="1" customWidth="1"/>
    <col min="10764" max="10764" width="11.77734375" style="1" bestFit="1" customWidth="1"/>
    <col min="10765" max="10765" width="10.33203125" style="1" bestFit="1" customWidth="1"/>
    <col min="10766" max="10766" width="9.33203125" style="1" bestFit="1" customWidth="1"/>
    <col min="10767" max="11006" width="9.33203125" style="1"/>
    <col min="11007" max="11007" width="24.77734375" style="1" customWidth="1"/>
    <col min="11008" max="11008" width="11.77734375" style="1" bestFit="1" customWidth="1"/>
    <col min="11009" max="11009" width="10.33203125" style="1" bestFit="1" customWidth="1"/>
    <col min="11010" max="11010" width="8.33203125" style="1" customWidth="1"/>
    <col min="11011" max="11011" width="10.77734375" style="1" customWidth="1"/>
    <col min="11012" max="11012" width="10.33203125" style="1" bestFit="1" customWidth="1"/>
    <col min="11013" max="11013" width="10.44140625" style="1" customWidth="1"/>
    <col min="11014" max="11014" width="10.33203125" style="1" bestFit="1" customWidth="1"/>
    <col min="11015" max="11015" width="10.6640625" style="1" customWidth="1"/>
    <col min="11016" max="11016" width="8.6640625" style="1" customWidth="1"/>
    <col min="11017" max="11017" width="10.33203125" style="1" customWidth="1"/>
    <col min="11018" max="11018" width="10.109375" style="1" customWidth="1"/>
    <col min="11019" max="11019" width="7.44140625" style="1" customWidth="1"/>
    <col min="11020" max="11020" width="11.77734375" style="1" bestFit="1" customWidth="1"/>
    <col min="11021" max="11021" width="10.33203125" style="1" bestFit="1" customWidth="1"/>
    <col min="11022" max="11022" width="9.33203125" style="1" bestFit="1" customWidth="1"/>
    <col min="11023" max="11262" width="9.33203125" style="1"/>
    <col min="11263" max="11263" width="24.77734375" style="1" customWidth="1"/>
    <col min="11264" max="11264" width="11.77734375" style="1" bestFit="1" customWidth="1"/>
    <col min="11265" max="11265" width="10.33203125" style="1" bestFit="1" customWidth="1"/>
    <col min="11266" max="11266" width="8.33203125" style="1" customWidth="1"/>
    <col min="11267" max="11267" width="10.77734375" style="1" customWidth="1"/>
    <col min="11268" max="11268" width="10.33203125" style="1" bestFit="1" customWidth="1"/>
    <col min="11269" max="11269" width="10.44140625" style="1" customWidth="1"/>
    <col min="11270" max="11270" width="10.33203125" style="1" bestFit="1" customWidth="1"/>
    <col min="11271" max="11271" width="10.6640625" style="1" customWidth="1"/>
    <col min="11272" max="11272" width="8.6640625" style="1" customWidth="1"/>
    <col min="11273" max="11273" width="10.33203125" style="1" customWidth="1"/>
    <col min="11274" max="11274" width="10.109375" style="1" customWidth="1"/>
    <col min="11275" max="11275" width="7.44140625" style="1" customWidth="1"/>
    <col min="11276" max="11276" width="11.77734375" style="1" bestFit="1" customWidth="1"/>
    <col min="11277" max="11277" width="10.33203125" style="1" bestFit="1" customWidth="1"/>
    <col min="11278" max="11278" width="9.33203125" style="1" bestFit="1" customWidth="1"/>
    <col min="11279" max="11518" width="9.33203125" style="1"/>
    <col min="11519" max="11519" width="24.77734375" style="1" customWidth="1"/>
    <col min="11520" max="11520" width="11.77734375" style="1" bestFit="1" customWidth="1"/>
    <col min="11521" max="11521" width="10.33203125" style="1" bestFit="1" customWidth="1"/>
    <col min="11522" max="11522" width="8.33203125" style="1" customWidth="1"/>
    <col min="11523" max="11523" width="10.77734375" style="1" customWidth="1"/>
    <col min="11524" max="11524" width="10.33203125" style="1" bestFit="1" customWidth="1"/>
    <col min="11525" max="11525" width="10.44140625" style="1" customWidth="1"/>
    <col min="11526" max="11526" width="10.33203125" style="1" bestFit="1" customWidth="1"/>
    <col min="11527" max="11527" width="10.6640625" style="1" customWidth="1"/>
    <col min="11528" max="11528" width="8.6640625" style="1" customWidth="1"/>
    <col min="11529" max="11529" width="10.33203125" style="1" customWidth="1"/>
    <col min="11530" max="11530" width="10.109375" style="1" customWidth="1"/>
    <col min="11531" max="11531" width="7.44140625" style="1" customWidth="1"/>
    <col min="11532" max="11532" width="11.77734375" style="1" bestFit="1" customWidth="1"/>
    <col min="11533" max="11533" width="10.33203125" style="1" bestFit="1" customWidth="1"/>
    <col min="11534" max="11534" width="9.33203125" style="1" bestFit="1" customWidth="1"/>
    <col min="11535" max="11774" width="9.33203125" style="1"/>
    <col min="11775" max="11775" width="24.77734375" style="1" customWidth="1"/>
    <col min="11776" max="11776" width="11.77734375" style="1" bestFit="1" customWidth="1"/>
    <col min="11777" max="11777" width="10.33203125" style="1" bestFit="1" customWidth="1"/>
    <col min="11778" max="11778" width="8.33203125" style="1" customWidth="1"/>
    <col min="11779" max="11779" width="10.77734375" style="1" customWidth="1"/>
    <col min="11780" max="11780" width="10.33203125" style="1" bestFit="1" customWidth="1"/>
    <col min="11781" max="11781" width="10.44140625" style="1" customWidth="1"/>
    <col min="11782" max="11782" width="10.33203125" style="1" bestFit="1" customWidth="1"/>
    <col min="11783" max="11783" width="10.6640625" style="1" customWidth="1"/>
    <col min="11784" max="11784" width="8.6640625" style="1" customWidth="1"/>
    <col min="11785" max="11785" width="10.33203125" style="1" customWidth="1"/>
    <col min="11786" max="11786" width="10.109375" style="1" customWidth="1"/>
    <col min="11787" max="11787" width="7.44140625" style="1" customWidth="1"/>
    <col min="11788" max="11788" width="11.77734375" style="1" bestFit="1" customWidth="1"/>
    <col min="11789" max="11789" width="10.33203125" style="1" bestFit="1" customWidth="1"/>
    <col min="11790" max="11790" width="9.33203125" style="1" bestFit="1" customWidth="1"/>
    <col min="11791" max="12030" width="9.33203125" style="1"/>
    <col min="12031" max="12031" width="24.77734375" style="1" customWidth="1"/>
    <col min="12032" max="12032" width="11.77734375" style="1" bestFit="1" customWidth="1"/>
    <col min="12033" max="12033" width="10.33203125" style="1" bestFit="1" customWidth="1"/>
    <col min="12034" max="12034" width="8.33203125" style="1" customWidth="1"/>
    <col min="12035" max="12035" width="10.77734375" style="1" customWidth="1"/>
    <col min="12036" max="12036" width="10.33203125" style="1" bestFit="1" customWidth="1"/>
    <col min="12037" max="12037" width="10.44140625" style="1" customWidth="1"/>
    <col min="12038" max="12038" width="10.33203125" style="1" bestFit="1" customWidth="1"/>
    <col min="12039" max="12039" width="10.6640625" style="1" customWidth="1"/>
    <col min="12040" max="12040" width="8.6640625" style="1" customWidth="1"/>
    <col min="12041" max="12041" width="10.33203125" style="1" customWidth="1"/>
    <col min="12042" max="12042" width="10.109375" style="1" customWidth="1"/>
    <col min="12043" max="12043" width="7.44140625" style="1" customWidth="1"/>
    <col min="12044" max="12044" width="11.77734375" style="1" bestFit="1" customWidth="1"/>
    <col min="12045" max="12045" width="10.33203125" style="1" bestFit="1" customWidth="1"/>
    <col min="12046" max="12046" width="9.33203125" style="1" bestFit="1" customWidth="1"/>
    <col min="12047" max="12286" width="9.33203125" style="1"/>
    <col min="12287" max="12287" width="24.77734375" style="1" customWidth="1"/>
    <col min="12288" max="12288" width="11.77734375" style="1" bestFit="1" customWidth="1"/>
    <col min="12289" max="12289" width="10.33203125" style="1" bestFit="1" customWidth="1"/>
    <col min="12290" max="12290" width="8.33203125" style="1" customWidth="1"/>
    <col min="12291" max="12291" width="10.77734375" style="1" customWidth="1"/>
    <col min="12292" max="12292" width="10.33203125" style="1" bestFit="1" customWidth="1"/>
    <col min="12293" max="12293" width="10.44140625" style="1" customWidth="1"/>
    <col min="12294" max="12294" width="10.33203125" style="1" bestFit="1" customWidth="1"/>
    <col min="12295" max="12295" width="10.6640625" style="1" customWidth="1"/>
    <col min="12296" max="12296" width="8.6640625" style="1" customWidth="1"/>
    <col min="12297" max="12297" width="10.33203125" style="1" customWidth="1"/>
    <col min="12298" max="12298" width="10.109375" style="1" customWidth="1"/>
    <col min="12299" max="12299" width="7.44140625" style="1" customWidth="1"/>
    <col min="12300" max="12300" width="11.77734375" style="1" bestFit="1" customWidth="1"/>
    <col min="12301" max="12301" width="10.33203125" style="1" bestFit="1" customWidth="1"/>
    <col min="12302" max="12302" width="9.33203125" style="1" bestFit="1" customWidth="1"/>
    <col min="12303" max="12542" width="9.33203125" style="1"/>
    <col min="12543" max="12543" width="24.77734375" style="1" customWidth="1"/>
    <col min="12544" max="12544" width="11.77734375" style="1" bestFit="1" customWidth="1"/>
    <col min="12545" max="12545" width="10.33203125" style="1" bestFit="1" customWidth="1"/>
    <col min="12546" max="12546" width="8.33203125" style="1" customWidth="1"/>
    <col min="12547" max="12547" width="10.77734375" style="1" customWidth="1"/>
    <col min="12548" max="12548" width="10.33203125" style="1" bestFit="1" customWidth="1"/>
    <col min="12549" max="12549" width="10.44140625" style="1" customWidth="1"/>
    <col min="12550" max="12550" width="10.33203125" style="1" bestFit="1" customWidth="1"/>
    <col min="12551" max="12551" width="10.6640625" style="1" customWidth="1"/>
    <col min="12552" max="12552" width="8.6640625" style="1" customWidth="1"/>
    <col min="12553" max="12553" width="10.33203125" style="1" customWidth="1"/>
    <col min="12554" max="12554" width="10.109375" style="1" customWidth="1"/>
    <col min="12555" max="12555" width="7.44140625" style="1" customWidth="1"/>
    <col min="12556" max="12556" width="11.77734375" style="1" bestFit="1" customWidth="1"/>
    <col min="12557" max="12557" width="10.33203125" style="1" bestFit="1" customWidth="1"/>
    <col min="12558" max="12558" width="9.33203125" style="1" bestFit="1" customWidth="1"/>
    <col min="12559" max="12798" width="9.33203125" style="1"/>
    <col min="12799" max="12799" width="24.77734375" style="1" customWidth="1"/>
    <col min="12800" max="12800" width="11.77734375" style="1" bestFit="1" customWidth="1"/>
    <col min="12801" max="12801" width="10.33203125" style="1" bestFit="1" customWidth="1"/>
    <col min="12802" max="12802" width="8.33203125" style="1" customWidth="1"/>
    <col min="12803" max="12803" width="10.77734375" style="1" customWidth="1"/>
    <col min="12804" max="12804" width="10.33203125" style="1" bestFit="1" customWidth="1"/>
    <col min="12805" max="12805" width="10.44140625" style="1" customWidth="1"/>
    <col min="12806" max="12806" width="10.33203125" style="1" bestFit="1" customWidth="1"/>
    <col min="12807" max="12807" width="10.6640625" style="1" customWidth="1"/>
    <col min="12808" max="12808" width="8.6640625" style="1" customWidth="1"/>
    <col min="12809" max="12809" width="10.33203125" style="1" customWidth="1"/>
    <col min="12810" max="12810" width="10.109375" style="1" customWidth="1"/>
    <col min="12811" max="12811" width="7.44140625" style="1" customWidth="1"/>
    <col min="12812" max="12812" width="11.77734375" style="1" bestFit="1" customWidth="1"/>
    <col min="12813" max="12813" width="10.33203125" style="1" bestFit="1" customWidth="1"/>
    <col min="12814" max="12814" width="9.33203125" style="1" bestFit="1" customWidth="1"/>
    <col min="12815" max="13054" width="9.33203125" style="1"/>
    <col min="13055" max="13055" width="24.77734375" style="1" customWidth="1"/>
    <col min="13056" max="13056" width="11.77734375" style="1" bestFit="1" customWidth="1"/>
    <col min="13057" max="13057" width="10.33203125" style="1" bestFit="1" customWidth="1"/>
    <col min="13058" max="13058" width="8.33203125" style="1" customWidth="1"/>
    <col min="13059" max="13059" width="10.77734375" style="1" customWidth="1"/>
    <col min="13060" max="13060" width="10.33203125" style="1" bestFit="1" customWidth="1"/>
    <col min="13061" max="13061" width="10.44140625" style="1" customWidth="1"/>
    <col min="13062" max="13062" width="10.33203125" style="1" bestFit="1" customWidth="1"/>
    <col min="13063" max="13063" width="10.6640625" style="1" customWidth="1"/>
    <col min="13064" max="13064" width="8.6640625" style="1" customWidth="1"/>
    <col min="13065" max="13065" width="10.33203125" style="1" customWidth="1"/>
    <col min="13066" max="13066" width="10.109375" style="1" customWidth="1"/>
    <col min="13067" max="13067" width="7.44140625" style="1" customWidth="1"/>
    <col min="13068" max="13068" width="11.77734375" style="1" bestFit="1" customWidth="1"/>
    <col min="13069" max="13069" width="10.33203125" style="1" bestFit="1" customWidth="1"/>
    <col min="13070" max="13070" width="9.33203125" style="1" bestFit="1" customWidth="1"/>
    <col min="13071" max="13310" width="9.33203125" style="1"/>
    <col min="13311" max="13311" width="24.77734375" style="1" customWidth="1"/>
    <col min="13312" max="13312" width="11.77734375" style="1" bestFit="1" customWidth="1"/>
    <col min="13313" max="13313" width="10.33203125" style="1" bestFit="1" customWidth="1"/>
    <col min="13314" max="13314" width="8.33203125" style="1" customWidth="1"/>
    <col min="13315" max="13315" width="10.77734375" style="1" customWidth="1"/>
    <col min="13316" max="13316" width="10.33203125" style="1" bestFit="1" customWidth="1"/>
    <col min="13317" max="13317" width="10.44140625" style="1" customWidth="1"/>
    <col min="13318" max="13318" width="10.33203125" style="1" bestFit="1" customWidth="1"/>
    <col min="13319" max="13319" width="10.6640625" style="1" customWidth="1"/>
    <col min="13320" max="13320" width="8.6640625" style="1" customWidth="1"/>
    <col min="13321" max="13321" width="10.33203125" style="1" customWidth="1"/>
    <col min="13322" max="13322" width="10.109375" style="1" customWidth="1"/>
    <col min="13323" max="13323" width="7.44140625" style="1" customWidth="1"/>
    <col min="13324" max="13324" width="11.77734375" style="1" bestFit="1" customWidth="1"/>
    <col min="13325" max="13325" width="10.33203125" style="1" bestFit="1" customWidth="1"/>
    <col min="13326" max="13326" width="9.33203125" style="1" bestFit="1" customWidth="1"/>
    <col min="13327" max="13566" width="9.33203125" style="1"/>
    <col min="13567" max="13567" width="24.77734375" style="1" customWidth="1"/>
    <col min="13568" max="13568" width="11.77734375" style="1" bestFit="1" customWidth="1"/>
    <col min="13569" max="13569" width="10.33203125" style="1" bestFit="1" customWidth="1"/>
    <col min="13570" max="13570" width="8.33203125" style="1" customWidth="1"/>
    <col min="13571" max="13571" width="10.77734375" style="1" customWidth="1"/>
    <col min="13572" max="13572" width="10.33203125" style="1" bestFit="1" customWidth="1"/>
    <col min="13573" max="13573" width="10.44140625" style="1" customWidth="1"/>
    <col min="13574" max="13574" width="10.33203125" style="1" bestFit="1" customWidth="1"/>
    <col min="13575" max="13575" width="10.6640625" style="1" customWidth="1"/>
    <col min="13576" max="13576" width="8.6640625" style="1" customWidth="1"/>
    <col min="13577" max="13577" width="10.33203125" style="1" customWidth="1"/>
    <col min="13578" max="13578" width="10.109375" style="1" customWidth="1"/>
    <col min="13579" max="13579" width="7.44140625" style="1" customWidth="1"/>
    <col min="13580" max="13580" width="11.77734375" style="1" bestFit="1" customWidth="1"/>
    <col min="13581" max="13581" width="10.33203125" style="1" bestFit="1" customWidth="1"/>
    <col min="13582" max="13582" width="9.33203125" style="1" bestFit="1" customWidth="1"/>
    <col min="13583" max="13822" width="9.33203125" style="1"/>
    <col min="13823" max="13823" width="24.77734375" style="1" customWidth="1"/>
    <col min="13824" max="13824" width="11.77734375" style="1" bestFit="1" customWidth="1"/>
    <col min="13825" max="13825" width="10.33203125" style="1" bestFit="1" customWidth="1"/>
    <col min="13826" max="13826" width="8.33203125" style="1" customWidth="1"/>
    <col min="13827" max="13827" width="10.77734375" style="1" customWidth="1"/>
    <col min="13828" max="13828" width="10.33203125" style="1" bestFit="1" customWidth="1"/>
    <col min="13829" max="13829" width="10.44140625" style="1" customWidth="1"/>
    <col min="13830" max="13830" width="10.33203125" style="1" bestFit="1" customWidth="1"/>
    <col min="13831" max="13831" width="10.6640625" style="1" customWidth="1"/>
    <col min="13832" max="13832" width="8.6640625" style="1" customWidth="1"/>
    <col min="13833" max="13833" width="10.33203125" style="1" customWidth="1"/>
    <col min="13834" max="13834" width="10.109375" style="1" customWidth="1"/>
    <col min="13835" max="13835" width="7.44140625" style="1" customWidth="1"/>
    <col min="13836" max="13836" width="11.77734375" style="1" bestFit="1" customWidth="1"/>
    <col min="13837" max="13837" width="10.33203125" style="1" bestFit="1" customWidth="1"/>
    <col min="13838" max="13838" width="9.33203125" style="1" bestFit="1" customWidth="1"/>
    <col min="13839" max="14078" width="9.33203125" style="1"/>
    <col min="14079" max="14079" width="24.77734375" style="1" customWidth="1"/>
    <col min="14080" max="14080" width="11.77734375" style="1" bestFit="1" customWidth="1"/>
    <col min="14081" max="14081" width="10.33203125" style="1" bestFit="1" customWidth="1"/>
    <col min="14082" max="14082" width="8.33203125" style="1" customWidth="1"/>
    <col min="14083" max="14083" width="10.77734375" style="1" customWidth="1"/>
    <col min="14084" max="14084" width="10.33203125" style="1" bestFit="1" customWidth="1"/>
    <col min="14085" max="14085" width="10.44140625" style="1" customWidth="1"/>
    <col min="14086" max="14086" width="10.33203125" style="1" bestFit="1" customWidth="1"/>
    <col min="14087" max="14087" width="10.6640625" style="1" customWidth="1"/>
    <col min="14088" max="14088" width="8.6640625" style="1" customWidth="1"/>
    <col min="14089" max="14089" width="10.33203125" style="1" customWidth="1"/>
    <col min="14090" max="14090" width="10.109375" style="1" customWidth="1"/>
    <col min="14091" max="14091" width="7.44140625" style="1" customWidth="1"/>
    <col min="14092" max="14092" width="11.77734375" style="1" bestFit="1" customWidth="1"/>
    <col min="14093" max="14093" width="10.33203125" style="1" bestFit="1" customWidth="1"/>
    <col min="14094" max="14094" width="9.33203125" style="1" bestFit="1" customWidth="1"/>
    <col min="14095" max="14334" width="9.33203125" style="1"/>
    <col min="14335" max="14335" width="24.77734375" style="1" customWidth="1"/>
    <col min="14336" max="14336" width="11.77734375" style="1" bestFit="1" customWidth="1"/>
    <col min="14337" max="14337" width="10.33203125" style="1" bestFit="1" customWidth="1"/>
    <col min="14338" max="14338" width="8.33203125" style="1" customWidth="1"/>
    <col min="14339" max="14339" width="10.77734375" style="1" customWidth="1"/>
    <col min="14340" max="14340" width="10.33203125" style="1" bestFit="1" customWidth="1"/>
    <col min="14341" max="14341" width="10.44140625" style="1" customWidth="1"/>
    <col min="14342" max="14342" width="10.33203125" style="1" bestFit="1" customWidth="1"/>
    <col min="14343" max="14343" width="10.6640625" style="1" customWidth="1"/>
    <col min="14344" max="14344" width="8.6640625" style="1" customWidth="1"/>
    <col min="14345" max="14345" width="10.33203125" style="1" customWidth="1"/>
    <col min="14346" max="14346" width="10.109375" style="1" customWidth="1"/>
    <col min="14347" max="14347" width="7.44140625" style="1" customWidth="1"/>
    <col min="14348" max="14348" width="11.77734375" style="1" bestFit="1" customWidth="1"/>
    <col min="14349" max="14349" width="10.33203125" style="1" bestFit="1" customWidth="1"/>
    <col min="14350" max="14350" width="9.33203125" style="1" bestFit="1" customWidth="1"/>
    <col min="14351" max="14590" width="9.33203125" style="1"/>
    <col min="14591" max="14591" width="24.77734375" style="1" customWidth="1"/>
    <col min="14592" max="14592" width="11.77734375" style="1" bestFit="1" customWidth="1"/>
    <col min="14593" max="14593" width="10.33203125" style="1" bestFit="1" customWidth="1"/>
    <col min="14594" max="14594" width="8.33203125" style="1" customWidth="1"/>
    <col min="14595" max="14595" width="10.77734375" style="1" customWidth="1"/>
    <col min="14596" max="14596" width="10.33203125" style="1" bestFit="1" customWidth="1"/>
    <col min="14597" max="14597" width="10.44140625" style="1" customWidth="1"/>
    <col min="14598" max="14598" width="10.33203125" style="1" bestFit="1" customWidth="1"/>
    <col min="14599" max="14599" width="10.6640625" style="1" customWidth="1"/>
    <col min="14600" max="14600" width="8.6640625" style="1" customWidth="1"/>
    <col min="14601" max="14601" width="10.33203125" style="1" customWidth="1"/>
    <col min="14602" max="14602" width="10.109375" style="1" customWidth="1"/>
    <col min="14603" max="14603" width="7.44140625" style="1" customWidth="1"/>
    <col min="14604" max="14604" width="11.77734375" style="1" bestFit="1" customWidth="1"/>
    <col min="14605" max="14605" width="10.33203125" style="1" bestFit="1" customWidth="1"/>
    <col min="14606" max="14606" width="9.33203125" style="1" bestFit="1" customWidth="1"/>
    <col min="14607" max="14846" width="9.33203125" style="1"/>
    <col min="14847" max="14847" width="24.77734375" style="1" customWidth="1"/>
    <col min="14848" max="14848" width="11.77734375" style="1" bestFit="1" customWidth="1"/>
    <col min="14849" max="14849" width="10.33203125" style="1" bestFit="1" customWidth="1"/>
    <col min="14850" max="14850" width="8.33203125" style="1" customWidth="1"/>
    <col min="14851" max="14851" width="10.77734375" style="1" customWidth="1"/>
    <col min="14852" max="14852" width="10.33203125" style="1" bestFit="1" customWidth="1"/>
    <col min="14853" max="14853" width="10.44140625" style="1" customWidth="1"/>
    <col min="14854" max="14854" width="10.33203125" style="1" bestFit="1" customWidth="1"/>
    <col min="14855" max="14855" width="10.6640625" style="1" customWidth="1"/>
    <col min="14856" max="14856" width="8.6640625" style="1" customWidth="1"/>
    <col min="14857" max="14857" width="10.33203125" style="1" customWidth="1"/>
    <col min="14858" max="14858" width="10.109375" style="1" customWidth="1"/>
    <col min="14859" max="14859" width="7.44140625" style="1" customWidth="1"/>
    <col min="14860" max="14860" width="11.77734375" style="1" bestFit="1" customWidth="1"/>
    <col min="14861" max="14861" width="10.33203125" style="1" bestFit="1" customWidth="1"/>
    <col min="14862" max="14862" width="9.33203125" style="1" bestFit="1" customWidth="1"/>
    <col min="14863" max="15102" width="9.33203125" style="1"/>
    <col min="15103" max="15103" width="24.77734375" style="1" customWidth="1"/>
    <col min="15104" max="15104" width="11.77734375" style="1" bestFit="1" customWidth="1"/>
    <col min="15105" max="15105" width="10.33203125" style="1" bestFit="1" customWidth="1"/>
    <col min="15106" max="15106" width="8.33203125" style="1" customWidth="1"/>
    <col min="15107" max="15107" width="10.77734375" style="1" customWidth="1"/>
    <col min="15108" max="15108" width="10.33203125" style="1" bestFit="1" customWidth="1"/>
    <col min="15109" max="15109" width="10.44140625" style="1" customWidth="1"/>
    <col min="15110" max="15110" width="10.33203125" style="1" bestFit="1" customWidth="1"/>
    <col min="15111" max="15111" width="10.6640625" style="1" customWidth="1"/>
    <col min="15112" max="15112" width="8.6640625" style="1" customWidth="1"/>
    <col min="15113" max="15113" width="10.33203125" style="1" customWidth="1"/>
    <col min="15114" max="15114" width="10.109375" style="1" customWidth="1"/>
    <col min="15115" max="15115" width="7.44140625" style="1" customWidth="1"/>
    <col min="15116" max="15116" width="11.77734375" style="1" bestFit="1" customWidth="1"/>
    <col min="15117" max="15117" width="10.33203125" style="1" bestFit="1" customWidth="1"/>
    <col min="15118" max="15118" width="9.33203125" style="1" bestFit="1" customWidth="1"/>
    <col min="15119" max="15358" width="9.33203125" style="1"/>
    <col min="15359" max="15359" width="24.77734375" style="1" customWidth="1"/>
    <col min="15360" max="15360" width="11.77734375" style="1" bestFit="1" customWidth="1"/>
    <col min="15361" max="15361" width="10.33203125" style="1" bestFit="1" customWidth="1"/>
    <col min="15362" max="15362" width="8.33203125" style="1" customWidth="1"/>
    <col min="15363" max="15363" width="10.77734375" style="1" customWidth="1"/>
    <col min="15364" max="15364" width="10.33203125" style="1" bestFit="1" customWidth="1"/>
    <col min="15365" max="15365" width="10.44140625" style="1" customWidth="1"/>
    <col min="15366" max="15366" width="10.33203125" style="1" bestFit="1" customWidth="1"/>
    <col min="15367" max="15367" width="10.6640625" style="1" customWidth="1"/>
    <col min="15368" max="15368" width="8.6640625" style="1" customWidth="1"/>
    <col min="15369" max="15369" width="10.33203125" style="1" customWidth="1"/>
    <col min="15370" max="15370" width="10.109375" style="1" customWidth="1"/>
    <col min="15371" max="15371" width="7.44140625" style="1" customWidth="1"/>
    <col min="15372" max="15372" width="11.77734375" style="1" bestFit="1" customWidth="1"/>
    <col min="15373" max="15373" width="10.33203125" style="1" bestFit="1" customWidth="1"/>
    <col min="15374" max="15374" width="9.33203125" style="1" bestFit="1" customWidth="1"/>
    <col min="15375" max="15614" width="9.33203125" style="1"/>
    <col min="15615" max="15615" width="24.77734375" style="1" customWidth="1"/>
    <col min="15616" max="15616" width="11.77734375" style="1" bestFit="1" customWidth="1"/>
    <col min="15617" max="15617" width="10.33203125" style="1" bestFit="1" customWidth="1"/>
    <col min="15618" max="15618" width="8.33203125" style="1" customWidth="1"/>
    <col min="15619" max="15619" width="10.77734375" style="1" customWidth="1"/>
    <col min="15620" max="15620" width="10.33203125" style="1" bestFit="1" customWidth="1"/>
    <col min="15621" max="15621" width="10.44140625" style="1" customWidth="1"/>
    <col min="15622" max="15622" width="10.33203125" style="1" bestFit="1" customWidth="1"/>
    <col min="15623" max="15623" width="10.6640625" style="1" customWidth="1"/>
    <col min="15624" max="15624" width="8.6640625" style="1" customWidth="1"/>
    <col min="15625" max="15625" width="10.33203125" style="1" customWidth="1"/>
    <col min="15626" max="15626" width="10.109375" style="1" customWidth="1"/>
    <col min="15627" max="15627" width="7.44140625" style="1" customWidth="1"/>
    <col min="15628" max="15628" width="11.77734375" style="1" bestFit="1" customWidth="1"/>
    <col min="15629" max="15629" width="10.33203125" style="1" bestFit="1" customWidth="1"/>
    <col min="15630" max="15630" width="9.33203125" style="1" bestFit="1" customWidth="1"/>
    <col min="15631" max="15870" width="9.33203125" style="1"/>
    <col min="15871" max="15871" width="24.77734375" style="1" customWidth="1"/>
    <col min="15872" max="15872" width="11.77734375" style="1" bestFit="1" customWidth="1"/>
    <col min="15873" max="15873" width="10.33203125" style="1" bestFit="1" customWidth="1"/>
    <col min="15874" max="15874" width="8.33203125" style="1" customWidth="1"/>
    <col min="15875" max="15875" width="10.77734375" style="1" customWidth="1"/>
    <col min="15876" max="15876" width="10.33203125" style="1" bestFit="1" customWidth="1"/>
    <col min="15877" max="15877" width="10.44140625" style="1" customWidth="1"/>
    <col min="15878" max="15878" width="10.33203125" style="1" bestFit="1" customWidth="1"/>
    <col min="15879" max="15879" width="10.6640625" style="1" customWidth="1"/>
    <col min="15880" max="15880" width="8.6640625" style="1" customWidth="1"/>
    <col min="15881" max="15881" width="10.33203125" style="1" customWidth="1"/>
    <col min="15882" max="15882" width="10.109375" style="1" customWidth="1"/>
    <col min="15883" max="15883" width="7.44140625" style="1" customWidth="1"/>
    <col min="15884" max="15884" width="11.77734375" style="1" bestFit="1" customWidth="1"/>
    <col min="15885" max="15885" width="10.33203125" style="1" bestFit="1" customWidth="1"/>
    <col min="15886" max="15886" width="9.33203125" style="1" bestFit="1" customWidth="1"/>
    <col min="15887" max="16126" width="9.33203125" style="1"/>
    <col min="16127" max="16127" width="24.77734375" style="1" customWidth="1"/>
    <col min="16128" max="16128" width="11.77734375" style="1" bestFit="1" customWidth="1"/>
    <col min="16129" max="16129" width="10.33203125" style="1" bestFit="1" customWidth="1"/>
    <col min="16130" max="16130" width="8.33203125" style="1" customWidth="1"/>
    <col min="16131" max="16131" width="10.77734375" style="1" customWidth="1"/>
    <col min="16132" max="16132" width="10.33203125" style="1" bestFit="1" customWidth="1"/>
    <col min="16133" max="16133" width="10.44140625" style="1" customWidth="1"/>
    <col min="16134" max="16134" width="10.33203125" style="1" bestFit="1" customWidth="1"/>
    <col min="16135" max="16135" width="10.6640625" style="1" customWidth="1"/>
    <col min="16136" max="16136" width="8.6640625" style="1" customWidth="1"/>
    <col min="16137" max="16137" width="10.33203125" style="1" customWidth="1"/>
    <col min="16138" max="16138" width="10.109375" style="1" customWidth="1"/>
    <col min="16139" max="16139" width="7.44140625" style="1" customWidth="1"/>
    <col min="16140" max="16140" width="11.77734375" style="1" bestFit="1" customWidth="1"/>
    <col min="16141" max="16141" width="10.33203125" style="1" bestFit="1" customWidth="1"/>
    <col min="16142" max="16142" width="9.33203125" style="1" bestFit="1" customWidth="1"/>
    <col min="16143" max="16384" width="9.33203125" style="1"/>
  </cols>
  <sheetData>
    <row r="1" spans="1:130" ht="22.2" customHeight="1">
      <c r="A1" s="65" t="s">
        <v>389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</row>
    <row r="2" spans="1:130" ht="22.2" customHeight="1">
      <c r="A2" s="68" t="s">
        <v>390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</row>
    <row r="3" spans="1:130" s="2" customFormat="1" ht="15" customHeight="1">
      <c r="A3" s="3" t="s">
        <v>2</v>
      </c>
      <c r="B3" s="66" t="s">
        <v>3</v>
      </c>
      <c r="C3" s="4" t="s">
        <v>4</v>
      </c>
      <c r="D3" s="5"/>
      <c r="E3" s="6"/>
      <c r="F3" s="7">
        <v>2022</v>
      </c>
      <c r="G3" s="7"/>
      <c r="H3" s="8"/>
      <c r="I3" s="7">
        <v>2021</v>
      </c>
      <c r="J3" s="7"/>
      <c r="K3" s="8"/>
      <c r="L3" s="7">
        <v>2020</v>
      </c>
      <c r="M3" s="7"/>
      <c r="N3" s="8"/>
      <c r="O3" s="7">
        <v>2019</v>
      </c>
      <c r="P3" s="7"/>
      <c r="Q3" s="8"/>
      <c r="R3" s="7">
        <v>2018</v>
      </c>
      <c r="S3" s="7"/>
      <c r="T3" s="8"/>
      <c r="V3" s="1"/>
      <c r="W3" s="1"/>
      <c r="X3" s="1"/>
    </row>
    <row r="4" spans="1:130" s="2" customFormat="1" ht="15" customHeight="1">
      <c r="A4" s="9" t="s">
        <v>5</v>
      </c>
      <c r="B4" s="67"/>
      <c r="C4" s="10" t="s">
        <v>6</v>
      </c>
      <c r="D4" s="10" t="s">
        <v>7</v>
      </c>
      <c r="E4" s="11" t="s">
        <v>8</v>
      </c>
      <c r="F4" s="12" t="s">
        <v>6</v>
      </c>
      <c r="G4" s="13" t="s">
        <v>7</v>
      </c>
      <c r="H4" s="14" t="s">
        <v>8</v>
      </c>
      <c r="I4" s="13" t="s">
        <v>6</v>
      </c>
      <c r="J4" s="13" t="s">
        <v>7</v>
      </c>
      <c r="K4" s="14" t="s">
        <v>8</v>
      </c>
      <c r="L4" s="12" t="s">
        <v>6</v>
      </c>
      <c r="M4" s="13" t="s">
        <v>7</v>
      </c>
      <c r="N4" s="14" t="s">
        <v>8</v>
      </c>
      <c r="O4" s="12" t="s">
        <v>6</v>
      </c>
      <c r="P4" s="13" t="s">
        <v>7</v>
      </c>
      <c r="Q4" s="14" t="s">
        <v>8</v>
      </c>
      <c r="R4" s="12" t="s">
        <v>6</v>
      </c>
      <c r="S4" s="13" t="s">
        <v>7</v>
      </c>
      <c r="T4" s="14" t="s">
        <v>8</v>
      </c>
      <c r="V4" s="1"/>
      <c r="W4" s="1"/>
      <c r="X4" s="1"/>
    </row>
    <row r="5" spans="1:130" s="2" customFormat="1" ht="13.95" customHeight="1">
      <c r="A5" s="15" t="s">
        <v>9</v>
      </c>
      <c r="B5" s="15" t="s">
        <v>10</v>
      </c>
      <c r="C5" s="16">
        <v>17321</v>
      </c>
      <c r="D5" s="16">
        <v>2470.3240000000001</v>
      </c>
      <c r="E5" s="31">
        <v>0.1426201720454939</v>
      </c>
      <c r="F5" s="19">
        <v>3785</v>
      </c>
      <c r="G5" s="19">
        <v>143.25599999999997</v>
      </c>
      <c r="H5" s="20">
        <v>3.784834874504623E-2</v>
      </c>
      <c r="I5" s="19">
        <v>3612</v>
      </c>
      <c r="J5" s="19">
        <v>705.572</v>
      </c>
      <c r="K5" s="20">
        <v>0.19534108527131783</v>
      </c>
      <c r="L5" s="19">
        <v>3597</v>
      </c>
      <c r="M5" s="19">
        <v>666.31200000000001</v>
      </c>
      <c r="N5" s="20">
        <v>0.18524103419516263</v>
      </c>
      <c r="O5" s="19">
        <v>2949</v>
      </c>
      <c r="P5" s="19">
        <v>431.18399999999997</v>
      </c>
      <c r="Q5" s="20">
        <v>0.14621363173957272</v>
      </c>
      <c r="R5" s="19">
        <v>3378</v>
      </c>
      <c r="S5" s="19">
        <v>524</v>
      </c>
      <c r="T5" s="20">
        <v>0.15512137359384251</v>
      </c>
      <c r="V5" s="1"/>
      <c r="W5" s="1"/>
      <c r="X5" s="1"/>
    </row>
    <row r="6" spans="1:130" s="2" customFormat="1" ht="13.95" customHeight="1">
      <c r="A6" s="15" t="s">
        <v>11</v>
      </c>
      <c r="B6" s="15" t="s">
        <v>12</v>
      </c>
      <c r="C6" s="16">
        <v>1629.7000000000003</v>
      </c>
      <c r="D6" s="16">
        <v>387.6</v>
      </c>
      <c r="E6" s="31">
        <v>0.23783518438976498</v>
      </c>
      <c r="F6" s="19">
        <v>37.299999999999997</v>
      </c>
      <c r="G6" s="19">
        <v>101.8</v>
      </c>
      <c r="H6" s="20">
        <v>2.7292225201072386</v>
      </c>
      <c r="I6" s="19">
        <v>456.6</v>
      </c>
      <c r="J6" s="19">
        <v>92.2</v>
      </c>
      <c r="K6" s="20">
        <v>0.20192728865527815</v>
      </c>
      <c r="L6" s="19">
        <v>389.90000000000003</v>
      </c>
      <c r="M6" s="19">
        <v>67.099999999999994</v>
      </c>
      <c r="N6" s="20">
        <v>0.17209540907925105</v>
      </c>
      <c r="O6" s="19">
        <v>385.5</v>
      </c>
      <c r="P6" s="19">
        <v>66.400000000000006</v>
      </c>
      <c r="Q6" s="20">
        <v>0.17224383916990924</v>
      </c>
      <c r="R6" s="19">
        <v>360.4</v>
      </c>
      <c r="S6" s="19">
        <v>60.1</v>
      </c>
      <c r="T6" s="20">
        <v>0.1667591564927858</v>
      </c>
      <c r="V6" s="1"/>
      <c r="W6" s="1"/>
      <c r="X6" s="1"/>
    </row>
    <row r="7" spans="1:130" s="2" customFormat="1" ht="13.95" customHeight="1">
      <c r="A7" s="15" t="s">
        <v>13</v>
      </c>
      <c r="B7" s="15" t="s">
        <v>14</v>
      </c>
      <c r="C7" s="16">
        <v>783.19999999999993</v>
      </c>
      <c r="D7" s="16">
        <v>130.08950000000002</v>
      </c>
      <c r="E7" s="31">
        <v>0.16609997446373853</v>
      </c>
      <c r="F7" s="19">
        <v>272.5</v>
      </c>
      <c r="G7" s="19">
        <v>-3.5</v>
      </c>
      <c r="H7" s="20">
        <v>-1.2844036697247707E-2</v>
      </c>
      <c r="I7" s="19">
        <v>125.4</v>
      </c>
      <c r="J7" s="19">
        <v>66.3</v>
      </c>
      <c r="K7" s="20">
        <v>0.52870813397129179</v>
      </c>
      <c r="L7" s="19">
        <v>171.4</v>
      </c>
      <c r="M7" s="19">
        <v>59.3</v>
      </c>
      <c r="N7" s="20">
        <v>0.34597432905484243</v>
      </c>
      <c r="O7" s="19">
        <v>126.39999999999999</v>
      </c>
      <c r="P7" s="19">
        <v>8.1622000000000003</v>
      </c>
      <c r="Q7" s="20">
        <v>6.4574367088607601E-2</v>
      </c>
      <c r="R7" s="19">
        <v>87.5</v>
      </c>
      <c r="S7" s="19">
        <v>-0.17269999999999985</v>
      </c>
      <c r="T7" s="20">
        <v>-1.9737142857142839E-3</v>
      </c>
      <c r="V7" s="1"/>
      <c r="W7" s="1"/>
      <c r="X7" s="1"/>
    </row>
    <row r="8" spans="1:130" s="2" customFormat="1" ht="13.95" customHeight="1">
      <c r="A8" s="15" t="s">
        <v>15</v>
      </c>
      <c r="B8" s="15" t="s">
        <v>16</v>
      </c>
      <c r="C8" s="16">
        <v>3697</v>
      </c>
      <c r="D8" s="16">
        <v>525</v>
      </c>
      <c r="E8" s="31">
        <v>0.14200703272923992</v>
      </c>
      <c r="F8" s="19">
        <v>462</v>
      </c>
      <c r="G8" s="19">
        <v>217</v>
      </c>
      <c r="H8" s="20">
        <v>0.46969696969696972</v>
      </c>
      <c r="I8" s="19">
        <v>1416</v>
      </c>
      <c r="J8" s="19">
        <v>189</v>
      </c>
      <c r="K8" s="20">
        <v>0.13347457627118645</v>
      </c>
      <c r="L8" s="19">
        <v>1068</v>
      </c>
      <c r="M8" s="19">
        <v>206</v>
      </c>
      <c r="N8" s="20">
        <v>0.19288389513108614</v>
      </c>
      <c r="O8" s="19">
        <v>304</v>
      </c>
      <c r="P8" s="19">
        <v>136</v>
      </c>
      <c r="Q8" s="20">
        <v>0.44736842105263158</v>
      </c>
      <c r="R8" s="19">
        <v>447</v>
      </c>
      <c r="S8" s="19">
        <v>-223</v>
      </c>
      <c r="T8" s="20">
        <v>-0.49888143176733779</v>
      </c>
      <c r="V8" s="1"/>
      <c r="W8" s="1"/>
      <c r="X8" s="1"/>
    </row>
    <row r="9" spans="1:130" s="2" customFormat="1" ht="13.95" customHeight="1">
      <c r="A9" s="15" t="s">
        <v>17</v>
      </c>
      <c r="B9" s="15" t="s">
        <v>16</v>
      </c>
      <c r="C9" s="16">
        <v>5391.0460000000003</v>
      </c>
      <c r="D9" s="16">
        <v>1306.835</v>
      </c>
      <c r="E9" s="31">
        <v>0.24240843057172948</v>
      </c>
      <c r="F9" s="19">
        <v>1826</v>
      </c>
      <c r="G9" s="19">
        <v>465</v>
      </c>
      <c r="H9" s="20">
        <v>0.2546549835706462</v>
      </c>
      <c r="I9" s="19">
        <v>1633</v>
      </c>
      <c r="J9" s="19">
        <v>391</v>
      </c>
      <c r="K9" s="20">
        <v>0.23943661971830985</v>
      </c>
      <c r="L9" s="19">
        <v>1011</v>
      </c>
      <c r="M9" s="19">
        <v>119</v>
      </c>
      <c r="N9" s="20">
        <v>0.11770524233432245</v>
      </c>
      <c r="O9" s="19">
        <v>406.71000000000004</v>
      </c>
      <c r="P9" s="19">
        <v>6.5629999999999997</v>
      </c>
      <c r="Q9" s="20">
        <v>1.6136805094539103E-2</v>
      </c>
      <c r="R9" s="19">
        <v>514.33600000000001</v>
      </c>
      <c r="S9" s="19">
        <v>325.27199999999999</v>
      </c>
      <c r="T9" s="20">
        <v>0.63241149754246251</v>
      </c>
      <c r="V9" s="1"/>
      <c r="W9" s="1"/>
      <c r="X9" s="1"/>
    </row>
    <row r="10" spans="1:130" s="2" customFormat="1" ht="13.95" customHeight="1">
      <c r="A10" s="15" t="s">
        <v>18</v>
      </c>
      <c r="B10" s="15" t="s">
        <v>19</v>
      </c>
      <c r="C10" s="16">
        <v>2780.9880000000003</v>
      </c>
      <c r="D10" s="16">
        <v>443.78200000000004</v>
      </c>
      <c r="E10" s="31">
        <v>0.15957709993714464</v>
      </c>
      <c r="F10" s="19">
        <v>522.50800000000004</v>
      </c>
      <c r="G10" s="19">
        <v>95.784000000000006</v>
      </c>
      <c r="H10" s="20">
        <v>0.18331585353717073</v>
      </c>
      <c r="I10" s="19">
        <v>698.98099999999999</v>
      </c>
      <c r="J10" s="19">
        <v>78.813999999999993</v>
      </c>
      <c r="K10" s="20">
        <v>0.11275556846323433</v>
      </c>
      <c r="L10" s="19">
        <v>571.30399999999997</v>
      </c>
      <c r="M10" s="19">
        <v>112.096</v>
      </c>
      <c r="N10" s="20">
        <v>0.19621077394872083</v>
      </c>
      <c r="O10" s="19">
        <v>545.66999999999996</v>
      </c>
      <c r="P10" s="19">
        <v>84.49</v>
      </c>
      <c r="Q10" s="20">
        <v>0.15483717265013652</v>
      </c>
      <c r="R10" s="19">
        <v>442.52499999999998</v>
      </c>
      <c r="S10" s="19">
        <v>72.597999999999999</v>
      </c>
      <c r="T10" s="20">
        <v>0.16405400824812158</v>
      </c>
      <c r="V10" s="1"/>
      <c r="W10" s="1"/>
      <c r="X10" s="1"/>
    </row>
    <row r="11" spans="1:130" s="2" customFormat="1" ht="13.95" customHeight="1">
      <c r="A11" s="15" t="s">
        <v>20</v>
      </c>
      <c r="B11" s="15" t="s">
        <v>16</v>
      </c>
      <c r="C11" s="16">
        <v>681.64193279962581</v>
      </c>
      <c r="D11" s="16">
        <v>-100.4</v>
      </c>
      <c r="E11" s="31">
        <v>-0.14729140795026968</v>
      </c>
      <c r="F11" s="19">
        <v>195.1</v>
      </c>
      <c r="G11" s="19">
        <v>22.8</v>
      </c>
      <c r="H11" s="20">
        <v>0.11686314710404921</v>
      </c>
      <c r="I11" s="19">
        <v>62</v>
      </c>
      <c r="J11" s="19">
        <v>32.200000000000003</v>
      </c>
      <c r="K11" s="20">
        <v>0.51935483870967747</v>
      </c>
      <c r="L11" s="19">
        <v>39.799999999999997</v>
      </c>
      <c r="M11" s="19">
        <v>21.8</v>
      </c>
      <c r="N11" s="20">
        <v>0.54773869346733672</v>
      </c>
      <c r="O11" s="19">
        <v>15.749523809523858</v>
      </c>
      <c r="P11" s="19">
        <v>9.1999999999999993</v>
      </c>
      <c r="Q11" s="20">
        <v>0.58414464534074917</v>
      </c>
      <c r="R11" s="19">
        <v>368.99240899010192</v>
      </c>
      <c r="S11" s="19">
        <v>-186.4</v>
      </c>
      <c r="T11" s="20">
        <v>-0.50515944355104636</v>
      </c>
      <c r="V11" s="1"/>
      <c r="W11" s="1"/>
      <c r="X11" s="1"/>
    </row>
    <row r="12" spans="1:130" s="2" customFormat="1" ht="13.95" customHeight="1">
      <c r="A12" s="15" t="s">
        <v>21</v>
      </c>
      <c r="B12" s="15" t="s">
        <v>16</v>
      </c>
      <c r="C12" s="16">
        <v>2097</v>
      </c>
      <c r="D12" s="16">
        <v>130</v>
      </c>
      <c r="E12" s="31">
        <v>6.1993323795898905E-2</v>
      </c>
      <c r="F12" s="19">
        <v>836</v>
      </c>
      <c r="G12" s="19">
        <v>173</v>
      </c>
      <c r="H12" s="20">
        <v>0.2069377990430622</v>
      </c>
      <c r="I12" s="19">
        <v>859</v>
      </c>
      <c r="J12" s="19">
        <v>122</v>
      </c>
      <c r="K12" s="20">
        <v>0.1420256111757858</v>
      </c>
      <c r="L12" s="19">
        <v>49</v>
      </c>
      <c r="M12" s="19">
        <v>5</v>
      </c>
      <c r="N12" s="20">
        <v>0.10204081632653061</v>
      </c>
      <c r="O12" s="19">
        <v>185</v>
      </c>
      <c r="P12" s="19">
        <v>-191</v>
      </c>
      <c r="Q12" s="20">
        <v>-1.0324324324324323</v>
      </c>
      <c r="R12" s="19">
        <v>168</v>
      </c>
      <c r="S12" s="19">
        <v>21</v>
      </c>
      <c r="T12" s="20">
        <v>0.125</v>
      </c>
      <c r="V12" s="1"/>
      <c r="W12" s="1"/>
      <c r="X12" s="1"/>
    </row>
    <row r="13" spans="1:130" s="2" customFormat="1" ht="13.95" customHeight="1">
      <c r="A13" s="15" t="s">
        <v>22</v>
      </c>
      <c r="B13" s="15" t="s">
        <v>23</v>
      </c>
      <c r="C13" s="16">
        <v>4104.7</v>
      </c>
      <c r="D13" s="16">
        <v>408.29999999999995</v>
      </c>
      <c r="E13" s="31">
        <v>9.9471337734791818E-2</v>
      </c>
      <c r="F13" s="19">
        <v>917.8</v>
      </c>
      <c r="G13" s="19">
        <v>149.1</v>
      </c>
      <c r="H13" s="20">
        <v>0.16245369361516671</v>
      </c>
      <c r="I13" s="19">
        <v>896.2</v>
      </c>
      <c r="J13" s="19">
        <v>85.6</v>
      </c>
      <c r="K13" s="20">
        <v>9.5514394108457926E-2</v>
      </c>
      <c r="L13" s="19">
        <v>919.90000000000009</v>
      </c>
      <c r="M13" s="19">
        <v>26.9</v>
      </c>
      <c r="N13" s="20">
        <v>2.9242308946624627E-2</v>
      </c>
      <c r="O13" s="19">
        <v>700</v>
      </c>
      <c r="P13" s="19">
        <v>163.69999999999999</v>
      </c>
      <c r="Q13" s="20">
        <v>0.23385714285714285</v>
      </c>
      <c r="R13" s="19">
        <v>670.8</v>
      </c>
      <c r="S13" s="19">
        <v>-17</v>
      </c>
      <c r="T13" s="20">
        <v>-2.5342874180083484E-2</v>
      </c>
      <c r="V13" s="1"/>
      <c r="W13" s="1"/>
      <c r="X13" s="1"/>
    </row>
    <row r="14" spans="1:130" s="2" customFormat="1" ht="13.95" customHeight="1">
      <c r="A14" s="15" t="s">
        <v>24</v>
      </c>
      <c r="B14" s="15" t="s">
        <v>25</v>
      </c>
      <c r="C14" s="16">
        <v>5550.8</v>
      </c>
      <c r="D14" s="16">
        <v>934.80000000000007</v>
      </c>
      <c r="E14" s="31">
        <v>0.16840815738271961</v>
      </c>
      <c r="F14" s="19">
        <v>1847.4</v>
      </c>
      <c r="G14" s="19">
        <v>320.5</v>
      </c>
      <c r="H14" s="20">
        <v>0.1734870628992097</v>
      </c>
      <c r="I14" s="19">
        <v>2050.3000000000002</v>
      </c>
      <c r="J14" s="19">
        <v>211.1</v>
      </c>
      <c r="K14" s="20">
        <v>0.10296054235965467</v>
      </c>
      <c r="L14" s="19">
        <v>1044.2</v>
      </c>
      <c r="M14" s="19">
        <v>307</v>
      </c>
      <c r="N14" s="20">
        <v>0.29400497988891017</v>
      </c>
      <c r="O14" s="19">
        <v>550</v>
      </c>
      <c r="P14" s="19">
        <v>87.2</v>
      </c>
      <c r="Q14" s="20">
        <v>0.15854545454545454</v>
      </c>
      <c r="R14" s="19">
        <v>58.900000000000006</v>
      </c>
      <c r="S14" s="19">
        <v>9</v>
      </c>
      <c r="T14" s="20">
        <v>0.15280135823429541</v>
      </c>
      <c r="V14" s="1"/>
      <c r="W14" s="1"/>
      <c r="X14" s="1"/>
    </row>
    <row r="15" spans="1:130" s="2" customFormat="1" ht="13.95" customHeight="1">
      <c r="A15" s="15" t="s">
        <v>26</v>
      </c>
      <c r="B15" s="15" t="s">
        <v>16</v>
      </c>
      <c r="C15" s="16">
        <v>1085.7029999999997</v>
      </c>
      <c r="D15" s="16">
        <v>370.47917299999995</v>
      </c>
      <c r="E15" s="31">
        <v>0.34123436427826032</v>
      </c>
      <c r="F15" s="19">
        <v>233.47599999999997</v>
      </c>
      <c r="G15" s="19">
        <v>100.62280800000002</v>
      </c>
      <c r="H15" s="20">
        <v>0.4309770940053797</v>
      </c>
      <c r="I15" s="19">
        <v>350.113</v>
      </c>
      <c r="J15" s="19">
        <v>132.07242500000001</v>
      </c>
      <c r="K15" s="20">
        <v>0.37722799496162668</v>
      </c>
      <c r="L15" s="19">
        <v>164.23699999999999</v>
      </c>
      <c r="M15" s="19">
        <v>55.290999999999997</v>
      </c>
      <c r="N15" s="20">
        <v>0.33665373819541272</v>
      </c>
      <c r="O15" s="19">
        <v>175.78699999999998</v>
      </c>
      <c r="P15" s="19">
        <v>65.837631000000002</v>
      </c>
      <c r="Q15" s="20">
        <v>0.37453071615079619</v>
      </c>
      <c r="R15" s="19">
        <v>162.08999999999997</v>
      </c>
      <c r="S15" s="19">
        <v>16.655309000000003</v>
      </c>
      <c r="T15" s="20">
        <v>0.10275346412486894</v>
      </c>
      <c r="V15" s="1"/>
      <c r="W15" s="1"/>
      <c r="X15" s="1"/>
    </row>
    <row r="16" spans="1:130" s="2" customFormat="1" ht="13.95" customHeight="1">
      <c r="A16" s="15" t="s">
        <v>27</v>
      </c>
      <c r="B16" s="15" t="s">
        <v>12</v>
      </c>
      <c r="C16" s="16">
        <v>3049</v>
      </c>
      <c r="D16" s="16">
        <v>1.4000000000000004</v>
      </c>
      <c r="E16" s="31">
        <v>4.5916693998032155E-4</v>
      </c>
      <c r="F16" s="19">
        <v>706</v>
      </c>
      <c r="G16" s="19">
        <v>7</v>
      </c>
      <c r="H16" s="20">
        <v>9.9150141643059488E-3</v>
      </c>
      <c r="I16" s="19">
        <v>597</v>
      </c>
      <c r="J16" s="19">
        <v>1</v>
      </c>
      <c r="K16" s="20">
        <v>1.6750418760469012E-3</v>
      </c>
      <c r="L16" s="19">
        <v>559</v>
      </c>
      <c r="M16" s="19">
        <v>1</v>
      </c>
      <c r="N16" s="20">
        <v>1.7889087656529517E-3</v>
      </c>
      <c r="O16" s="19">
        <v>611.9</v>
      </c>
      <c r="P16" s="19">
        <v>-6.6</v>
      </c>
      <c r="Q16" s="20">
        <v>-1.0786076156234678E-2</v>
      </c>
      <c r="R16" s="19">
        <v>575.1</v>
      </c>
      <c r="S16" s="19">
        <v>-1</v>
      </c>
      <c r="T16" s="20">
        <v>-1.738828029907842E-3</v>
      </c>
      <c r="V16" s="1"/>
      <c r="W16" s="1"/>
      <c r="X16" s="1"/>
    </row>
    <row r="17" spans="1:24" s="2" customFormat="1" ht="13.95" customHeight="1">
      <c r="A17" s="15" t="s">
        <v>28</v>
      </c>
      <c r="B17" s="15" t="s">
        <v>29</v>
      </c>
      <c r="C17" s="16">
        <v>13278</v>
      </c>
      <c r="D17" s="16">
        <v>489</v>
      </c>
      <c r="E17" s="31">
        <v>3.6827835517397198E-2</v>
      </c>
      <c r="F17" s="19">
        <v>2777</v>
      </c>
      <c r="G17" s="19">
        <v>1</v>
      </c>
      <c r="H17" s="20">
        <v>3.6010082823190496E-4</v>
      </c>
      <c r="I17" s="19">
        <v>3671</v>
      </c>
      <c r="J17" s="19">
        <v>502</v>
      </c>
      <c r="K17" s="20">
        <v>0.13674748025061292</v>
      </c>
      <c r="L17" s="19">
        <v>3354</v>
      </c>
      <c r="M17" s="19">
        <v>0</v>
      </c>
      <c r="N17" s="20">
        <v>0</v>
      </c>
      <c r="O17" s="19">
        <v>1923</v>
      </c>
      <c r="P17" s="19">
        <v>-2</v>
      </c>
      <c r="Q17" s="20">
        <v>-1.0400416016640667E-3</v>
      </c>
      <c r="R17" s="19">
        <v>1553</v>
      </c>
      <c r="S17" s="19">
        <v>-12</v>
      </c>
      <c r="T17" s="20">
        <v>-7.7269800386349004E-3</v>
      </c>
      <c r="V17" s="1"/>
      <c r="W17" s="1"/>
      <c r="X17" s="1"/>
    </row>
    <row r="18" spans="1:24" s="2" customFormat="1" ht="13.95" customHeight="1">
      <c r="A18" s="15" t="s">
        <v>30</v>
      </c>
      <c r="B18" s="15" t="s">
        <v>16</v>
      </c>
      <c r="C18" s="16">
        <v>587.82600000000002</v>
      </c>
      <c r="D18" s="16">
        <v>103.73699999999999</v>
      </c>
      <c r="E18" s="31">
        <v>0.17647569178634492</v>
      </c>
      <c r="F18" s="19">
        <v>197.768</v>
      </c>
      <c r="G18" s="19">
        <v>39.408000000000001</v>
      </c>
      <c r="H18" s="20">
        <v>0.19926378382751508</v>
      </c>
      <c r="I18" s="19">
        <v>161.678</v>
      </c>
      <c r="J18" s="19">
        <v>32.518000000000001</v>
      </c>
      <c r="K18" s="20">
        <v>0.20112816833459099</v>
      </c>
      <c r="L18" s="19">
        <v>187.81699999999998</v>
      </c>
      <c r="M18" s="19">
        <v>28.899000000000001</v>
      </c>
      <c r="N18" s="20">
        <v>0.15386786073678105</v>
      </c>
      <c r="O18" s="19">
        <v>37.616</v>
      </c>
      <c r="P18" s="19">
        <v>2.9159999999999999</v>
      </c>
      <c r="Q18" s="20">
        <v>7.7520204168438966E-2</v>
      </c>
      <c r="R18" s="19">
        <v>2.9470000000000001</v>
      </c>
      <c r="S18" s="19">
        <v>-4.0000000000000001E-3</v>
      </c>
      <c r="T18" s="20">
        <v>-1.3573125212080082E-3</v>
      </c>
      <c r="V18" s="1"/>
      <c r="W18" s="1"/>
      <c r="X18" s="1"/>
    </row>
    <row r="19" spans="1:24" s="2" customFormat="1" ht="13.95" customHeight="1">
      <c r="A19" s="15" t="s">
        <v>31</v>
      </c>
      <c r="B19" s="15" t="s">
        <v>32</v>
      </c>
      <c r="C19" s="16">
        <v>5471</v>
      </c>
      <c r="D19" s="16">
        <v>0</v>
      </c>
      <c r="E19" s="31">
        <v>0</v>
      </c>
      <c r="F19" s="19">
        <v>1254</v>
      </c>
      <c r="G19" s="19">
        <v>5</v>
      </c>
      <c r="H19" s="20">
        <v>3.9872408293460922E-3</v>
      </c>
      <c r="I19" s="19">
        <v>1158</v>
      </c>
      <c r="J19" s="19">
        <v>7</v>
      </c>
      <c r="K19" s="20">
        <v>6.044905008635579E-3</v>
      </c>
      <c r="L19" s="19">
        <v>1027</v>
      </c>
      <c r="M19" s="19">
        <v>2</v>
      </c>
      <c r="N19" s="20">
        <v>1.9474196689386564E-3</v>
      </c>
      <c r="O19" s="19">
        <v>997</v>
      </c>
      <c r="P19" s="19">
        <v>-4</v>
      </c>
      <c r="Q19" s="20">
        <v>-4.0120361083249749E-3</v>
      </c>
      <c r="R19" s="19">
        <v>1035</v>
      </c>
      <c r="S19" s="19">
        <v>-10</v>
      </c>
      <c r="T19" s="20">
        <v>-9.6618357487922701E-3</v>
      </c>
      <c r="V19" s="1"/>
      <c r="W19" s="1"/>
      <c r="X19" s="1"/>
    </row>
    <row r="20" spans="1:24" s="2" customFormat="1" ht="13.95" customHeight="1">
      <c r="A20" s="15" t="s">
        <v>33</v>
      </c>
      <c r="B20" s="15" t="s">
        <v>34</v>
      </c>
      <c r="C20" s="16">
        <v>10835.6</v>
      </c>
      <c r="D20" s="16">
        <v>-91.999999999999986</v>
      </c>
      <c r="E20" s="31">
        <v>-8.4905312119310412E-3</v>
      </c>
      <c r="F20" s="19">
        <v>2393.8000000000002</v>
      </c>
      <c r="G20" s="19">
        <v>113.1</v>
      </c>
      <c r="H20" s="20">
        <v>4.7247054891803822E-2</v>
      </c>
      <c r="I20" s="19">
        <v>2505.9</v>
      </c>
      <c r="J20" s="19">
        <v>-27.8</v>
      </c>
      <c r="K20" s="20">
        <v>-1.1093818588132008E-2</v>
      </c>
      <c r="L20" s="19">
        <v>2162.7999999999997</v>
      </c>
      <c r="M20" s="19">
        <v>-138.19999999999999</v>
      </c>
      <c r="N20" s="20">
        <v>-6.3898649898280008E-2</v>
      </c>
      <c r="O20" s="19">
        <v>1830.3999999999999</v>
      </c>
      <c r="P20" s="19">
        <v>-7.4</v>
      </c>
      <c r="Q20" s="20">
        <v>-4.042832167832168E-3</v>
      </c>
      <c r="R20" s="19">
        <v>1942.7</v>
      </c>
      <c r="S20" s="19">
        <v>-31.7</v>
      </c>
      <c r="T20" s="20">
        <v>-1.6317496268080506E-2</v>
      </c>
      <c r="V20" s="1"/>
      <c r="W20" s="1"/>
      <c r="X20" s="1"/>
    </row>
    <row r="21" spans="1:24" s="2" customFormat="1" ht="13.95" customHeight="1">
      <c r="A21" s="15" t="s">
        <v>35</v>
      </c>
      <c r="B21" s="15" t="s">
        <v>34</v>
      </c>
      <c r="C21" s="16">
        <v>5224</v>
      </c>
      <c r="D21" s="16">
        <v>901</v>
      </c>
      <c r="E21" s="31">
        <v>0.17247320061255741</v>
      </c>
      <c r="F21" s="19">
        <v>1049</v>
      </c>
      <c r="G21" s="19">
        <v>192</v>
      </c>
      <c r="H21" s="20">
        <v>0.18303145853193517</v>
      </c>
      <c r="I21" s="19">
        <v>1295</v>
      </c>
      <c r="J21" s="19">
        <v>162</v>
      </c>
      <c r="K21" s="20">
        <v>0.12509652509652511</v>
      </c>
      <c r="L21" s="19">
        <v>973</v>
      </c>
      <c r="M21" s="19">
        <v>101</v>
      </c>
      <c r="N21" s="20">
        <v>0.10380267214799589</v>
      </c>
      <c r="O21" s="19">
        <v>1207</v>
      </c>
      <c r="P21" s="19">
        <v>250</v>
      </c>
      <c r="Q21" s="20">
        <v>0.20712510356255179</v>
      </c>
      <c r="R21" s="19">
        <v>700</v>
      </c>
      <c r="S21" s="19">
        <v>196</v>
      </c>
      <c r="T21" s="20">
        <v>0.28000000000000003</v>
      </c>
      <c r="V21" s="1"/>
      <c r="W21" s="1"/>
      <c r="X21" s="1"/>
    </row>
    <row r="22" spans="1:24" s="2" customFormat="1" ht="13.95" customHeight="1">
      <c r="A22" s="15" t="s">
        <v>36</v>
      </c>
      <c r="B22" s="15" t="s">
        <v>37</v>
      </c>
      <c r="C22" s="16">
        <v>5056</v>
      </c>
      <c r="D22" s="16">
        <v>158</v>
      </c>
      <c r="E22" s="31">
        <v>3.125E-2</v>
      </c>
      <c r="F22" s="19">
        <v>982</v>
      </c>
      <c r="G22" s="19">
        <v>82</v>
      </c>
      <c r="H22" s="20">
        <v>8.3503054989816694E-2</v>
      </c>
      <c r="I22" s="19">
        <v>1568</v>
      </c>
      <c r="J22" s="19">
        <v>75</v>
      </c>
      <c r="K22" s="20">
        <v>4.7831632653061222E-2</v>
      </c>
      <c r="L22" s="19">
        <v>916</v>
      </c>
      <c r="M22" s="19">
        <v>0</v>
      </c>
      <c r="N22" s="20">
        <v>0</v>
      </c>
      <c r="O22" s="19">
        <v>829</v>
      </c>
      <c r="P22" s="19">
        <v>0</v>
      </c>
      <c r="Q22" s="20">
        <v>0</v>
      </c>
      <c r="R22" s="19">
        <v>761</v>
      </c>
      <c r="S22" s="19">
        <v>1</v>
      </c>
      <c r="T22" s="20">
        <v>1.3140604467805519E-3</v>
      </c>
      <c r="V22" s="1"/>
      <c r="W22" s="1"/>
      <c r="X22" s="1"/>
    </row>
    <row r="23" spans="1:24" s="2" customFormat="1" ht="13.95" customHeight="1">
      <c r="A23" s="15" t="s">
        <v>38</v>
      </c>
      <c r="B23" s="15" t="s">
        <v>10</v>
      </c>
      <c r="C23" s="16">
        <v>11834</v>
      </c>
      <c r="D23" s="16">
        <v>2393</v>
      </c>
      <c r="E23" s="31">
        <v>0.20221395977691398</v>
      </c>
      <c r="F23" s="19">
        <v>2982</v>
      </c>
      <c r="G23" s="19">
        <v>509</v>
      </c>
      <c r="H23" s="20">
        <v>0.17069081153588195</v>
      </c>
      <c r="I23" s="19">
        <v>3047</v>
      </c>
      <c r="J23" s="19">
        <v>551</v>
      </c>
      <c r="K23" s="20">
        <v>0.18083360682638661</v>
      </c>
      <c r="L23" s="19">
        <v>1622</v>
      </c>
      <c r="M23" s="19">
        <v>527</v>
      </c>
      <c r="N23" s="20">
        <v>0.32490752157829839</v>
      </c>
      <c r="O23" s="19">
        <v>1965</v>
      </c>
      <c r="P23" s="19">
        <v>531</v>
      </c>
      <c r="Q23" s="20">
        <v>0.27022900763358776</v>
      </c>
      <c r="R23" s="19">
        <v>2218</v>
      </c>
      <c r="S23" s="19">
        <v>275</v>
      </c>
      <c r="T23" s="20">
        <v>0.12398557258791704</v>
      </c>
      <c r="V23" s="1"/>
      <c r="W23" s="1"/>
      <c r="X23" s="1"/>
    </row>
    <row r="24" spans="1:24" s="2" customFormat="1" ht="13.95" customHeight="1">
      <c r="A24" s="15" t="s">
        <v>39</v>
      </c>
      <c r="B24" s="15" t="s">
        <v>23</v>
      </c>
      <c r="C24" s="16">
        <v>3819.9639999999995</v>
      </c>
      <c r="D24" s="16">
        <v>-148.30170848708482</v>
      </c>
      <c r="E24" s="31">
        <v>-3.8822802646068091E-2</v>
      </c>
      <c r="F24" s="19">
        <v>849.01800000000003</v>
      </c>
      <c r="G24" s="19">
        <v>126.96899999999999</v>
      </c>
      <c r="H24" s="20">
        <v>0.14954806611873953</v>
      </c>
      <c r="I24" s="19">
        <v>1375.9399999999998</v>
      </c>
      <c r="J24" s="19">
        <v>184.375</v>
      </c>
      <c r="K24" s="20">
        <v>0.13399930229515825</v>
      </c>
      <c r="L24" s="19">
        <v>608.49499999999978</v>
      </c>
      <c r="M24" s="19">
        <v>-473.75099999999998</v>
      </c>
      <c r="N24" s="20">
        <v>-0.77856186164224872</v>
      </c>
      <c r="O24" s="19">
        <v>320.904</v>
      </c>
      <c r="P24" s="19">
        <v>-12.801</v>
      </c>
      <c r="Q24" s="20">
        <v>-3.9890434522474011E-2</v>
      </c>
      <c r="R24" s="19">
        <v>665.60699999999997</v>
      </c>
      <c r="S24" s="19">
        <v>26.906291512915146</v>
      </c>
      <c r="T24" s="20">
        <v>4.042369072578135E-2</v>
      </c>
      <c r="V24" s="1"/>
      <c r="W24" s="1"/>
      <c r="X24" s="1"/>
    </row>
    <row r="25" spans="1:24" s="2" customFormat="1" ht="13.95" customHeight="1">
      <c r="A25" s="15" t="s">
        <v>40</v>
      </c>
      <c r="B25" s="15" t="s">
        <v>23</v>
      </c>
      <c r="C25" s="16">
        <v>3867.4449999999997</v>
      </c>
      <c r="D25" s="16">
        <v>713.39</v>
      </c>
      <c r="E25" s="31">
        <v>0.18446028321023311</v>
      </c>
      <c r="F25" s="19">
        <v>859.28499999999997</v>
      </c>
      <c r="G25" s="19">
        <v>183.619</v>
      </c>
      <c r="H25" s="20">
        <v>0.21368812442903112</v>
      </c>
      <c r="I25" s="19">
        <v>941.92399999999998</v>
      </c>
      <c r="J25" s="19">
        <v>99.706000000000003</v>
      </c>
      <c r="K25" s="20">
        <v>0.1058535508172634</v>
      </c>
      <c r="L25" s="19">
        <v>790.91200000000003</v>
      </c>
      <c r="M25" s="19">
        <v>126.42700000000001</v>
      </c>
      <c r="N25" s="20">
        <v>0.15984964193235152</v>
      </c>
      <c r="O25" s="19">
        <v>747.34300000000007</v>
      </c>
      <c r="P25" s="19">
        <v>88.525999999999996</v>
      </c>
      <c r="Q25" s="20">
        <v>0.11845431080507877</v>
      </c>
      <c r="R25" s="19">
        <v>527.98099999999999</v>
      </c>
      <c r="S25" s="19">
        <v>215.11199999999999</v>
      </c>
      <c r="T25" s="20">
        <v>0.40742375199107544</v>
      </c>
      <c r="V25" s="1"/>
      <c r="W25" s="1"/>
      <c r="X25" s="1"/>
    </row>
    <row r="26" spans="1:24" s="2" customFormat="1" ht="13.95" customHeight="1">
      <c r="A26" s="15" t="s">
        <v>41</v>
      </c>
      <c r="B26" s="15" t="s">
        <v>16</v>
      </c>
      <c r="C26" s="16">
        <v>23670.566666666666</v>
      </c>
      <c r="D26" s="16">
        <v>5546</v>
      </c>
      <c r="E26" s="31">
        <v>0.23429941826487749</v>
      </c>
      <c r="F26" s="19">
        <v>3794</v>
      </c>
      <c r="G26" s="19">
        <v>1206</v>
      </c>
      <c r="H26" s="20">
        <v>0.31787032156035844</v>
      </c>
      <c r="I26" s="19">
        <v>3760.5666666666666</v>
      </c>
      <c r="J26" s="19">
        <v>865</v>
      </c>
      <c r="K26" s="20">
        <v>0.23001852557681909</v>
      </c>
      <c r="L26" s="19">
        <v>4982</v>
      </c>
      <c r="M26" s="19">
        <v>921</v>
      </c>
      <c r="N26" s="20">
        <v>0.18486551585708549</v>
      </c>
      <c r="O26" s="19">
        <v>5042</v>
      </c>
      <c r="P26" s="19">
        <v>1284</v>
      </c>
      <c r="Q26" s="20">
        <v>0.25466084886949625</v>
      </c>
      <c r="R26" s="19">
        <v>6092</v>
      </c>
      <c r="S26" s="19">
        <v>1270</v>
      </c>
      <c r="T26" s="20">
        <v>0.20847012475377544</v>
      </c>
      <c r="V26" s="1"/>
      <c r="W26" s="1"/>
      <c r="X26" s="1"/>
    </row>
    <row r="27" spans="1:24" s="2" customFormat="1" ht="13.95" customHeight="1">
      <c r="A27" s="15" t="s">
        <v>42</v>
      </c>
      <c r="B27" s="15" t="s">
        <v>43</v>
      </c>
      <c r="C27" s="16">
        <v>1601.1662039582939</v>
      </c>
      <c r="D27" s="16">
        <v>156.9474039582939</v>
      </c>
      <c r="E27" s="31">
        <v>9.8020682406547946E-2</v>
      </c>
      <c r="F27" s="19">
        <v>414.64330414164976</v>
      </c>
      <c r="G27" s="19">
        <v>70.04330414164977</v>
      </c>
      <c r="H27" s="20">
        <v>0.16892423787391414</v>
      </c>
      <c r="I27" s="19">
        <v>373.28284785499682</v>
      </c>
      <c r="J27" s="19">
        <v>52.782847854996788</v>
      </c>
      <c r="K27" s="20">
        <v>0.14140174979456996</v>
      </c>
      <c r="L27" s="19">
        <v>312.66240404520312</v>
      </c>
      <c r="M27" s="19">
        <v>-3.3375959547968916</v>
      </c>
      <c r="N27" s="20">
        <v>-1.0674759458173805E-2</v>
      </c>
      <c r="O27" s="19">
        <v>313.4290434088802</v>
      </c>
      <c r="P27" s="19">
        <v>17.729043408880166</v>
      </c>
      <c r="Q27" s="20">
        <v>5.6564775287119611E-2</v>
      </c>
      <c r="R27" s="19">
        <v>187.14860450756404</v>
      </c>
      <c r="S27" s="19">
        <v>19.729804507564062</v>
      </c>
      <c r="T27" s="20">
        <v>0.10542319863660343</v>
      </c>
      <c r="V27" s="1"/>
      <c r="W27" s="1"/>
      <c r="X27" s="1"/>
    </row>
    <row r="28" spans="1:24" s="2" customFormat="1" ht="13.95" customHeight="1">
      <c r="A28" s="15" t="s">
        <v>44</v>
      </c>
      <c r="B28" s="15" t="s">
        <v>45</v>
      </c>
      <c r="C28" s="16">
        <v>2865.2859999999996</v>
      </c>
      <c r="D28" s="16">
        <v>343.42699999999991</v>
      </c>
      <c r="E28" s="31">
        <v>0.11985784316120623</v>
      </c>
      <c r="F28" s="19">
        <v>945.25099999999964</v>
      </c>
      <c r="G28" s="19">
        <v>69.555999999999983</v>
      </c>
      <c r="H28" s="20">
        <v>7.3584688088137451E-2</v>
      </c>
      <c r="I28" s="19">
        <v>500.32800000000003</v>
      </c>
      <c r="J28" s="19">
        <v>134.65199999999999</v>
      </c>
      <c r="K28" s="20">
        <v>0.26912745239123131</v>
      </c>
      <c r="L28" s="19">
        <v>350.56</v>
      </c>
      <c r="M28" s="19">
        <v>-6.1239999999999952</v>
      </c>
      <c r="N28" s="20">
        <v>-1.7469192149703317E-2</v>
      </c>
      <c r="O28" s="19">
        <v>484.87399999999997</v>
      </c>
      <c r="P28" s="19">
        <v>74.049000000000007</v>
      </c>
      <c r="Q28" s="20">
        <v>0.15271802571389684</v>
      </c>
      <c r="R28" s="19">
        <v>584.27300000000002</v>
      </c>
      <c r="S28" s="19">
        <v>71.293999999999983</v>
      </c>
      <c r="T28" s="20">
        <v>0.12202172614514102</v>
      </c>
      <c r="V28" s="1"/>
      <c r="W28" s="1"/>
      <c r="X28" s="1"/>
    </row>
    <row r="29" spans="1:24" s="2" customFormat="1" ht="13.95" customHeight="1">
      <c r="A29" s="15" t="s">
        <v>46</v>
      </c>
      <c r="B29" s="15" t="s">
        <v>23</v>
      </c>
      <c r="C29" s="16">
        <v>2281.2310000000002</v>
      </c>
      <c r="D29" s="16">
        <v>191.05199999999996</v>
      </c>
      <c r="E29" s="31">
        <v>8.3749519448052367E-2</v>
      </c>
      <c r="F29" s="19">
        <v>493.51100000000002</v>
      </c>
      <c r="G29" s="19">
        <v>17.329999999999998</v>
      </c>
      <c r="H29" s="20">
        <v>3.5115731969500165E-2</v>
      </c>
      <c r="I29" s="19">
        <v>453.76900000000001</v>
      </c>
      <c r="J29" s="19">
        <v>44.805</v>
      </c>
      <c r="K29" s="20">
        <v>9.8739667099339096E-2</v>
      </c>
      <c r="L29" s="19">
        <v>452.64400000000001</v>
      </c>
      <c r="M29" s="19">
        <v>26.855</v>
      </c>
      <c r="N29" s="20">
        <v>5.932918585024876E-2</v>
      </c>
      <c r="O29" s="19">
        <v>438.71700000000004</v>
      </c>
      <c r="P29" s="19">
        <v>44.823999999999998</v>
      </c>
      <c r="Q29" s="20">
        <v>0.10217064759286737</v>
      </c>
      <c r="R29" s="19">
        <v>442.59000000000003</v>
      </c>
      <c r="S29" s="19">
        <v>57.238</v>
      </c>
      <c r="T29" s="20">
        <v>0.12932510901737498</v>
      </c>
      <c r="V29" s="1"/>
      <c r="W29" s="1"/>
      <c r="X29" s="1"/>
    </row>
    <row r="30" spans="1:24" s="2" customFormat="1" ht="13.95" customHeight="1">
      <c r="A30" s="15" t="s">
        <v>47</v>
      </c>
      <c r="B30" s="15" t="s">
        <v>48</v>
      </c>
      <c r="C30" s="16">
        <v>32018</v>
      </c>
      <c r="D30" s="16">
        <v>6832</v>
      </c>
      <c r="E30" s="31">
        <v>0.21337997376475731</v>
      </c>
      <c r="F30" s="19">
        <v>7590</v>
      </c>
      <c r="G30" s="19">
        <v>1469</v>
      </c>
      <c r="H30" s="20">
        <v>0.19354413702239789</v>
      </c>
      <c r="I30" s="19">
        <v>7760</v>
      </c>
      <c r="J30" s="19">
        <v>1485</v>
      </c>
      <c r="K30" s="20">
        <v>0.19136597938144329</v>
      </c>
      <c r="L30" s="19">
        <v>5777</v>
      </c>
      <c r="M30" s="19">
        <v>1731</v>
      </c>
      <c r="N30" s="20">
        <v>0.29963648952743638</v>
      </c>
      <c r="O30" s="19">
        <v>5901</v>
      </c>
      <c r="P30" s="19">
        <v>1019</v>
      </c>
      <c r="Q30" s="20">
        <v>0.17268259617014065</v>
      </c>
      <c r="R30" s="19">
        <v>4990</v>
      </c>
      <c r="S30" s="19">
        <v>1128</v>
      </c>
      <c r="T30" s="20">
        <v>0.22605210420841684</v>
      </c>
      <c r="V30" s="1"/>
      <c r="W30" s="1"/>
      <c r="X30" s="1"/>
    </row>
    <row r="31" spans="1:24" s="2" customFormat="1" ht="13.95" customHeight="1">
      <c r="A31" s="15" t="s">
        <v>49</v>
      </c>
      <c r="B31" s="15" t="s">
        <v>16</v>
      </c>
      <c r="C31" s="16">
        <v>159021</v>
      </c>
      <c r="D31" s="16">
        <v>24136</v>
      </c>
      <c r="E31" s="31">
        <v>0.15177869589551066</v>
      </c>
      <c r="F31" s="19">
        <v>46284</v>
      </c>
      <c r="G31" s="19">
        <v>5555</v>
      </c>
      <c r="H31" s="20">
        <v>0.12001987727940541</v>
      </c>
      <c r="I31" s="19">
        <v>38887</v>
      </c>
      <c r="J31" s="19">
        <v>5530</v>
      </c>
      <c r="K31" s="20">
        <v>0.14220690719263507</v>
      </c>
      <c r="L31" s="19">
        <v>28536</v>
      </c>
      <c r="M31" s="19">
        <v>2542</v>
      </c>
      <c r="N31" s="20">
        <v>8.9080459770114945E-2</v>
      </c>
      <c r="O31" s="19">
        <v>20962</v>
      </c>
      <c r="P31" s="19">
        <v>6384</v>
      </c>
      <c r="Q31" s="20">
        <v>0.30455109245301021</v>
      </c>
      <c r="R31" s="19">
        <v>24352</v>
      </c>
      <c r="S31" s="19">
        <v>4125</v>
      </c>
      <c r="T31" s="20">
        <v>0.16939060446780552</v>
      </c>
      <c r="V31" s="1"/>
      <c r="W31" s="1"/>
      <c r="X31" s="1"/>
    </row>
    <row r="32" spans="1:24" s="2" customFormat="1" ht="13.95" customHeight="1">
      <c r="A32" s="15" t="s">
        <v>50</v>
      </c>
      <c r="B32" s="15" t="s">
        <v>51</v>
      </c>
      <c r="C32" s="16">
        <v>6819</v>
      </c>
      <c r="D32" s="16">
        <v>636.65200000000004</v>
      </c>
      <c r="E32" s="31">
        <v>9.3364422935914362E-2</v>
      </c>
      <c r="F32" s="19">
        <v>2628</v>
      </c>
      <c r="G32" s="19">
        <v>368.53399999999999</v>
      </c>
      <c r="H32" s="20">
        <v>0.14023363774733638</v>
      </c>
      <c r="I32" s="19">
        <v>2061</v>
      </c>
      <c r="J32" s="19">
        <v>367.55700000000002</v>
      </c>
      <c r="K32" s="20">
        <v>0.1783391557496361</v>
      </c>
      <c r="L32" s="19">
        <v>438</v>
      </c>
      <c r="M32" s="19">
        <v>-218.607</v>
      </c>
      <c r="N32" s="20">
        <v>-0.49910273972602742</v>
      </c>
      <c r="O32" s="19">
        <v>745</v>
      </c>
      <c r="P32" s="19">
        <v>14.768000000000001</v>
      </c>
      <c r="Q32" s="20">
        <v>1.982281879194631E-2</v>
      </c>
      <c r="R32" s="19">
        <v>947</v>
      </c>
      <c r="S32" s="19">
        <v>104.4</v>
      </c>
      <c r="T32" s="20">
        <v>0.11024287222808871</v>
      </c>
      <c r="V32" s="1"/>
      <c r="W32" s="1"/>
      <c r="X32" s="1"/>
    </row>
    <row r="33" spans="1:24" s="2" customFormat="1" ht="13.95" customHeight="1">
      <c r="A33" s="15" t="s">
        <v>52</v>
      </c>
      <c r="B33" s="15" t="s">
        <v>16</v>
      </c>
      <c r="C33" s="16">
        <v>3327.5030000000002</v>
      </c>
      <c r="D33" s="16">
        <v>432.50400000000002</v>
      </c>
      <c r="E33" s="31">
        <v>0.12997854547388837</v>
      </c>
      <c r="F33" s="19">
        <v>1184.2930000000001</v>
      </c>
      <c r="G33" s="19">
        <v>158.25800000000001</v>
      </c>
      <c r="H33" s="20">
        <v>0.1336307822472986</v>
      </c>
      <c r="I33" s="19">
        <v>699.14200000000005</v>
      </c>
      <c r="J33" s="19">
        <v>137.203</v>
      </c>
      <c r="K33" s="20">
        <v>0.19624482580076721</v>
      </c>
      <c r="L33" s="19">
        <v>600.70299999999997</v>
      </c>
      <c r="M33" s="19">
        <v>78.843000000000004</v>
      </c>
      <c r="N33" s="20">
        <v>0.1312512173237024</v>
      </c>
      <c r="O33" s="19">
        <v>708.56499999999994</v>
      </c>
      <c r="P33" s="19">
        <v>58.186999999999998</v>
      </c>
      <c r="Q33" s="20">
        <v>8.2119495035741258E-2</v>
      </c>
      <c r="R33" s="19">
        <v>134.80000000000001</v>
      </c>
      <c r="S33" s="19">
        <v>1.3000000000000789E-2</v>
      </c>
      <c r="T33" s="20">
        <v>9.6439169139471718E-5</v>
      </c>
      <c r="V33" s="1"/>
      <c r="W33" s="1"/>
      <c r="X33" s="1"/>
    </row>
    <row r="34" spans="1:24" s="2" customFormat="1" ht="13.95" customHeight="1">
      <c r="A34" s="15" t="s">
        <v>53</v>
      </c>
      <c r="B34" s="15" t="s">
        <v>51</v>
      </c>
      <c r="C34" s="16">
        <v>2265.3894875858955</v>
      </c>
      <c r="D34" s="16">
        <v>202.8</v>
      </c>
      <c r="E34" s="31">
        <v>8.9521029876462058E-2</v>
      </c>
      <c r="F34" s="19">
        <v>666.43014525296473</v>
      </c>
      <c r="G34" s="19">
        <v>109</v>
      </c>
      <c r="H34" s="20">
        <v>0.16355802746381706</v>
      </c>
      <c r="I34" s="19">
        <v>508.01286330304288</v>
      </c>
      <c r="J34" s="19">
        <v>44.6</v>
      </c>
      <c r="K34" s="20">
        <v>8.7793052542047431E-2</v>
      </c>
      <c r="L34" s="19">
        <v>459.46860328973668</v>
      </c>
      <c r="M34" s="19">
        <v>43.6</v>
      </c>
      <c r="N34" s="20">
        <v>9.4892229170458128E-2</v>
      </c>
      <c r="O34" s="19">
        <v>342.16202918693534</v>
      </c>
      <c r="P34" s="19">
        <v>3.8</v>
      </c>
      <c r="Q34" s="20">
        <v>1.1105849497765061E-2</v>
      </c>
      <c r="R34" s="19">
        <v>289.31584655321609</v>
      </c>
      <c r="S34" s="19">
        <v>1.8</v>
      </c>
      <c r="T34" s="20">
        <v>6.2215741773028396E-3</v>
      </c>
      <c r="V34" s="1"/>
      <c r="W34" s="1"/>
      <c r="X34" s="1"/>
    </row>
    <row r="35" spans="1:24" s="2" customFormat="1" ht="13.95" customHeight="1">
      <c r="A35" s="15" t="s">
        <v>54</v>
      </c>
      <c r="B35" s="15" t="s">
        <v>55</v>
      </c>
      <c r="C35" s="16">
        <v>2747.1</v>
      </c>
      <c r="D35" s="16">
        <v>410.5</v>
      </c>
      <c r="E35" s="31">
        <v>0.1494303083251429</v>
      </c>
      <c r="F35" s="19">
        <v>1288.3</v>
      </c>
      <c r="G35" s="19">
        <v>142</v>
      </c>
      <c r="H35" s="20">
        <v>0.11022277419855624</v>
      </c>
      <c r="I35" s="19">
        <v>676.90000000000009</v>
      </c>
      <c r="J35" s="19">
        <v>113.9</v>
      </c>
      <c r="K35" s="20">
        <v>0.16826710001477321</v>
      </c>
      <c r="L35" s="19">
        <v>328.3</v>
      </c>
      <c r="M35" s="19">
        <v>64.5</v>
      </c>
      <c r="N35" s="20">
        <v>0.19646664636003655</v>
      </c>
      <c r="O35" s="19">
        <v>235.9</v>
      </c>
      <c r="P35" s="19">
        <v>46.3</v>
      </c>
      <c r="Q35" s="20">
        <v>0.1962696057651547</v>
      </c>
      <c r="R35" s="19">
        <v>217.70000000000002</v>
      </c>
      <c r="S35" s="19">
        <v>43.8</v>
      </c>
      <c r="T35" s="20">
        <v>0.20119430408819475</v>
      </c>
      <c r="V35" s="1"/>
      <c r="W35" s="1"/>
      <c r="X35" s="1"/>
    </row>
    <row r="36" spans="1:24" s="2" customFormat="1" ht="13.95" customHeight="1">
      <c r="A36" s="15" t="s">
        <v>56</v>
      </c>
      <c r="B36" s="15" t="s">
        <v>57</v>
      </c>
      <c r="C36" s="16">
        <v>96279.517280791115</v>
      </c>
      <c r="D36" s="16">
        <v>2536</v>
      </c>
      <c r="E36" s="31">
        <v>2.6339974187905089E-2</v>
      </c>
      <c r="F36" s="19">
        <v>18954.517280791115</v>
      </c>
      <c r="G36" s="19">
        <v>579</v>
      </c>
      <c r="H36" s="20">
        <v>3.0546807994248956E-2</v>
      </c>
      <c r="I36" s="19">
        <v>24036</v>
      </c>
      <c r="J36" s="19">
        <v>-1198</v>
      </c>
      <c r="K36" s="20">
        <v>-4.9841903810950244E-2</v>
      </c>
      <c r="L36" s="19">
        <v>10621</v>
      </c>
      <c r="M36" s="19">
        <v>-687</v>
      </c>
      <c r="N36" s="20">
        <v>-6.4683174842293564E-2</v>
      </c>
      <c r="O36" s="19">
        <v>21797</v>
      </c>
      <c r="P36" s="19">
        <v>584</v>
      </c>
      <c r="Q36" s="20">
        <v>2.6792677891452954E-2</v>
      </c>
      <c r="R36" s="19">
        <v>20871</v>
      </c>
      <c r="S36" s="19">
        <v>3258</v>
      </c>
      <c r="T36" s="20">
        <v>0.15610176800344977</v>
      </c>
      <c r="V36" s="1"/>
      <c r="W36" s="1"/>
      <c r="X36" s="1"/>
    </row>
    <row r="37" spans="1:24" s="2" customFormat="1" ht="13.95" customHeight="1">
      <c r="A37" s="15" t="s">
        <v>58</v>
      </c>
      <c r="B37" s="15" t="s">
        <v>57</v>
      </c>
      <c r="C37" s="16">
        <v>3617.3989999999999</v>
      </c>
      <c r="D37" s="16">
        <v>-7.25</v>
      </c>
      <c r="E37" s="31">
        <v>-2.0042024670211939E-3</v>
      </c>
      <c r="F37" s="19">
        <v>823.78300000000002</v>
      </c>
      <c r="G37" s="19">
        <v>2.8490000000000002</v>
      </c>
      <c r="H37" s="20">
        <v>3.4584350490359721E-3</v>
      </c>
      <c r="I37" s="19">
        <v>819.04700000000003</v>
      </c>
      <c r="J37" s="19">
        <v>0</v>
      </c>
      <c r="K37" s="20">
        <v>0</v>
      </c>
      <c r="L37" s="19">
        <v>732.60300000000007</v>
      </c>
      <c r="M37" s="19">
        <v>0</v>
      </c>
      <c r="N37" s="20">
        <v>0</v>
      </c>
      <c r="O37" s="19">
        <v>641.89699999999993</v>
      </c>
      <c r="P37" s="19">
        <v>0</v>
      </c>
      <c r="Q37" s="20">
        <v>0</v>
      </c>
      <c r="R37" s="19">
        <v>600.06899999999996</v>
      </c>
      <c r="S37" s="19">
        <v>-10.099</v>
      </c>
      <c r="T37" s="20">
        <v>-1.6829731247573199E-2</v>
      </c>
      <c r="V37" s="1"/>
      <c r="W37" s="1"/>
      <c r="X37" s="1"/>
    </row>
    <row r="38" spans="1:24" s="2" customFormat="1" ht="13.95" customHeight="1">
      <c r="A38" s="15" t="s">
        <v>59</v>
      </c>
      <c r="B38" s="15" t="s">
        <v>37</v>
      </c>
      <c r="C38" s="16">
        <v>15347.6</v>
      </c>
      <c r="D38" s="16">
        <v>3142.6000000000004</v>
      </c>
      <c r="E38" s="31">
        <v>0.20476165654564885</v>
      </c>
      <c r="F38" s="19">
        <v>3930.3</v>
      </c>
      <c r="G38" s="19">
        <v>840</v>
      </c>
      <c r="H38" s="20">
        <v>0.21372414319517594</v>
      </c>
      <c r="I38" s="19">
        <v>3361.4</v>
      </c>
      <c r="J38" s="19">
        <v>620.70000000000005</v>
      </c>
      <c r="K38" s="20">
        <v>0.18465520318914738</v>
      </c>
      <c r="L38" s="19">
        <v>2868.3</v>
      </c>
      <c r="M38" s="19">
        <v>749.3</v>
      </c>
      <c r="N38" s="20">
        <v>0.26123487780218246</v>
      </c>
      <c r="O38" s="19">
        <v>2713.1</v>
      </c>
      <c r="P38" s="19">
        <v>468.3</v>
      </c>
      <c r="Q38" s="20">
        <v>0.17260698094430726</v>
      </c>
      <c r="R38" s="19">
        <v>2474.5</v>
      </c>
      <c r="S38" s="19">
        <v>464.3</v>
      </c>
      <c r="T38" s="20">
        <v>0.18763386542735908</v>
      </c>
      <c r="V38" s="1"/>
      <c r="W38" s="1"/>
      <c r="X38" s="1"/>
    </row>
    <row r="39" spans="1:24" s="2" customFormat="1" ht="13.95" customHeight="1">
      <c r="A39" s="15" t="s">
        <v>60</v>
      </c>
      <c r="B39" s="15" t="s">
        <v>61</v>
      </c>
      <c r="C39" s="16">
        <v>5176.804761904762</v>
      </c>
      <c r="D39" s="16">
        <v>1091.0999999999999</v>
      </c>
      <c r="E39" s="31">
        <v>0.21076707548046275</v>
      </c>
      <c r="F39" s="19">
        <v>1746.5</v>
      </c>
      <c r="G39" s="19">
        <v>369</v>
      </c>
      <c r="H39" s="20">
        <v>0.2112797022616662</v>
      </c>
      <c r="I39" s="19">
        <v>1729.9</v>
      </c>
      <c r="J39" s="19">
        <v>374.2</v>
      </c>
      <c r="K39" s="20">
        <v>0.21631308168102201</v>
      </c>
      <c r="L39" s="19">
        <v>614.60476190476197</v>
      </c>
      <c r="M39" s="19">
        <v>168.9</v>
      </c>
      <c r="N39" s="20">
        <v>0.27481075720362291</v>
      </c>
      <c r="O39" s="19">
        <v>583.20000000000005</v>
      </c>
      <c r="P39" s="19">
        <v>86</v>
      </c>
      <c r="Q39" s="20">
        <v>0.14746227709190671</v>
      </c>
      <c r="R39" s="19">
        <v>502.59999999999997</v>
      </c>
      <c r="S39" s="19">
        <v>93</v>
      </c>
      <c r="T39" s="20">
        <v>0.18503780342220455</v>
      </c>
      <c r="V39" s="1"/>
      <c r="W39" s="1"/>
      <c r="X39" s="1"/>
    </row>
    <row r="40" spans="1:24" s="2" customFormat="1" ht="13.95" customHeight="1">
      <c r="A40" s="15" t="s">
        <v>62</v>
      </c>
      <c r="B40" s="15" t="s">
        <v>63</v>
      </c>
      <c r="C40" s="16">
        <v>9727.2309999999998</v>
      </c>
      <c r="D40" s="16">
        <v>1363.7660820000001</v>
      </c>
      <c r="E40" s="31">
        <v>0.14020085284291081</v>
      </c>
      <c r="F40" s="19">
        <v>2380.7720000000004</v>
      </c>
      <c r="G40" s="19">
        <v>197.570179</v>
      </c>
      <c r="H40" s="20">
        <v>8.2985762181342848E-2</v>
      </c>
      <c r="I40" s="19">
        <v>2357.2769999999996</v>
      </c>
      <c r="J40" s="19">
        <v>361.70868000000002</v>
      </c>
      <c r="K40" s="20">
        <v>0.15344343494633855</v>
      </c>
      <c r="L40" s="19">
        <v>1912.4399999999998</v>
      </c>
      <c r="M40" s="19">
        <v>253.227552</v>
      </c>
      <c r="N40" s="20">
        <v>0.13241071719897096</v>
      </c>
      <c r="O40" s="19">
        <v>1700.1679999999999</v>
      </c>
      <c r="P40" s="19">
        <v>248.09667100000001</v>
      </c>
      <c r="Q40" s="20">
        <v>0.14592479743178324</v>
      </c>
      <c r="R40" s="19">
        <v>1376.5740000000001</v>
      </c>
      <c r="S40" s="19">
        <v>303.16300000000001</v>
      </c>
      <c r="T40" s="20">
        <v>0.22023007844111539</v>
      </c>
      <c r="V40" s="1"/>
      <c r="W40" s="1"/>
      <c r="X40" s="1"/>
    </row>
    <row r="41" spans="1:24" s="2" customFormat="1" ht="13.95" customHeight="1">
      <c r="A41" s="15" t="s">
        <v>64</v>
      </c>
      <c r="B41" s="15" t="s">
        <v>65</v>
      </c>
      <c r="C41" s="16">
        <v>1214</v>
      </c>
      <c r="D41" s="16">
        <v>-166</v>
      </c>
      <c r="E41" s="31">
        <v>-0.13673805601317957</v>
      </c>
      <c r="F41" s="19">
        <v>478</v>
      </c>
      <c r="G41" s="19">
        <v>-88</v>
      </c>
      <c r="H41" s="20">
        <v>-0.18410041841004185</v>
      </c>
      <c r="I41" s="19">
        <v>138</v>
      </c>
      <c r="J41" s="19">
        <v>-38</v>
      </c>
      <c r="K41" s="20">
        <v>-0.27536231884057971</v>
      </c>
      <c r="L41" s="19">
        <v>193</v>
      </c>
      <c r="M41" s="19">
        <v>-35</v>
      </c>
      <c r="N41" s="20">
        <v>-0.18134715025906736</v>
      </c>
      <c r="O41" s="19">
        <v>217</v>
      </c>
      <c r="P41" s="19">
        <v>-13</v>
      </c>
      <c r="Q41" s="20">
        <v>-5.9907834101382486E-2</v>
      </c>
      <c r="R41" s="19">
        <v>188</v>
      </c>
      <c r="S41" s="19">
        <v>8</v>
      </c>
      <c r="T41" s="20">
        <v>4.2553191489361701E-2</v>
      </c>
      <c r="V41" s="1"/>
      <c r="W41" s="1"/>
      <c r="X41" s="1"/>
    </row>
    <row r="42" spans="1:24" s="2" customFormat="1" ht="13.95" customHeight="1">
      <c r="A42" s="15" t="s">
        <v>66</v>
      </c>
      <c r="B42" s="15" t="s">
        <v>67</v>
      </c>
      <c r="C42" s="16">
        <v>138911</v>
      </c>
      <c r="D42" s="16">
        <v>5277</v>
      </c>
      <c r="E42" s="31">
        <v>3.7988352254321109E-2</v>
      </c>
      <c r="F42" s="19">
        <v>28125</v>
      </c>
      <c r="G42" s="19">
        <v>1157</v>
      </c>
      <c r="H42" s="20">
        <v>4.113777777777778E-2</v>
      </c>
      <c r="I42" s="19">
        <v>23780</v>
      </c>
      <c r="J42" s="19">
        <v>1076</v>
      </c>
      <c r="K42" s="20">
        <v>4.5248107653490327E-2</v>
      </c>
      <c r="L42" s="19">
        <v>27622</v>
      </c>
      <c r="M42" s="19">
        <v>1092</v>
      </c>
      <c r="N42" s="20">
        <v>3.9533705017739486E-2</v>
      </c>
      <c r="O42" s="19">
        <v>29629</v>
      </c>
      <c r="P42" s="19">
        <v>1136</v>
      </c>
      <c r="Q42" s="20">
        <v>3.8340814742313274E-2</v>
      </c>
      <c r="R42" s="19">
        <v>29755</v>
      </c>
      <c r="S42" s="19">
        <v>816</v>
      </c>
      <c r="T42" s="20">
        <v>2.7423962359267352E-2</v>
      </c>
      <c r="V42" s="1"/>
      <c r="W42" s="1"/>
      <c r="X42" s="1"/>
    </row>
    <row r="43" spans="1:24" s="2" customFormat="1" ht="13.95" customHeight="1">
      <c r="A43" s="15" t="s">
        <v>68</v>
      </c>
      <c r="B43" s="15" t="s">
        <v>14</v>
      </c>
      <c r="C43" s="16">
        <v>13981.057142857142</v>
      </c>
      <c r="D43" s="16">
        <v>2345</v>
      </c>
      <c r="E43" s="31">
        <v>0.16772694482534534</v>
      </c>
      <c r="F43" s="19">
        <v>2296.0571428571429</v>
      </c>
      <c r="G43" s="19">
        <v>190</v>
      </c>
      <c r="H43" s="20">
        <v>8.2750553744307009E-2</v>
      </c>
      <c r="I43" s="19">
        <v>2858</v>
      </c>
      <c r="J43" s="19">
        <v>160</v>
      </c>
      <c r="K43" s="20">
        <v>5.5983205038488457E-2</v>
      </c>
      <c r="L43" s="19">
        <v>2535</v>
      </c>
      <c r="M43" s="19">
        <v>465</v>
      </c>
      <c r="N43" s="20">
        <v>0.18343195266272189</v>
      </c>
      <c r="O43" s="19">
        <v>3403</v>
      </c>
      <c r="P43" s="19">
        <v>592</v>
      </c>
      <c r="Q43" s="20">
        <v>0.17396414928004703</v>
      </c>
      <c r="R43" s="19">
        <v>2889</v>
      </c>
      <c r="S43" s="19">
        <v>938</v>
      </c>
      <c r="T43" s="20">
        <v>0.3246798200069228</v>
      </c>
      <c r="V43" s="1"/>
      <c r="W43" s="1"/>
      <c r="X43" s="1"/>
    </row>
    <row r="44" spans="1:24" s="2" customFormat="1" ht="13.95" customHeight="1">
      <c r="A44" s="15" t="s">
        <v>69</v>
      </c>
      <c r="B44" s="15" t="s">
        <v>34</v>
      </c>
      <c r="C44" s="16">
        <v>4654</v>
      </c>
      <c r="D44" s="16">
        <v>944</v>
      </c>
      <c r="E44" s="31">
        <v>0.20283626987537601</v>
      </c>
      <c r="F44" s="19">
        <v>903</v>
      </c>
      <c r="G44" s="19">
        <v>180</v>
      </c>
      <c r="H44" s="20">
        <v>0.19933554817275748</v>
      </c>
      <c r="I44" s="19">
        <v>1260</v>
      </c>
      <c r="J44" s="19">
        <v>249</v>
      </c>
      <c r="K44" s="20">
        <v>0.19761904761904761</v>
      </c>
      <c r="L44" s="19">
        <v>957</v>
      </c>
      <c r="M44" s="19">
        <v>147</v>
      </c>
      <c r="N44" s="20">
        <v>0.15360501567398119</v>
      </c>
      <c r="O44" s="19">
        <v>700</v>
      </c>
      <c r="P44" s="19">
        <v>156</v>
      </c>
      <c r="Q44" s="20">
        <v>0.22285714285714286</v>
      </c>
      <c r="R44" s="19">
        <v>834</v>
      </c>
      <c r="S44" s="19">
        <v>212</v>
      </c>
      <c r="T44" s="20">
        <v>0.25419664268585129</v>
      </c>
      <c r="V44" s="1"/>
      <c r="W44" s="1"/>
      <c r="X44" s="1"/>
    </row>
    <row r="45" spans="1:24" s="2" customFormat="1" ht="13.95" customHeight="1">
      <c r="A45" s="15" t="s">
        <v>70</v>
      </c>
      <c r="B45" s="15" t="s">
        <v>48</v>
      </c>
      <c r="C45" s="16">
        <v>1468</v>
      </c>
      <c r="D45" s="16">
        <v>253</v>
      </c>
      <c r="E45" s="31">
        <v>0.17234332425068119</v>
      </c>
      <c r="F45" s="19">
        <v>429</v>
      </c>
      <c r="G45" s="19">
        <v>79</v>
      </c>
      <c r="H45" s="20">
        <v>0.18414918414918416</v>
      </c>
      <c r="I45" s="19">
        <v>262</v>
      </c>
      <c r="J45" s="19">
        <v>44</v>
      </c>
      <c r="K45" s="20">
        <v>0.16793893129770993</v>
      </c>
      <c r="L45" s="19">
        <v>194</v>
      </c>
      <c r="M45" s="19">
        <v>75</v>
      </c>
      <c r="N45" s="20">
        <v>0.38659793814432991</v>
      </c>
      <c r="O45" s="19">
        <v>218</v>
      </c>
      <c r="P45" s="19">
        <v>57</v>
      </c>
      <c r="Q45" s="20">
        <v>0.26146788990825687</v>
      </c>
      <c r="R45" s="19">
        <v>365</v>
      </c>
      <c r="S45" s="19">
        <v>-2</v>
      </c>
      <c r="T45" s="20">
        <v>-5.4794520547945206E-3</v>
      </c>
      <c r="V45" s="1"/>
      <c r="W45" s="1"/>
      <c r="X45" s="1"/>
    </row>
    <row r="46" spans="1:24" s="2" customFormat="1" ht="13.95" customHeight="1">
      <c r="A46" s="15" t="s">
        <v>71</v>
      </c>
      <c r="B46" s="15" t="s">
        <v>10</v>
      </c>
      <c r="C46" s="16">
        <v>9328.4827586206902</v>
      </c>
      <c r="D46" s="16">
        <v>1583</v>
      </c>
      <c r="E46" s="31">
        <v>0.16969533427470926</v>
      </c>
      <c r="F46" s="19">
        <v>1567.4827586206898</v>
      </c>
      <c r="G46" s="19">
        <v>213</v>
      </c>
      <c r="H46" s="20">
        <v>0.1358866621202455</v>
      </c>
      <c r="I46" s="19">
        <v>2545</v>
      </c>
      <c r="J46" s="19">
        <v>367</v>
      </c>
      <c r="K46" s="20">
        <v>0.14420432220039292</v>
      </c>
      <c r="L46" s="19">
        <v>2086</v>
      </c>
      <c r="M46" s="19">
        <v>447</v>
      </c>
      <c r="N46" s="20">
        <v>0.21428571428571427</v>
      </c>
      <c r="O46" s="19">
        <v>1631</v>
      </c>
      <c r="P46" s="19">
        <v>261</v>
      </c>
      <c r="Q46" s="20">
        <v>0.16002452483139179</v>
      </c>
      <c r="R46" s="19">
        <v>1499</v>
      </c>
      <c r="S46" s="19">
        <v>295</v>
      </c>
      <c r="T46" s="20">
        <v>0.19679786524349566</v>
      </c>
      <c r="V46" s="1"/>
      <c r="W46" s="1"/>
      <c r="X46" s="1"/>
    </row>
    <row r="47" spans="1:24" s="2" customFormat="1" ht="13.95" customHeight="1">
      <c r="A47" s="15" t="s">
        <v>72</v>
      </c>
      <c r="B47" s="15" t="s">
        <v>45</v>
      </c>
      <c r="C47" s="16">
        <v>13974.8</v>
      </c>
      <c r="D47" s="16">
        <v>2812.2701999999999</v>
      </c>
      <c r="E47" s="31">
        <v>0.20123867246758451</v>
      </c>
      <c r="F47" s="19">
        <v>1803.0000000000002</v>
      </c>
      <c r="G47" s="19">
        <v>22.057399999999973</v>
      </c>
      <c r="H47" s="20">
        <v>1.2233721575152507E-2</v>
      </c>
      <c r="I47" s="19">
        <v>425.29999999999995</v>
      </c>
      <c r="J47" s="19">
        <v>296.31240000000003</v>
      </c>
      <c r="K47" s="20">
        <v>0.69671384904773115</v>
      </c>
      <c r="L47" s="19">
        <v>3248.8</v>
      </c>
      <c r="M47" s="19">
        <v>581.38249999999994</v>
      </c>
      <c r="N47" s="20">
        <v>0.17895299803004183</v>
      </c>
      <c r="O47" s="19">
        <v>4666.2</v>
      </c>
      <c r="P47" s="19">
        <v>840.51149999999996</v>
      </c>
      <c r="Q47" s="20">
        <v>0.18012761990484763</v>
      </c>
      <c r="R47" s="19">
        <v>3831.5</v>
      </c>
      <c r="S47" s="19">
        <v>1072.0063999999998</v>
      </c>
      <c r="T47" s="20">
        <v>0.27978765496541819</v>
      </c>
      <c r="V47" s="1"/>
      <c r="W47" s="1"/>
      <c r="X47" s="1"/>
    </row>
    <row r="48" spans="1:24" s="2" customFormat="1" ht="13.95" customHeight="1">
      <c r="A48" s="15" t="s">
        <v>73</v>
      </c>
      <c r="B48" s="15" t="s">
        <v>10</v>
      </c>
      <c r="C48" s="16">
        <v>916.02500000000009</v>
      </c>
      <c r="D48" s="16">
        <v>99.054000000000002</v>
      </c>
      <c r="E48" s="31">
        <v>0.10813460331322834</v>
      </c>
      <c r="F48" s="19">
        <v>275.70500000000004</v>
      </c>
      <c r="G48" s="19">
        <v>38.728999999999999</v>
      </c>
      <c r="H48" s="20">
        <v>0.14047260659037739</v>
      </c>
      <c r="I48" s="19">
        <v>248.45499999999998</v>
      </c>
      <c r="J48" s="19">
        <v>10.08</v>
      </c>
      <c r="K48" s="20">
        <v>4.0570727093437446E-2</v>
      </c>
      <c r="L48" s="19">
        <v>88.981000000000009</v>
      </c>
      <c r="M48" s="19">
        <v>15.179</v>
      </c>
      <c r="N48" s="20">
        <v>0.17058697924275967</v>
      </c>
      <c r="O48" s="19">
        <v>239.34700000000001</v>
      </c>
      <c r="P48" s="19">
        <v>18.975999999999999</v>
      </c>
      <c r="Q48" s="20">
        <v>7.9282380811123598E-2</v>
      </c>
      <c r="R48" s="19">
        <v>63.537000000000006</v>
      </c>
      <c r="S48" s="19">
        <v>16.09</v>
      </c>
      <c r="T48" s="20">
        <v>0.25323827061397292</v>
      </c>
      <c r="V48" s="1"/>
      <c r="W48" s="1"/>
      <c r="X48" s="1"/>
    </row>
    <row r="49" spans="1:24" s="2" customFormat="1" ht="13.95" customHeight="1">
      <c r="A49" s="15" t="s">
        <v>74</v>
      </c>
      <c r="B49" s="15" t="s">
        <v>45</v>
      </c>
      <c r="C49" s="16">
        <v>2003.5340000000001</v>
      </c>
      <c r="D49" s="16">
        <v>342.55200000000002</v>
      </c>
      <c r="E49" s="31">
        <v>0.17097388913789335</v>
      </c>
      <c r="F49" s="19">
        <v>627.61</v>
      </c>
      <c r="G49" s="19">
        <v>115.27</v>
      </c>
      <c r="H49" s="20">
        <v>0.18366501489778683</v>
      </c>
      <c r="I49" s="19">
        <v>514.76099999999997</v>
      </c>
      <c r="J49" s="19">
        <v>88.507000000000005</v>
      </c>
      <c r="K49" s="20">
        <v>0.17193804503449175</v>
      </c>
      <c r="L49" s="19">
        <v>506.93299999999994</v>
      </c>
      <c r="M49" s="19">
        <v>94.947000000000003</v>
      </c>
      <c r="N49" s="20">
        <v>0.18729694062134447</v>
      </c>
      <c r="O49" s="19">
        <v>227.18899999999999</v>
      </c>
      <c r="P49" s="19">
        <v>29.187000000000001</v>
      </c>
      <c r="Q49" s="20">
        <v>0.12847012839530084</v>
      </c>
      <c r="R49" s="19">
        <v>127.04100000000001</v>
      </c>
      <c r="S49" s="19">
        <v>14.641</v>
      </c>
      <c r="T49" s="20">
        <v>0.11524625908171376</v>
      </c>
      <c r="V49" s="1"/>
      <c r="W49" s="1"/>
      <c r="X49" s="1"/>
    </row>
    <row r="50" spans="1:24" s="2" customFormat="1" ht="13.95" customHeight="1">
      <c r="A50" s="15" t="s">
        <v>75</v>
      </c>
      <c r="B50" s="15" t="s">
        <v>14</v>
      </c>
      <c r="C50" s="16">
        <v>20243.072092270093</v>
      </c>
      <c r="D50" s="16">
        <v>4346</v>
      </c>
      <c r="E50" s="31">
        <v>0.21469073370832578</v>
      </c>
      <c r="F50" s="19">
        <v>4613</v>
      </c>
      <c r="G50" s="19">
        <v>255</v>
      </c>
      <c r="H50" s="20">
        <v>5.5278560589637982E-2</v>
      </c>
      <c r="I50" s="19">
        <v>4804</v>
      </c>
      <c r="J50" s="19">
        <v>2031</v>
      </c>
      <c r="K50" s="20">
        <v>0.42277268942547874</v>
      </c>
      <c r="L50" s="19">
        <v>3719</v>
      </c>
      <c r="M50" s="19">
        <v>720</v>
      </c>
      <c r="N50" s="20">
        <v>0.19360043022317827</v>
      </c>
      <c r="O50" s="19">
        <v>3657</v>
      </c>
      <c r="P50" s="19">
        <v>735</v>
      </c>
      <c r="Q50" s="20">
        <v>0.20098441345365053</v>
      </c>
      <c r="R50" s="19">
        <v>3450.0720922700943</v>
      </c>
      <c r="S50" s="19">
        <v>605</v>
      </c>
      <c r="T50" s="20">
        <v>0.17535865449174406</v>
      </c>
      <c r="V50" s="1"/>
      <c r="W50" s="1"/>
      <c r="X50" s="1"/>
    </row>
    <row r="51" spans="1:24" s="2" customFormat="1" ht="13.95" customHeight="1">
      <c r="A51" s="15" t="s">
        <v>76</v>
      </c>
      <c r="B51" s="15" t="s">
        <v>25</v>
      </c>
      <c r="C51" s="16">
        <v>2376.0419999999999</v>
      </c>
      <c r="D51" s="16">
        <v>465.30799999999999</v>
      </c>
      <c r="E51" s="31">
        <v>0.19583323863803756</v>
      </c>
      <c r="F51" s="19">
        <v>1092.7439999999999</v>
      </c>
      <c r="G51" s="19">
        <v>177.023</v>
      </c>
      <c r="H51" s="20">
        <v>0.16199860168529867</v>
      </c>
      <c r="I51" s="19">
        <v>897.24</v>
      </c>
      <c r="J51" s="19">
        <v>201.72499999999999</v>
      </c>
      <c r="K51" s="20">
        <v>0.22482836253399313</v>
      </c>
      <c r="L51" s="19">
        <v>266.71299999999997</v>
      </c>
      <c r="M51" s="19">
        <v>66.400999999999996</v>
      </c>
      <c r="N51" s="20">
        <v>0.24896049311432142</v>
      </c>
      <c r="O51" s="19">
        <v>100.767</v>
      </c>
      <c r="P51" s="19">
        <v>13.7</v>
      </c>
      <c r="Q51" s="20">
        <v>0.13595720821300625</v>
      </c>
      <c r="R51" s="19">
        <v>18.577999999999999</v>
      </c>
      <c r="S51" s="19">
        <v>6.4589999999999996</v>
      </c>
      <c r="T51" s="20">
        <v>0.34766928625255678</v>
      </c>
      <c r="V51" s="1"/>
      <c r="W51" s="1"/>
      <c r="X51" s="1"/>
    </row>
    <row r="52" spans="1:24" s="2" customFormat="1" ht="13.95" customHeight="1">
      <c r="A52" s="15" t="s">
        <v>77</v>
      </c>
      <c r="B52" s="15" t="s">
        <v>19</v>
      </c>
      <c r="C52" s="16">
        <v>2307.4119999999998</v>
      </c>
      <c r="D52" s="16">
        <v>-207.8959999999999</v>
      </c>
      <c r="E52" s="31">
        <v>-9.0099210717461783E-2</v>
      </c>
      <c r="F52" s="19">
        <v>244.52199999999999</v>
      </c>
      <c r="G52" s="19">
        <v>-244.81199999999995</v>
      </c>
      <c r="H52" s="20">
        <v>-1.0011859873549209</v>
      </c>
      <c r="I52" s="19">
        <v>543.76600000000008</v>
      </c>
      <c r="J52" s="19">
        <v>232.84399999999999</v>
      </c>
      <c r="K52" s="20">
        <v>0.42820625048274435</v>
      </c>
      <c r="L52" s="19">
        <v>585.89699999999993</v>
      </c>
      <c r="M52" s="19">
        <v>-227.309</v>
      </c>
      <c r="N52" s="20">
        <v>-0.38796750964760024</v>
      </c>
      <c r="O52" s="19">
        <v>498.52399999999994</v>
      </c>
      <c r="P52" s="19">
        <v>-2.6379999999999999</v>
      </c>
      <c r="Q52" s="20">
        <v>-5.2916208647928687E-3</v>
      </c>
      <c r="R52" s="19">
        <v>434.70299999999997</v>
      </c>
      <c r="S52" s="19">
        <v>34.018999999999998</v>
      </c>
      <c r="T52" s="20">
        <v>7.8258029045118166E-2</v>
      </c>
      <c r="V52" s="1"/>
      <c r="W52" s="1"/>
      <c r="X52" s="1"/>
    </row>
    <row r="53" spans="1:24" s="2" customFormat="1" ht="13.95" customHeight="1">
      <c r="A53" s="15" t="s">
        <v>78</v>
      </c>
      <c r="B53" s="15" t="s">
        <v>34</v>
      </c>
      <c r="C53" s="16">
        <v>4385.7</v>
      </c>
      <c r="D53" s="16">
        <v>963.40000000000009</v>
      </c>
      <c r="E53" s="31">
        <v>0.21966846797546574</v>
      </c>
      <c r="F53" s="19">
        <v>891</v>
      </c>
      <c r="G53" s="19">
        <v>280</v>
      </c>
      <c r="H53" s="20">
        <v>0.31425364758698093</v>
      </c>
      <c r="I53" s="19">
        <v>819</v>
      </c>
      <c r="J53" s="19">
        <v>218</v>
      </c>
      <c r="K53" s="20">
        <v>0.26617826617826618</v>
      </c>
      <c r="L53" s="19">
        <v>1082.1000000000001</v>
      </c>
      <c r="M53" s="19">
        <v>209.2</v>
      </c>
      <c r="N53" s="20">
        <v>0.19332778855928284</v>
      </c>
      <c r="O53" s="19">
        <v>689.1</v>
      </c>
      <c r="P53" s="19">
        <v>126</v>
      </c>
      <c r="Q53" s="20">
        <v>0.18284719198955157</v>
      </c>
      <c r="R53" s="19">
        <v>904.49999999999989</v>
      </c>
      <c r="S53" s="19">
        <v>130.19999999999999</v>
      </c>
      <c r="T53" s="20">
        <v>0.1439469320066335</v>
      </c>
      <c r="V53" s="1"/>
      <c r="W53" s="1"/>
      <c r="X53" s="1"/>
    </row>
    <row r="54" spans="1:24" s="2" customFormat="1" ht="13.95" customHeight="1">
      <c r="A54" s="15" t="s">
        <v>79</v>
      </c>
      <c r="B54" s="15" t="s">
        <v>14</v>
      </c>
      <c r="C54" s="16">
        <v>2871.5999999999995</v>
      </c>
      <c r="D54" s="16">
        <v>264.70000000000005</v>
      </c>
      <c r="E54" s="31">
        <v>9.217857640339884E-2</v>
      </c>
      <c r="F54" s="19">
        <v>684.1</v>
      </c>
      <c r="G54" s="19">
        <v>52.599999999999994</v>
      </c>
      <c r="H54" s="20">
        <v>7.6889343663207127E-2</v>
      </c>
      <c r="I54" s="19">
        <v>598.19999999999993</v>
      </c>
      <c r="J54" s="19">
        <v>25.4</v>
      </c>
      <c r="K54" s="20">
        <v>4.2460715479772655E-2</v>
      </c>
      <c r="L54" s="19">
        <v>593.9</v>
      </c>
      <c r="M54" s="19">
        <v>51.2</v>
      </c>
      <c r="N54" s="20">
        <v>8.6209799629567277E-2</v>
      </c>
      <c r="O54" s="19">
        <v>484.09999999999997</v>
      </c>
      <c r="P54" s="19">
        <v>46.7</v>
      </c>
      <c r="Q54" s="20">
        <v>9.6467671968601537E-2</v>
      </c>
      <c r="R54" s="19">
        <v>511.29999999999995</v>
      </c>
      <c r="S54" s="19">
        <v>88.8</v>
      </c>
      <c r="T54" s="20">
        <v>0.17367494621552906</v>
      </c>
      <c r="V54" s="1"/>
      <c r="W54" s="1"/>
      <c r="X54" s="1"/>
    </row>
    <row r="55" spans="1:24" s="2" customFormat="1" ht="13.95" customHeight="1">
      <c r="A55" s="15" t="s">
        <v>80</v>
      </c>
      <c r="B55" s="15" t="s">
        <v>61</v>
      </c>
      <c r="C55" s="16">
        <v>3074.2139999999999</v>
      </c>
      <c r="D55" s="16">
        <v>489.28399999999999</v>
      </c>
      <c r="E55" s="31">
        <v>0.15915743015938383</v>
      </c>
      <c r="F55" s="19">
        <v>832.40000000000009</v>
      </c>
      <c r="G55" s="19">
        <v>124.1</v>
      </c>
      <c r="H55" s="20">
        <v>0.14908697741470445</v>
      </c>
      <c r="I55" s="19">
        <v>722.86400000000003</v>
      </c>
      <c r="J55" s="19">
        <v>106.76300000000001</v>
      </c>
      <c r="K55" s="20">
        <v>0.14769444874831228</v>
      </c>
      <c r="L55" s="19">
        <v>588.67600000000004</v>
      </c>
      <c r="M55" s="19">
        <v>93.62</v>
      </c>
      <c r="N55" s="20">
        <v>0.15903485108956369</v>
      </c>
      <c r="O55" s="19">
        <v>494.54399999999998</v>
      </c>
      <c r="P55" s="19">
        <v>85.507000000000005</v>
      </c>
      <c r="Q55" s="20">
        <v>0.17290069235497754</v>
      </c>
      <c r="R55" s="19">
        <v>435.72999999999996</v>
      </c>
      <c r="S55" s="19">
        <v>79.293999999999997</v>
      </c>
      <c r="T55" s="20">
        <v>0.18197966630711679</v>
      </c>
      <c r="V55" s="1"/>
      <c r="W55" s="1"/>
      <c r="X55" s="1"/>
    </row>
    <row r="56" spans="1:24" s="2" customFormat="1" ht="13.95" customHeight="1">
      <c r="A56" s="15" t="s">
        <v>81</v>
      </c>
      <c r="B56" s="15" t="s">
        <v>82</v>
      </c>
      <c r="C56" s="16">
        <v>4278.8309465988123</v>
      </c>
      <c r="D56" s="16">
        <v>714</v>
      </c>
      <c r="E56" s="31">
        <v>0.16686800878813626</v>
      </c>
      <c r="F56" s="19">
        <v>855.48540884137537</v>
      </c>
      <c r="G56" s="19">
        <v>157</v>
      </c>
      <c r="H56" s="20">
        <v>0.18352154037627899</v>
      </c>
      <c r="I56" s="19">
        <v>961.34553775743711</v>
      </c>
      <c r="J56" s="19">
        <v>205</v>
      </c>
      <c r="K56" s="20">
        <v>0.21324278518857054</v>
      </c>
      <c r="L56" s="19">
        <v>797</v>
      </c>
      <c r="M56" s="19">
        <v>146</v>
      </c>
      <c r="N56" s="20">
        <v>0.18318695106649938</v>
      </c>
      <c r="O56" s="19">
        <v>830</v>
      </c>
      <c r="P56" s="19">
        <v>95</v>
      </c>
      <c r="Q56" s="20">
        <v>0.1144578313253012</v>
      </c>
      <c r="R56" s="19">
        <v>835</v>
      </c>
      <c r="S56" s="19">
        <v>111</v>
      </c>
      <c r="T56" s="20">
        <v>0.13293413173652693</v>
      </c>
      <c r="V56" s="1"/>
      <c r="W56" s="1"/>
      <c r="X56" s="1"/>
    </row>
    <row r="57" spans="1:24" s="2" customFormat="1" ht="13.95" customHeight="1">
      <c r="A57" s="15" t="s">
        <v>83</v>
      </c>
      <c r="B57" s="15" t="s">
        <v>57</v>
      </c>
      <c r="C57" s="16">
        <v>6540.7849999999989</v>
      </c>
      <c r="D57" s="16">
        <v>1333.0660000000003</v>
      </c>
      <c r="E57" s="31">
        <v>0.20380825848885117</v>
      </c>
      <c r="F57" s="19">
        <v>3446.373</v>
      </c>
      <c r="G57" s="19">
        <v>789.46500000000003</v>
      </c>
      <c r="H57" s="20">
        <v>0.22907125839251874</v>
      </c>
      <c r="I57" s="19">
        <v>2166.58</v>
      </c>
      <c r="J57" s="19">
        <v>475.73700000000002</v>
      </c>
      <c r="K57" s="20">
        <v>0.2195797062651737</v>
      </c>
      <c r="L57" s="19">
        <v>396.16800000000001</v>
      </c>
      <c r="M57" s="19">
        <v>66.016999999999996</v>
      </c>
      <c r="N57" s="20">
        <v>0.16663890066840328</v>
      </c>
      <c r="O57" s="19">
        <v>276.48099999999999</v>
      </c>
      <c r="P57" s="19">
        <v>3.6779999999999999</v>
      </c>
      <c r="Q57" s="20">
        <v>1.3302903273642674E-2</v>
      </c>
      <c r="R57" s="19">
        <v>255.18299999999999</v>
      </c>
      <c r="S57" s="19">
        <v>-1.831</v>
      </c>
      <c r="T57" s="20">
        <v>-7.1752428649243874E-3</v>
      </c>
      <c r="V57" s="1"/>
      <c r="W57" s="1"/>
      <c r="X57" s="1"/>
    </row>
    <row r="58" spans="1:24" s="2" customFormat="1" ht="13.95" customHeight="1">
      <c r="A58" s="15" t="s">
        <v>84</v>
      </c>
      <c r="B58" s="15" t="s">
        <v>10</v>
      </c>
      <c r="C58" s="16">
        <v>3100.1869999999999</v>
      </c>
      <c r="D58" s="16">
        <v>673.10400000000004</v>
      </c>
      <c r="E58" s="31">
        <v>0.21711722550929993</v>
      </c>
      <c r="F58" s="19">
        <v>766.24400000000003</v>
      </c>
      <c r="G58" s="19">
        <v>153.34899999999999</v>
      </c>
      <c r="H58" s="20">
        <v>0.20013076774500027</v>
      </c>
      <c r="I58" s="19">
        <v>530.12900000000002</v>
      </c>
      <c r="J58" s="19">
        <v>165.21799999999999</v>
      </c>
      <c r="K58" s="20">
        <v>0.31165621952392714</v>
      </c>
      <c r="L58" s="19">
        <v>479.55900000000003</v>
      </c>
      <c r="M58" s="19">
        <v>99.900999999999996</v>
      </c>
      <c r="N58" s="20">
        <v>0.20831847593309685</v>
      </c>
      <c r="O58" s="19">
        <v>623.95399999999995</v>
      </c>
      <c r="P58" s="19">
        <v>106.009</v>
      </c>
      <c r="Q58" s="20">
        <v>0.16989874253550744</v>
      </c>
      <c r="R58" s="19">
        <v>700.30100000000004</v>
      </c>
      <c r="S58" s="19">
        <v>148.62700000000001</v>
      </c>
      <c r="T58" s="20">
        <v>0.21223302551331499</v>
      </c>
      <c r="V58" s="1"/>
      <c r="W58" s="1"/>
      <c r="X58" s="1"/>
    </row>
    <row r="59" spans="1:24" s="2" customFormat="1" ht="13.95" customHeight="1">
      <c r="A59" s="15" t="s">
        <v>85</v>
      </c>
      <c r="B59" s="15" t="s">
        <v>19</v>
      </c>
      <c r="C59" s="16">
        <v>1926.4600000000003</v>
      </c>
      <c r="D59" s="16">
        <v>48.923999999999978</v>
      </c>
      <c r="E59" s="31">
        <v>2.5395803702127202E-2</v>
      </c>
      <c r="F59" s="19">
        <v>398.15100000000001</v>
      </c>
      <c r="G59" s="19">
        <v>-7.8320000000000221</v>
      </c>
      <c r="H59" s="20">
        <v>-1.9670928868695599E-2</v>
      </c>
      <c r="I59" s="19">
        <v>420.57</v>
      </c>
      <c r="J59" s="19">
        <v>66.956000000000003</v>
      </c>
      <c r="K59" s="20">
        <v>0.15920298642318759</v>
      </c>
      <c r="L59" s="19">
        <v>451.75300000000004</v>
      </c>
      <c r="M59" s="19">
        <v>-94.143000000000001</v>
      </c>
      <c r="N59" s="20">
        <v>-0.20839485293954882</v>
      </c>
      <c r="O59" s="19">
        <v>364.66999999999996</v>
      </c>
      <c r="P59" s="19">
        <v>42.268000000000001</v>
      </c>
      <c r="Q59" s="20">
        <v>0.11590753283790826</v>
      </c>
      <c r="R59" s="19">
        <v>291.31600000000003</v>
      </c>
      <c r="S59" s="19">
        <v>41.674999999999997</v>
      </c>
      <c r="T59" s="20">
        <v>0.14305771052739977</v>
      </c>
      <c r="V59" s="1"/>
      <c r="W59" s="1"/>
      <c r="X59" s="1"/>
    </row>
    <row r="60" spans="1:24" s="2" customFormat="1" ht="13.95" customHeight="1">
      <c r="A60" s="15" t="s">
        <v>86</v>
      </c>
      <c r="B60" s="15" t="s">
        <v>16</v>
      </c>
      <c r="C60" s="16">
        <v>1192.048</v>
      </c>
      <c r="D60" s="16">
        <v>-163.51499999999999</v>
      </c>
      <c r="E60" s="31">
        <v>-0.13717148973866822</v>
      </c>
      <c r="F60" s="19">
        <v>394.80300000000005</v>
      </c>
      <c r="G60" s="19">
        <v>-35.340999999999994</v>
      </c>
      <c r="H60" s="20">
        <v>-8.9515530530416401E-2</v>
      </c>
      <c r="I60" s="19">
        <v>350.791</v>
      </c>
      <c r="J60" s="19">
        <v>-31.155000000000001</v>
      </c>
      <c r="K60" s="20">
        <v>-8.8813567052746512E-2</v>
      </c>
      <c r="L60" s="19">
        <v>249.63099999999997</v>
      </c>
      <c r="M60" s="19">
        <v>-28.532000000000004</v>
      </c>
      <c r="N60" s="20">
        <v>-0.11429670193205174</v>
      </c>
      <c r="O60" s="19">
        <v>136.59</v>
      </c>
      <c r="P60" s="19">
        <v>-41.942999999999998</v>
      </c>
      <c r="Q60" s="20">
        <v>-0.30707226004831978</v>
      </c>
      <c r="R60" s="19">
        <v>60.233000000000004</v>
      </c>
      <c r="S60" s="19">
        <v>-26.543999999999993</v>
      </c>
      <c r="T60" s="20">
        <v>-0.44068865904072502</v>
      </c>
      <c r="V60" s="1"/>
      <c r="W60" s="1"/>
      <c r="X60" s="1"/>
    </row>
    <row r="61" spans="1:24" s="2" customFormat="1" ht="13.95" customHeight="1">
      <c r="A61" s="15" t="s">
        <v>87</v>
      </c>
      <c r="B61" s="15" t="s">
        <v>37</v>
      </c>
      <c r="C61" s="16">
        <v>3842.1102327494036</v>
      </c>
      <c r="D61" s="16">
        <v>596</v>
      </c>
      <c r="E61" s="31">
        <v>0.15512308702645006</v>
      </c>
      <c r="F61" s="19">
        <v>926</v>
      </c>
      <c r="G61" s="19">
        <v>160</v>
      </c>
      <c r="H61" s="20">
        <v>0.17278617710583152</v>
      </c>
      <c r="I61" s="19">
        <v>1274</v>
      </c>
      <c r="J61" s="19">
        <v>151</v>
      </c>
      <c r="K61" s="20">
        <v>0.11852433281004709</v>
      </c>
      <c r="L61" s="19">
        <v>711</v>
      </c>
      <c r="M61" s="19">
        <v>152</v>
      </c>
      <c r="N61" s="20">
        <v>0.21378340365682139</v>
      </c>
      <c r="O61" s="19">
        <v>605</v>
      </c>
      <c r="P61" s="19">
        <v>102</v>
      </c>
      <c r="Q61" s="20">
        <v>0.16859504132231404</v>
      </c>
      <c r="R61" s="19">
        <v>326.11023274940374</v>
      </c>
      <c r="S61" s="19">
        <v>31</v>
      </c>
      <c r="T61" s="20">
        <v>9.5059881251324155E-2</v>
      </c>
      <c r="V61" s="1"/>
      <c r="W61" s="1"/>
      <c r="X61" s="1"/>
    </row>
    <row r="62" spans="1:24" s="2" customFormat="1" ht="13.95" customHeight="1">
      <c r="A62" s="15" t="s">
        <v>88</v>
      </c>
      <c r="B62" s="15" t="s">
        <v>19</v>
      </c>
      <c r="C62" s="16">
        <v>43677.249307582337</v>
      </c>
      <c r="D62" s="16">
        <v>7391</v>
      </c>
      <c r="E62" s="31">
        <v>0.16921853177958548</v>
      </c>
      <c r="F62" s="19">
        <v>10074.5</v>
      </c>
      <c r="G62" s="19">
        <v>2125</v>
      </c>
      <c r="H62" s="20">
        <v>0.210928582063626</v>
      </c>
      <c r="I62" s="19">
        <v>10690.033208931622</v>
      </c>
      <c r="J62" s="19">
        <v>2173</v>
      </c>
      <c r="K62" s="20">
        <v>0.2032734564551622</v>
      </c>
      <c r="L62" s="19">
        <v>10131.62035591633</v>
      </c>
      <c r="M62" s="19">
        <v>1676</v>
      </c>
      <c r="N62" s="20">
        <v>0.1654227005279866</v>
      </c>
      <c r="O62" s="19">
        <v>6346.3753273203374</v>
      </c>
      <c r="P62" s="19">
        <v>1207</v>
      </c>
      <c r="Q62" s="20">
        <v>0.19018730184519952</v>
      </c>
      <c r="R62" s="19">
        <v>6434.7204154140472</v>
      </c>
      <c r="S62" s="19">
        <v>210</v>
      </c>
      <c r="T62" s="20">
        <v>3.2635450562382727E-2</v>
      </c>
      <c r="V62" s="1"/>
      <c r="W62" s="1"/>
      <c r="X62" s="1"/>
    </row>
    <row r="63" spans="1:24" s="2" customFormat="1" ht="13.95" customHeight="1">
      <c r="A63" s="15" t="s">
        <v>89</v>
      </c>
      <c r="B63" s="15" t="s">
        <v>19</v>
      </c>
      <c r="C63" s="16">
        <v>5513.1849999999995</v>
      </c>
      <c r="D63" s="16">
        <v>1046.99</v>
      </c>
      <c r="E63" s="31">
        <v>0.18990656036392758</v>
      </c>
      <c r="F63" s="19">
        <v>681.40599999999995</v>
      </c>
      <c r="G63" s="19">
        <v>128.994</v>
      </c>
      <c r="H63" s="20">
        <v>0.18930564157051744</v>
      </c>
      <c r="I63" s="19">
        <v>1452.3910000000001</v>
      </c>
      <c r="J63" s="19">
        <v>264.19400000000002</v>
      </c>
      <c r="K63" s="20">
        <v>0.1819028071641865</v>
      </c>
      <c r="L63" s="19">
        <v>1173.8789999999999</v>
      </c>
      <c r="M63" s="19">
        <v>209.447</v>
      </c>
      <c r="N63" s="20">
        <v>0.1784229890814982</v>
      </c>
      <c r="O63" s="19">
        <v>1132.6989999999998</v>
      </c>
      <c r="P63" s="19">
        <v>225.858</v>
      </c>
      <c r="Q63" s="20">
        <v>0.19939807486366637</v>
      </c>
      <c r="R63" s="19">
        <v>1072.81</v>
      </c>
      <c r="S63" s="19">
        <v>218.49700000000001</v>
      </c>
      <c r="T63" s="20">
        <v>0.20366793747261866</v>
      </c>
      <c r="V63" s="1"/>
      <c r="W63" s="1"/>
      <c r="X63" s="1"/>
    </row>
    <row r="64" spans="1:24" s="2" customFormat="1" ht="13.95" customHeight="1">
      <c r="A64" s="15" t="s">
        <v>90</v>
      </c>
      <c r="B64" s="15" t="s">
        <v>91</v>
      </c>
      <c r="C64" s="16">
        <v>1978.4059999999999</v>
      </c>
      <c r="D64" s="16">
        <v>206.17599999999999</v>
      </c>
      <c r="E64" s="31">
        <v>0.1042131898103827</v>
      </c>
      <c r="F64" s="19">
        <v>565.15300000000002</v>
      </c>
      <c r="G64" s="19">
        <v>95.335999999999999</v>
      </c>
      <c r="H64" s="20">
        <v>0.16869060236785435</v>
      </c>
      <c r="I64" s="19">
        <v>426.89300000000003</v>
      </c>
      <c r="J64" s="19">
        <v>4.3819999999999997</v>
      </c>
      <c r="K64" s="20">
        <v>1.0264867308669852E-2</v>
      </c>
      <c r="L64" s="19">
        <v>390.97300000000001</v>
      </c>
      <c r="M64" s="19">
        <v>73.95</v>
      </c>
      <c r="N64" s="20">
        <v>0.1891434958424239</v>
      </c>
      <c r="O64" s="19">
        <v>335.83800000000002</v>
      </c>
      <c r="P64" s="19">
        <v>22.181999999999999</v>
      </c>
      <c r="Q64" s="20">
        <v>6.604970253515087E-2</v>
      </c>
      <c r="R64" s="19">
        <v>259.54899999999998</v>
      </c>
      <c r="S64" s="19">
        <v>10.326000000000001</v>
      </c>
      <c r="T64" s="20">
        <v>3.9784395239434563E-2</v>
      </c>
      <c r="V64" s="1"/>
      <c r="W64" s="1"/>
      <c r="X64" s="1"/>
    </row>
    <row r="65" spans="1:24" s="2" customFormat="1" ht="13.95" customHeight="1">
      <c r="A65" s="15" t="s">
        <v>92</v>
      </c>
      <c r="B65" s="15" t="s">
        <v>51</v>
      </c>
      <c r="C65" s="16">
        <v>11534.865783870191</v>
      </c>
      <c r="D65" s="16">
        <v>2551</v>
      </c>
      <c r="E65" s="31">
        <v>0.22115558583847567</v>
      </c>
      <c r="F65" s="19">
        <v>2774.5266060302029</v>
      </c>
      <c r="G65" s="19">
        <v>1055</v>
      </c>
      <c r="H65" s="20">
        <v>0.3802450471035474</v>
      </c>
      <c r="I65" s="19">
        <v>2433.9855606306173</v>
      </c>
      <c r="J65" s="19">
        <v>766</v>
      </c>
      <c r="K65" s="20">
        <v>0.31471016607080377</v>
      </c>
      <c r="L65" s="19">
        <v>789.01443936938267</v>
      </c>
      <c r="M65" s="19">
        <v>18</v>
      </c>
      <c r="N65" s="20">
        <v>2.2813270710719116E-2</v>
      </c>
      <c r="O65" s="19">
        <v>3117.0620303521437</v>
      </c>
      <c r="P65" s="19">
        <v>583</v>
      </c>
      <c r="Q65" s="20">
        <v>0.18703509725603271</v>
      </c>
      <c r="R65" s="19">
        <v>2420.2771474878446</v>
      </c>
      <c r="S65" s="19">
        <v>129</v>
      </c>
      <c r="T65" s="20">
        <v>5.3299681044337043E-2</v>
      </c>
      <c r="V65" s="1"/>
      <c r="W65" s="1"/>
      <c r="X65" s="1"/>
    </row>
    <row r="66" spans="1:24" s="2" customFormat="1" ht="13.95" customHeight="1">
      <c r="A66" s="15" t="s">
        <v>93</v>
      </c>
      <c r="B66" s="15" t="s">
        <v>51</v>
      </c>
      <c r="C66" s="16">
        <v>2746.8060884549113</v>
      </c>
      <c r="D66" s="16">
        <v>726.30000000000007</v>
      </c>
      <c r="E66" s="31">
        <v>0.26441618978955539</v>
      </c>
      <c r="F66" s="19">
        <v>676.40608845491101</v>
      </c>
      <c r="G66" s="19">
        <v>210.4</v>
      </c>
      <c r="H66" s="20">
        <v>0.31105574534464764</v>
      </c>
      <c r="I66" s="19">
        <v>630.6</v>
      </c>
      <c r="J66" s="19">
        <v>148.4</v>
      </c>
      <c r="K66" s="20">
        <v>0.2353314303837615</v>
      </c>
      <c r="L66" s="19">
        <v>531.4</v>
      </c>
      <c r="M66" s="19">
        <v>143.69999999999999</v>
      </c>
      <c r="N66" s="20">
        <v>0.27041776439593523</v>
      </c>
      <c r="O66" s="19">
        <v>418.8</v>
      </c>
      <c r="P66" s="19">
        <v>98.7</v>
      </c>
      <c r="Q66" s="20">
        <v>0.23567335243553009</v>
      </c>
      <c r="R66" s="19">
        <v>489.59999999999997</v>
      </c>
      <c r="S66" s="19">
        <v>125.1</v>
      </c>
      <c r="T66" s="20">
        <v>0.25551470588235292</v>
      </c>
      <c r="V66" s="1"/>
      <c r="W66" s="1"/>
      <c r="X66" s="1"/>
    </row>
    <row r="67" spans="1:24" s="2" customFormat="1" ht="13.95" customHeight="1">
      <c r="A67" s="15" t="s">
        <v>94</v>
      </c>
      <c r="B67" s="15" t="s">
        <v>16</v>
      </c>
      <c r="C67" s="16">
        <v>4732.8249999999998</v>
      </c>
      <c r="D67" s="16">
        <v>740.68200000000002</v>
      </c>
      <c r="E67" s="31">
        <v>0.15649891977835648</v>
      </c>
      <c r="F67" s="19">
        <v>1175.655</v>
      </c>
      <c r="G67" s="19">
        <v>338</v>
      </c>
      <c r="H67" s="20">
        <v>0.28749930889589209</v>
      </c>
      <c r="I67" s="19">
        <v>1568.5140000000001</v>
      </c>
      <c r="J67" s="19">
        <v>274.98700000000002</v>
      </c>
      <c r="K67" s="20">
        <v>0.17531689229423519</v>
      </c>
      <c r="L67" s="19">
        <v>436.89</v>
      </c>
      <c r="M67" s="19">
        <v>18.951000000000001</v>
      </c>
      <c r="N67" s="20">
        <v>4.33770514317105E-2</v>
      </c>
      <c r="O67" s="19">
        <v>787.49599999999998</v>
      </c>
      <c r="P67" s="19">
        <v>-51.98</v>
      </c>
      <c r="Q67" s="20">
        <v>-6.6006684478397346E-2</v>
      </c>
      <c r="R67" s="19">
        <v>764.27</v>
      </c>
      <c r="S67" s="19">
        <v>160.72399999999999</v>
      </c>
      <c r="T67" s="20">
        <v>0.21029740798408939</v>
      </c>
      <c r="V67" s="1"/>
      <c r="W67" s="1"/>
      <c r="X67" s="1"/>
    </row>
    <row r="68" spans="1:24" s="2" customFormat="1" ht="13.95" customHeight="1">
      <c r="A68" s="15" t="s">
        <v>95</v>
      </c>
      <c r="B68" s="15" t="s">
        <v>14</v>
      </c>
      <c r="C68" s="16">
        <v>9913.9032293205055</v>
      </c>
      <c r="D68" s="16">
        <v>846</v>
      </c>
      <c r="E68" s="31">
        <v>8.5334704246249185E-2</v>
      </c>
      <c r="F68" s="19">
        <v>170.94647476288387</v>
      </c>
      <c r="G68" s="19">
        <v>26</v>
      </c>
      <c r="H68" s="20">
        <v>0.15209439115994661</v>
      </c>
      <c r="I68" s="19">
        <v>3896.2110123836842</v>
      </c>
      <c r="J68" s="19">
        <v>179</v>
      </c>
      <c r="K68" s="20">
        <v>4.5942070239796538E-2</v>
      </c>
      <c r="L68" s="19">
        <v>2051.7021949772593</v>
      </c>
      <c r="M68" s="19">
        <v>160</v>
      </c>
      <c r="N68" s="20">
        <v>7.7984027307517412E-2</v>
      </c>
      <c r="O68" s="19">
        <v>2163.5811660474419</v>
      </c>
      <c r="P68" s="19">
        <v>389</v>
      </c>
      <c r="Q68" s="20">
        <v>0.17979450279216852</v>
      </c>
      <c r="R68" s="19">
        <v>1631.4623811492352</v>
      </c>
      <c r="S68" s="19">
        <v>92</v>
      </c>
      <c r="T68" s="20">
        <v>5.6391125571153736E-2</v>
      </c>
      <c r="V68" s="1"/>
      <c r="W68" s="1"/>
      <c r="X68" s="1"/>
    </row>
    <row r="69" spans="1:24" s="2" customFormat="1" ht="13.95" customHeight="1">
      <c r="A69" s="15" t="s">
        <v>96</v>
      </c>
      <c r="B69" s="15" t="s">
        <v>51</v>
      </c>
      <c r="C69" s="16">
        <v>4819.9343173431735</v>
      </c>
      <c r="D69" s="16">
        <v>1101.3999999999999</v>
      </c>
      <c r="E69" s="31">
        <v>0.22850933798764078</v>
      </c>
      <c r="F69" s="19">
        <v>1279.5999999999999</v>
      </c>
      <c r="G69" s="19">
        <v>282</v>
      </c>
      <c r="H69" s="20">
        <v>0.2203813691778681</v>
      </c>
      <c r="I69" s="19">
        <v>1133.8</v>
      </c>
      <c r="J69" s="19">
        <v>235.6</v>
      </c>
      <c r="K69" s="20">
        <v>0.20779678955724115</v>
      </c>
      <c r="L69" s="19">
        <v>885.09999999999991</v>
      </c>
      <c r="M69" s="19">
        <v>166.5</v>
      </c>
      <c r="N69" s="20">
        <v>0.18811433736300984</v>
      </c>
      <c r="O69" s="19">
        <v>798</v>
      </c>
      <c r="P69" s="19">
        <v>224.7</v>
      </c>
      <c r="Q69" s="20">
        <v>0.28157894736842104</v>
      </c>
      <c r="R69" s="19">
        <v>723.43431734317335</v>
      </c>
      <c r="S69" s="19">
        <v>192.6</v>
      </c>
      <c r="T69" s="20">
        <v>0.26623011292487098</v>
      </c>
      <c r="V69" s="1"/>
      <c r="W69" s="1"/>
      <c r="X69" s="1"/>
    </row>
    <row r="70" spans="1:24" s="2" customFormat="1" ht="13.95" customHeight="1">
      <c r="A70" s="15" t="s">
        <v>97</v>
      </c>
      <c r="B70" s="15" t="s">
        <v>32</v>
      </c>
      <c r="C70" s="16">
        <v>17837.428571428572</v>
      </c>
      <c r="D70" s="16">
        <v>3489</v>
      </c>
      <c r="E70" s="31">
        <v>0.19559994233633932</v>
      </c>
      <c r="F70" s="19">
        <v>4095</v>
      </c>
      <c r="G70" s="19">
        <v>1144</v>
      </c>
      <c r="H70" s="20">
        <v>0.27936507936507937</v>
      </c>
      <c r="I70" s="19">
        <v>3875.4285714285716</v>
      </c>
      <c r="J70" s="19">
        <v>507</v>
      </c>
      <c r="K70" s="20">
        <v>0.13082424063698023</v>
      </c>
      <c r="L70" s="19">
        <v>3727</v>
      </c>
      <c r="M70" s="19">
        <v>959</v>
      </c>
      <c r="N70" s="20">
        <v>0.25731151059833646</v>
      </c>
      <c r="O70" s="19">
        <v>2331</v>
      </c>
      <c r="P70" s="19">
        <v>381</v>
      </c>
      <c r="Q70" s="20">
        <v>0.16344916344916344</v>
      </c>
      <c r="R70" s="19">
        <v>3809</v>
      </c>
      <c r="S70" s="19">
        <v>498</v>
      </c>
      <c r="T70" s="20">
        <v>0.13074297715935942</v>
      </c>
      <c r="V70" s="1"/>
      <c r="W70" s="1"/>
      <c r="X70" s="1"/>
    </row>
    <row r="71" spans="1:24" s="2" customFormat="1" ht="13.95" customHeight="1">
      <c r="A71" s="15" t="s">
        <v>98</v>
      </c>
      <c r="B71" s="15" t="s">
        <v>57</v>
      </c>
      <c r="C71" s="16">
        <v>4121</v>
      </c>
      <c r="D71" s="16">
        <v>395</v>
      </c>
      <c r="E71" s="31">
        <v>9.5850521718029602E-2</v>
      </c>
      <c r="F71" s="19">
        <v>1371</v>
      </c>
      <c r="G71" s="19">
        <v>294</v>
      </c>
      <c r="H71" s="20">
        <v>0.21444201312910285</v>
      </c>
      <c r="I71" s="19">
        <v>806</v>
      </c>
      <c r="J71" s="19">
        <v>0</v>
      </c>
      <c r="K71" s="20">
        <v>0</v>
      </c>
      <c r="L71" s="19">
        <v>531</v>
      </c>
      <c r="M71" s="19">
        <v>-36</v>
      </c>
      <c r="N71" s="20">
        <v>-6.7796610169491525E-2</v>
      </c>
      <c r="O71" s="19">
        <v>908</v>
      </c>
      <c r="P71" s="19">
        <v>48</v>
      </c>
      <c r="Q71" s="20">
        <v>5.2863436123348019E-2</v>
      </c>
      <c r="R71" s="19">
        <v>505</v>
      </c>
      <c r="S71" s="19">
        <v>89</v>
      </c>
      <c r="T71" s="20">
        <v>0.17623762376237623</v>
      </c>
      <c r="V71" s="1"/>
      <c r="W71" s="1"/>
      <c r="X71" s="1"/>
    </row>
    <row r="72" spans="1:24" s="2" customFormat="1" ht="13.95" customHeight="1">
      <c r="A72" s="15" t="s">
        <v>99</v>
      </c>
      <c r="B72" s="15" t="s">
        <v>51</v>
      </c>
      <c r="C72" s="16">
        <v>6994.5826020320128</v>
      </c>
      <c r="D72" s="16">
        <v>1211</v>
      </c>
      <c r="E72" s="31">
        <v>0.17313399081857858</v>
      </c>
      <c r="F72" s="19">
        <v>4044.3997854460931</v>
      </c>
      <c r="G72" s="19">
        <v>702</v>
      </c>
      <c r="H72" s="20">
        <v>0.17357334517872597</v>
      </c>
      <c r="I72" s="19">
        <v>1623.1798715203427</v>
      </c>
      <c r="J72" s="19">
        <v>394</v>
      </c>
      <c r="K72" s="20">
        <v>0.24273341908248408</v>
      </c>
      <c r="L72" s="19">
        <v>316.76309408341416</v>
      </c>
      <c r="M72" s="19">
        <v>106</v>
      </c>
      <c r="N72" s="20">
        <v>0.33463494321117693</v>
      </c>
      <c r="O72" s="19">
        <v>598.70000000000005</v>
      </c>
      <c r="P72" s="19">
        <v>4</v>
      </c>
      <c r="Q72" s="20">
        <v>6.6811424753632862E-3</v>
      </c>
      <c r="R72" s="19">
        <v>411.53985098216299</v>
      </c>
      <c r="S72" s="19">
        <v>5</v>
      </c>
      <c r="T72" s="20">
        <v>1.2149491690943705E-2</v>
      </c>
      <c r="V72" s="1"/>
      <c r="W72" s="1"/>
      <c r="X72" s="1"/>
    </row>
    <row r="73" spans="1:24" s="2" customFormat="1" ht="13.95" customHeight="1">
      <c r="A73" s="15" t="s">
        <v>100</v>
      </c>
      <c r="B73" s="15" t="s">
        <v>45</v>
      </c>
      <c r="C73" s="16">
        <v>785.57399999999996</v>
      </c>
      <c r="D73" s="16">
        <v>181.46300000000002</v>
      </c>
      <c r="E73" s="31">
        <v>0.23099415204678367</v>
      </c>
      <c r="F73" s="19">
        <v>260.28499999999997</v>
      </c>
      <c r="G73" s="19">
        <v>75.052000000000007</v>
      </c>
      <c r="H73" s="20">
        <v>0.28834546746835205</v>
      </c>
      <c r="I73" s="19">
        <v>120.34100000000001</v>
      </c>
      <c r="J73" s="19">
        <v>32.728000000000002</v>
      </c>
      <c r="K73" s="20">
        <v>0.27196051221113338</v>
      </c>
      <c r="L73" s="19">
        <v>220.31200000000001</v>
      </c>
      <c r="M73" s="19">
        <v>38.192</v>
      </c>
      <c r="N73" s="20">
        <v>0.17335415229311157</v>
      </c>
      <c r="O73" s="19">
        <v>98.411000000000001</v>
      </c>
      <c r="P73" s="19">
        <v>18.100999999999999</v>
      </c>
      <c r="Q73" s="20">
        <v>0.18393269045127067</v>
      </c>
      <c r="R73" s="19">
        <v>86.224999999999994</v>
      </c>
      <c r="S73" s="19">
        <v>17.39</v>
      </c>
      <c r="T73" s="20">
        <v>0.20168164685416065</v>
      </c>
      <c r="V73" s="1"/>
      <c r="W73" s="1"/>
      <c r="X73" s="1"/>
    </row>
    <row r="74" spans="1:24" s="2" customFormat="1" ht="13.95" customHeight="1">
      <c r="A74" s="15" t="s">
        <v>101</v>
      </c>
      <c r="B74" s="15" t="s">
        <v>16</v>
      </c>
      <c r="C74" s="16">
        <v>29864</v>
      </c>
      <c r="D74" s="16">
        <v>6168</v>
      </c>
      <c r="E74" s="31">
        <v>0.20653629788373962</v>
      </c>
      <c r="F74" s="19">
        <v>9054</v>
      </c>
      <c r="G74" s="19">
        <v>1889</v>
      </c>
      <c r="H74" s="20">
        <v>0.2086370664899492</v>
      </c>
      <c r="I74" s="19">
        <v>7615</v>
      </c>
      <c r="J74" s="19">
        <v>1507</v>
      </c>
      <c r="K74" s="20">
        <v>0.19789888378200921</v>
      </c>
      <c r="L74" s="19">
        <v>4128</v>
      </c>
      <c r="M74" s="19">
        <v>967</v>
      </c>
      <c r="N74" s="20">
        <v>0.23425387596899225</v>
      </c>
      <c r="O74" s="19">
        <v>4664</v>
      </c>
      <c r="P74" s="19">
        <v>958</v>
      </c>
      <c r="Q74" s="20">
        <v>0.20540308747855918</v>
      </c>
      <c r="R74" s="19">
        <v>4403</v>
      </c>
      <c r="S74" s="19">
        <v>847</v>
      </c>
      <c r="T74" s="20">
        <v>0.19236883942766295</v>
      </c>
      <c r="V74" s="1"/>
      <c r="W74" s="1"/>
      <c r="X74" s="1"/>
    </row>
    <row r="75" spans="1:24" s="2" customFormat="1" ht="13.95" customHeight="1">
      <c r="A75" s="15" t="s">
        <v>102</v>
      </c>
      <c r="B75" s="15" t="s">
        <v>43</v>
      </c>
      <c r="C75" s="16">
        <v>18849</v>
      </c>
      <c r="D75" s="16">
        <v>1212</v>
      </c>
      <c r="E75" s="31">
        <v>6.4300493394875063E-2</v>
      </c>
      <c r="F75" s="19">
        <v>6320</v>
      </c>
      <c r="G75" s="19">
        <v>1178</v>
      </c>
      <c r="H75" s="20">
        <v>0.18639240506329113</v>
      </c>
      <c r="I75" s="19">
        <v>5492</v>
      </c>
      <c r="J75" s="19">
        <v>12</v>
      </c>
      <c r="K75" s="20">
        <v>2.1849963583394027E-3</v>
      </c>
      <c r="L75" s="19">
        <v>3680</v>
      </c>
      <c r="M75" s="19">
        <v>-7</v>
      </c>
      <c r="N75" s="20">
        <v>-1.9021739130434783E-3</v>
      </c>
      <c r="O75" s="19">
        <v>1994</v>
      </c>
      <c r="P75" s="19">
        <v>6</v>
      </c>
      <c r="Q75" s="20">
        <v>3.009027081243731E-3</v>
      </c>
      <c r="R75" s="19">
        <v>1363</v>
      </c>
      <c r="S75" s="19">
        <v>23</v>
      </c>
      <c r="T75" s="20">
        <v>1.6874541452677916E-2</v>
      </c>
      <c r="V75" s="1"/>
      <c r="W75" s="1"/>
      <c r="X75" s="1"/>
    </row>
    <row r="76" spans="1:24" s="2" customFormat="1" ht="13.95" customHeight="1">
      <c r="A76" s="15" t="s">
        <v>103</v>
      </c>
      <c r="B76" s="15" t="s">
        <v>16</v>
      </c>
      <c r="C76" s="16">
        <v>2896.9449999999997</v>
      </c>
      <c r="D76" s="16">
        <v>297.07700000000006</v>
      </c>
      <c r="E76" s="31">
        <v>0.1025483742356172</v>
      </c>
      <c r="F76" s="19">
        <v>1112.963</v>
      </c>
      <c r="G76" s="19">
        <v>228.79500000000002</v>
      </c>
      <c r="H76" s="20">
        <v>0.20557287169474639</v>
      </c>
      <c r="I76" s="19">
        <v>802.70600000000002</v>
      </c>
      <c r="J76" s="19">
        <v>156.447</v>
      </c>
      <c r="K76" s="20">
        <v>0.19489950243302032</v>
      </c>
      <c r="L76" s="19">
        <v>278.33699999999999</v>
      </c>
      <c r="M76" s="19">
        <v>-204.06299999999999</v>
      </c>
      <c r="N76" s="20">
        <v>-0.73315082076763061</v>
      </c>
      <c r="O76" s="19">
        <v>444.76399999999995</v>
      </c>
      <c r="P76" s="19">
        <v>57.02</v>
      </c>
      <c r="Q76" s="20">
        <v>0.12820282217085918</v>
      </c>
      <c r="R76" s="19">
        <v>258.17499999999995</v>
      </c>
      <c r="S76" s="19">
        <v>58.878</v>
      </c>
      <c r="T76" s="20">
        <v>0.22805461411833064</v>
      </c>
      <c r="V76" s="1"/>
      <c r="W76" s="1"/>
      <c r="X76" s="1"/>
    </row>
    <row r="77" spans="1:24" s="2" customFormat="1" ht="13.95" customHeight="1">
      <c r="A77" s="15" t="s">
        <v>104</v>
      </c>
      <c r="B77" s="15" t="s">
        <v>37</v>
      </c>
      <c r="C77" s="16">
        <v>3566.5000000000005</v>
      </c>
      <c r="D77" s="16">
        <v>605.399</v>
      </c>
      <c r="E77" s="31">
        <v>0.16974596943782416</v>
      </c>
      <c r="F77" s="19">
        <v>402.3</v>
      </c>
      <c r="G77" s="19">
        <v>139.999</v>
      </c>
      <c r="H77" s="20">
        <v>0.3479965200099428</v>
      </c>
      <c r="I77" s="19">
        <v>924.5</v>
      </c>
      <c r="J77" s="19">
        <v>130.6</v>
      </c>
      <c r="K77" s="20">
        <v>0.14126554894537588</v>
      </c>
      <c r="L77" s="19">
        <v>889.5</v>
      </c>
      <c r="M77" s="19">
        <v>114.2</v>
      </c>
      <c r="N77" s="20">
        <v>0.12838673412029231</v>
      </c>
      <c r="O77" s="19">
        <v>701.80000000000007</v>
      </c>
      <c r="P77" s="19">
        <v>117.2</v>
      </c>
      <c r="Q77" s="20">
        <v>0.16699914505557137</v>
      </c>
      <c r="R77" s="19">
        <v>648.4</v>
      </c>
      <c r="S77" s="19">
        <v>103.4</v>
      </c>
      <c r="T77" s="20">
        <v>0.15946946329426281</v>
      </c>
      <c r="V77" s="1"/>
      <c r="W77" s="1"/>
      <c r="X77" s="1"/>
    </row>
    <row r="78" spans="1:24" s="2" customFormat="1" ht="13.95" customHeight="1">
      <c r="A78" s="15" t="s">
        <v>105</v>
      </c>
      <c r="B78" s="15" t="s">
        <v>43</v>
      </c>
      <c r="C78" s="16">
        <v>28699.549999999996</v>
      </c>
      <c r="D78" s="16">
        <v>7355</v>
      </c>
      <c r="E78" s="31">
        <v>0.2562757952650826</v>
      </c>
      <c r="F78" s="19">
        <v>4321.62</v>
      </c>
      <c r="G78" s="19">
        <v>1679</v>
      </c>
      <c r="H78" s="20">
        <v>0.38851171551408964</v>
      </c>
      <c r="I78" s="19">
        <v>6670</v>
      </c>
      <c r="J78" s="19">
        <v>1268</v>
      </c>
      <c r="K78" s="20">
        <v>0.19010494752623688</v>
      </c>
      <c r="L78" s="19">
        <v>9043.48</v>
      </c>
      <c r="M78" s="19">
        <v>2128</v>
      </c>
      <c r="N78" s="20">
        <v>0.23530764705622173</v>
      </c>
      <c r="O78" s="19">
        <v>5667.6</v>
      </c>
      <c r="P78" s="19">
        <v>1476</v>
      </c>
      <c r="Q78" s="20">
        <v>0.26042769426212153</v>
      </c>
      <c r="R78" s="19">
        <v>2996.85</v>
      </c>
      <c r="S78" s="19">
        <v>804</v>
      </c>
      <c r="T78" s="20">
        <v>0.2682816957805696</v>
      </c>
      <c r="V78" s="1"/>
      <c r="W78" s="1"/>
      <c r="X78" s="1"/>
    </row>
    <row r="79" spans="1:24" s="2" customFormat="1" ht="13.95" customHeight="1">
      <c r="A79" s="15" t="s">
        <v>106</v>
      </c>
      <c r="B79" s="15" t="s">
        <v>34</v>
      </c>
      <c r="C79" s="16">
        <v>6219.4270000000015</v>
      </c>
      <c r="D79" s="16">
        <v>862.62699999999995</v>
      </c>
      <c r="E79" s="31">
        <v>0.13869879009754432</v>
      </c>
      <c r="F79" s="19">
        <v>1575.8020000000001</v>
      </c>
      <c r="G79" s="19">
        <v>248.41300000000001</v>
      </c>
      <c r="H79" s="20">
        <v>0.15764226723915822</v>
      </c>
      <c r="I79" s="19">
        <v>1413.319</v>
      </c>
      <c r="J79" s="19">
        <v>162.19999999999999</v>
      </c>
      <c r="K79" s="20">
        <v>0.11476531483691933</v>
      </c>
      <c r="L79" s="19">
        <v>1178.3500000000001</v>
      </c>
      <c r="M79" s="19">
        <v>164.10400000000001</v>
      </c>
      <c r="N79" s="20">
        <v>0.1392659226885051</v>
      </c>
      <c r="O79" s="19">
        <v>1031.4000000000001</v>
      </c>
      <c r="P79" s="19">
        <v>153.73599999999999</v>
      </c>
      <c r="Q79" s="20">
        <v>0.14905565251114988</v>
      </c>
      <c r="R79" s="19">
        <v>1020.5560000000002</v>
      </c>
      <c r="S79" s="19">
        <v>134.17400000000001</v>
      </c>
      <c r="T79" s="20">
        <v>0.13147147241307677</v>
      </c>
      <c r="V79" s="1"/>
      <c r="W79" s="1"/>
      <c r="X79" s="1"/>
    </row>
    <row r="80" spans="1:24" s="2" customFormat="1" ht="13.95" customHeight="1">
      <c r="A80" s="15" t="s">
        <v>107</v>
      </c>
      <c r="B80" s="15" t="s">
        <v>16</v>
      </c>
      <c r="C80" s="16">
        <v>42918</v>
      </c>
      <c r="D80" s="16">
        <v>5949.8959999999997</v>
      </c>
      <c r="E80" s="31">
        <v>0.13863404632089099</v>
      </c>
      <c r="F80" s="19">
        <v>13092</v>
      </c>
      <c r="G80" s="19">
        <v>310</v>
      </c>
      <c r="H80" s="20">
        <v>2.3678582340360525E-2</v>
      </c>
      <c r="I80" s="19">
        <v>11822</v>
      </c>
      <c r="J80" s="19">
        <v>1959</v>
      </c>
      <c r="K80" s="20">
        <v>0.16570800203011335</v>
      </c>
      <c r="L80" s="19">
        <v>7270</v>
      </c>
      <c r="M80" s="19">
        <v>1101</v>
      </c>
      <c r="N80" s="20">
        <v>0.15144429160935352</v>
      </c>
      <c r="O80" s="19">
        <v>7309</v>
      </c>
      <c r="P80" s="19">
        <v>871.16899999999998</v>
      </c>
      <c r="Q80" s="20">
        <v>0.1191912710357094</v>
      </c>
      <c r="R80" s="19">
        <v>3425</v>
      </c>
      <c r="S80" s="19">
        <v>1708.7270000000001</v>
      </c>
      <c r="T80" s="20">
        <v>0.49889839416058396</v>
      </c>
      <c r="V80" s="1"/>
      <c r="W80" s="1"/>
      <c r="X80" s="1"/>
    </row>
    <row r="81" spans="1:24" s="2" customFormat="1" ht="13.95" customHeight="1">
      <c r="A81" s="15" t="s">
        <v>108</v>
      </c>
      <c r="B81" s="15" t="s">
        <v>14</v>
      </c>
      <c r="C81" s="16">
        <v>35304.822433581947</v>
      </c>
      <c r="D81" s="16">
        <v>1533</v>
      </c>
      <c r="E81" s="31">
        <v>4.3421830059731735E-2</v>
      </c>
      <c r="F81" s="19">
        <v>7155.6958788984184</v>
      </c>
      <c r="G81" s="19">
        <v>407</v>
      </c>
      <c r="H81" s="20">
        <v>5.6877766591535955E-2</v>
      </c>
      <c r="I81" s="19">
        <v>9824.9548114097088</v>
      </c>
      <c r="J81" s="19">
        <v>522</v>
      </c>
      <c r="K81" s="20">
        <v>5.3130015355775682E-2</v>
      </c>
      <c r="L81" s="19">
        <v>4143.5029084755315</v>
      </c>
      <c r="M81" s="19">
        <v>305</v>
      </c>
      <c r="N81" s="20">
        <v>7.3609215858428084E-2</v>
      </c>
      <c r="O81" s="19">
        <v>7142.2547072093348</v>
      </c>
      <c r="P81" s="19">
        <v>365</v>
      </c>
      <c r="Q81" s="20">
        <v>5.1104310188149954E-2</v>
      </c>
      <c r="R81" s="19">
        <v>7038.414127588946</v>
      </c>
      <c r="S81" s="19">
        <v>-66</v>
      </c>
      <c r="T81" s="20">
        <v>-9.3771123442843961E-3</v>
      </c>
      <c r="V81" s="1"/>
      <c r="W81" s="1"/>
      <c r="X81" s="1"/>
    </row>
    <row r="82" spans="1:24" s="2" customFormat="1" ht="13.95" customHeight="1">
      <c r="A82" s="15" t="s">
        <v>109</v>
      </c>
      <c r="B82" s="15" t="s">
        <v>110</v>
      </c>
      <c r="C82" s="16">
        <v>10709</v>
      </c>
      <c r="D82" s="16">
        <v>2197</v>
      </c>
      <c r="E82" s="31">
        <v>0.20515454290783453</v>
      </c>
      <c r="F82" s="19">
        <v>2485</v>
      </c>
      <c r="G82" s="19">
        <v>355</v>
      </c>
      <c r="H82" s="20">
        <v>0.14285714285714285</v>
      </c>
      <c r="I82" s="19">
        <v>2761</v>
      </c>
      <c r="J82" s="19">
        <v>871</v>
      </c>
      <c r="K82" s="20">
        <v>0.31546541108294096</v>
      </c>
      <c r="L82" s="19">
        <v>1196</v>
      </c>
      <c r="M82" s="19">
        <v>377</v>
      </c>
      <c r="N82" s="20">
        <v>0.31521739130434784</v>
      </c>
      <c r="O82" s="19">
        <v>2178</v>
      </c>
      <c r="P82" s="19">
        <v>323</v>
      </c>
      <c r="Q82" s="20">
        <v>0.14830119375573922</v>
      </c>
      <c r="R82" s="19">
        <v>2089</v>
      </c>
      <c r="S82" s="19">
        <v>271</v>
      </c>
      <c r="T82" s="20">
        <v>0.12972714217328865</v>
      </c>
      <c r="V82" s="1"/>
      <c r="W82" s="1"/>
      <c r="X82" s="1"/>
    </row>
    <row r="83" spans="1:24" s="2" customFormat="1" ht="13.95" customHeight="1">
      <c r="A83" s="15" t="s">
        <v>111</v>
      </c>
      <c r="B83" s="15" t="s">
        <v>16</v>
      </c>
      <c r="C83" s="16">
        <v>3236.2708891595616</v>
      </c>
      <c r="D83" s="16">
        <v>665.99999000000003</v>
      </c>
      <c r="E83" s="31">
        <v>0.20579241133085613</v>
      </c>
      <c r="F83" s="19">
        <v>203.27088915956151</v>
      </c>
      <c r="G83" s="19">
        <v>119</v>
      </c>
      <c r="H83" s="20">
        <v>0.58542568732795086</v>
      </c>
      <c r="I83" s="19">
        <v>466</v>
      </c>
      <c r="J83" s="19">
        <v>71</v>
      </c>
      <c r="K83" s="20">
        <v>0.15236051502145923</v>
      </c>
      <c r="L83" s="19">
        <v>670</v>
      </c>
      <c r="M83" s="19">
        <v>146</v>
      </c>
      <c r="N83" s="20">
        <v>0.21791044776119403</v>
      </c>
      <c r="O83" s="19">
        <v>1009</v>
      </c>
      <c r="P83" s="19">
        <v>171</v>
      </c>
      <c r="Q83" s="20">
        <v>0.16947472745292369</v>
      </c>
      <c r="R83" s="19">
        <v>888</v>
      </c>
      <c r="S83" s="19">
        <v>158.99999</v>
      </c>
      <c r="T83" s="20">
        <v>0.1790540427927928</v>
      </c>
      <c r="V83" s="1"/>
      <c r="W83" s="1"/>
      <c r="X83" s="1"/>
    </row>
    <row r="84" spans="1:24" s="2" customFormat="1" ht="13.95" customHeight="1">
      <c r="A84" s="15" t="s">
        <v>112</v>
      </c>
      <c r="B84" s="15" t="s">
        <v>51</v>
      </c>
      <c r="C84" s="16">
        <v>13243.7</v>
      </c>
      <c r="D84" s="16">
        <v>2562.8999999999996</v>
      </c>
      <c r="E84" s="31">
        <v>0.19351404409543899</v>
      </c>
      <c r="F84" s="19">
        <v>3114.7</v>
      </c>
      <c r="G84" s="19">
        <v>621</v>
      </c>
      <c r="H84" s="20">
        <v>0.19935794542536114</v>
      </c>
      <c r="I84" s="19">
        <v>2554.8000000000002</v>
      </c>
      <c r="J84" s="19">
        <v>509.2</v>
      </c>
      <c r="K84" s="20">
        <v>0.19931110067324251</v>
      </c>
      <c r="L84" s="19">
        <v>2500.6</v>
      </c>
      <c r="M84" s="19">
        <v>488.4</v>
      </c>
      <c r="N84" s="20">
        <v>0.19531312485003599</v>
      </c>
      <c r="O84" s="19">
        <v>2511</v>
      </c>
      <c r="P84" s="19">
        <v>419.5</v>
      </c>
      <c r="Q84" s="20">
        <v>0.16706491437674234</v>
      </c>
      <c r="R84" s="19">
        <v>2562.6000000000004</v>
      </c>
      <c r="S84" s="19">
        <v>524.79999999999995</v>
      </c>
      <c r="T84" s="20">
        <v>0.20479200811675638</v>
      </c>
      <c r="V84" s="1"/>
      <c r="W84" s="1"/>
      <c r="X84" s="1"/>
    </row>
    <row r="85" spans="1:24" s="2" customFormat="1" ht="13.95" customHeight="1">
      <c r="A85" s="15" t="s">
        <v>113</v>
      </c>
      <c r="B85" s="15" t="s">
        <v>29</v>
      </c>
      <c r="C85" s="16">
        <v>4186</v>
      </c>
      <c r="D85" s="16">
        <v>-128</v>
      </c>
      <c r="E85" s="31">
        <v>-3.0578117534639272E-2</v>
      </c>
      <c r="F85" s="19">
        <v>902</v>
      </c>
      <c r="G85" s="19">
        <v>6</v>
      </c>
      <c r="H85" s="20">
        <v>6.6518847006651885E-3</v>
      </c>
      <c r="I85" s="19">
        <v>822</v>
      </c>
      <c r="J85" s="19">
        <v>-1</v>
      </c>
      <c r="K85" s="20">
        <v>-1.2165450121654502E-3</v>
      </c>
      <c r="L85" s="19">
        <v>887</v>
      </c>
      <c r="M85" s="19">
        <v>-35</v>
      </c>
      <c r="N85" s="20">
        <v>-3.9458850056369787E-2</v>
      </c>
      <c r="O85" s="19">
        <v>801</v>
      </c>
      <c r="P85" s="19">
        <v>-31</v>
      </c>
      <c r="Q85" s="20">
        <v>-3.870162297128589E-2</v>
      </c>
      <c r="R85" s="19">
        <v>774</v>
      </c>
      <c r="S85" s="19">
        <v>-67</v>
      </c>
      <c r="T85" s="20">
        <v>-8.6563307493540048E-2</v>
      </c>
      <c r="V85" s="1"/>
      <c r="W85" s="1"/>
      <c r="X85" s="1"/>
    </row>
    <row r="86" spans="1:24" s="2" customFormat="1" ht="13.95" customHeight="1">
      <c r="A86" s="15" t="s">
        <v>114</v>
      </c>
      <c r="B86" s="15" t="s">
        <v>55</v>
      </c>
      <c r="C86" s="16">
        <v>13417</v>
      </c>
      <c r="D86" s="16">
        <v>1806</v>
      </c>
      <c r="E86" s="31">
        <v>0.13460535141984051</v>
      </c>
      <c r="F86" s="19">
        <v>3334</v>
      </c>
      <c r="G86" s="19">
        <v>468</v>
      </c>
      <c r="H86" s="20">
        <v>0.14037192561487702</v>
      </c>
      <c r="I86" s="19">
        <v>3432</v>
      </c>
      <c r="J86" s="19">
        <v>243</v>
      </c>
      <c r="K86" s="20">
        <v>7.0804195804195807E-2</v>
      </c>
      <c r="L86" s="19">
        <v>2753</v>
      </c>
      <c r="M86" s="19">
        <v>296</v>
      </c>
      <c r="N86" s="20">
        <v>0.10751907010533963</v>
      </c>
      <c r="O86" s="19">
        <v>3155</v>
      </c>
      <c r="P86" s="19">
        <v>508</v>
      </c>
      <c r="Q86" s="20">
        <v>0.16101426307448494</v>
      </c>
      <c r="R86" s="19">
        <v>743</v>
      </c>
      <c r="S86" s="19">
        <v>291</v>
      </c>
      <c r="T86" s="20">
        <v>0.39165545087483178</v>
      </c>
      <c r="V86" s="1"/>
      <c r="W86" s="1"/>
      <c r="X86" s="1"/>
    </row>
    <row r="87" spans="1:24" s="2" customFormat="1" ht="13.95" customHeight="1">
      <c r="A87" s="15" t="s">
        <v>115</v>
      </c>
      <c r="B87" s="15" t="s">
        <v>23</v>
      </c>
      <c r="C87" s="16">
        <v>84286</v>
      </c>
      <c r="D87" s="16">
        <v>13315</v>
      </c>
      <c r="E87" s="31">
        <v>0.1579740407659635</v>
      </c>
      <c r="F87" s="19">
        <v>18368</v>
      </c>
      <c r="G87" s="19">
        <v>4025</v>
      </c>
      <c r="H87" s="20">
        <v>0.2191310975609756</v>
      </c>
      <c r="I87" s="19">
        <v>20574</v>
      </c>
      <c r="J87" s="19">
        <v>2355</v>
      </c>
      <c r="K87" s="20">
        <v>0.11446485855934675</v>
      </c>
      <c r="L87" s="19">
        <v>15375</v>
      </c>
      <c r="M87" s="19">
        <v>2824</v>
      </c>
      <c r="N87" s="20">
        <v>0.18367479674796747</v>
      </c>
      <c r="O87" s="19">
        <v>16221</v>
      </c>
      <c r="P87" s="19">
        <v>2085</v>
      </c>
      <c r="Q87" s="20">
        <v>0.12853708156093951</v>
      </c>
      <c r="R87" s="19">
        <v>13748</v>
      </c>
      <c r="S87" s="19">
        <v>2026</v>
      </c>
      <c r="T87" s="20">
        <v>0.1473668897294152</v>
      </c>
      <c r="V87" s="1"/>
      <c r="W87" s="1"/>
      <c r="X87" s="1"/>
    </row>
    <row r="88" spans="1:24" s="2" customFormat="1" ht="13.95" customHeight="1">
      <c r="A88" s="15" t="s">
        <v>116</v>
      </c>
      <c r="B88" s="15" t="s">
        <v>57</v>
      </c>
      <c r="C88" s="16">
        <v>6312</v>
      </c>
      <c r="D88" s="16">
        <v>1173</v>
      </c>
      <c r="E88" s="31">
        <v>0.18583650190114068</v>
      </c>
      <c r="F88" s="19">
        <v>1431</v>
      </c>
      <c r="G88" s="19">
        <v>296</v>
      </c>
      <c r="H88" s="20">
        <v>0.20684835779175401</v>
      </c>
      <c r="I88" s="19">
        <v>1439</v>
      </c>
      <c r="J88" s="19">
        <v>212</v>
      </c>
      <c r="K88" s="20">
        <v>0.14732453092425296</v>
      </c>
      <c r="L88" s="19">
        <v>542</v>
      </c>
      <c r="M88" s="19">
        <v>171</v>
      </c>
      <c r="N88" s="20">
        <v>0.31549815498154982</v>
      </c>
      <c r="O88" s="19">
        <v>1442</v>
      </c>
      <c r="P88" s="19">
        <v>267</v>
      </c>
      <c r="Q88" s="20">
        <v>0.18515950069348128</v>
      </c>
      <c r="R88" s="19">
        <v>1458</v>
      </c>
      <c r="S88" s="19">
        <v>227</v>
      </c>
      <c r="T88" s="20">
        <v>0.15569272976680384</v>
      </c>
      <c r="V88" s="1"/>
      <c r="W88" s="1"/>
      <c r="X88" s="1"/>
    </row>
    <row r="89" spans="1:24" s="2" customFormat="1" ht="13.95" customHeight="1">
      <c r="A89" s="15" t="s">
        <v>117</v>
      </c>
      <c r="B89" s="15" t="s">
        <v>57</v>
      </c>
      <c r="C89" s="16">
        <v>2175.2979999999998</v>
      </c>
      <c r="D89" s="16">
        <v>263.02199999999993</v>
      </c>
      <c r="E89" s="31">
        <v>0.1209130886894577</v>
      </c>
      <c r="F89" s="19">
        <v>1177.5409999999999</v>
      </c>
      <c r="G89" s="19">
        <v>121.649</v>
      </c>
      <c r="H89" s="20">
        <v>0.10330765552961639</v>
      </c>
      <c r="I89" s="19">
        <v>394.15800000000002</v>
      </c>
      <c r="J89" s="19">
        <v>96.432999999999993</v>
      </c>
      <c r="K89" s="20">
        <v>0.24465569644660259</v>
      </c>
      <c r="L89" s="19">
        <v>327.03700000000003</v>
      </c>
      <c r="M89" s="19">
        <v>25.649000000000001</v>
      </c>
      <c r="N89" s="20">
        <v>7.8428434703106981E-2</v>
      </c>
      <c r="O89" s="19">
        <v>192.09399999999999</v>
      </c>
      <c r="P89" s="19">
        <v>-0.91900000000000004</v>
      </c>
      <c r="Q89" s="20">
        <v>-4.7841161098212334E-3</v>
      </c>
      <c r="R89" s="19">
        <v>84.467999999999989</v>
      </c>
      <c r="S89" s="19">
        <v>20.21</v>
      </c>
      <c r="T89" s="20">
        <v>0.23926220580574897</v>
      </c>
      <c r="V89" s="1"/>
      <c r="W89" s="1"/>
      <c r="X89" s="1"/>
    </row>
    <row r="90" spans="1:24" s="2" customFormat="1" ht="13.95" customHeight="1">
      <c r="A90" s="15" t="s">
        <v>118</v>
      </c>
      <c r="B90" s="15" t="s">
        <v>51</v>
      </c>
      <c r="C90" s="16">
        <v>5013.2</v>
      </c>
      <c r="D90" s="16">
        <v>945.59999999999991</v>
      </c>
      <c r="E90" s="31">
        <v>0.18862203782015477</v>
      </c>
      <c r="F90" s="19">
        <v>755.9</v>
      </c>
      <c r="G90" s="19">
        <v>166.4</v>
      </c>
      <c r="H90" s="20">
        <v>0.22013493848392646</v>
      </c>
      <c r="I90" s="19">
        <v>1074</v>
      </c>
      <c r="J90" s="19">
        <v>233</v>
      </c>
      <c r="K90" s="20">
        <v>0.21694599627560521</v>
      </c>
      <c r="L90" s="19">
        <v>1426.5</v>
      </c>
      <c r="M90" s="19">
        <v>232.6</v>
      </c>
      <c r="N90" s="20">
        <v>0.1630564318261479</v>
      </c>
      <c r="O90" s="19">
        <v>952.8</v>
      </c>
      <c r="P90" s="19">
        <v>188.2</v>
      </c>
      <c r="Q90" s="20">
        <v>0.19752308984047018</v>
      </c>
      <c r="R90" s="19">
        <v>804</v>
      </c>
      <c r="S90" s="19">
        <v>125.4</v>
      </c>
      <c r="T90" s="20">
        <v>0.15597014925373134</v>
      </c>
      <c r="V90" s="1"/>
      <c r="W90" s="1"/>
      <c r="X90" s="1"/>
    </row>
    <row r="91" spans="1:24" s="2" customFormat="1" ht="13.95" customHeight="1">
      <c r="A91" s="15" t="s">
        <v>119</v>
      </c>
      <c r="B91" s="15" t="s">
        <v>14</v>
      </c>
      <c r="C91" s="16">
        <v>8230</v>
      </c>
      <c r="D91" s="16">
        <v>102</v>
      </c>
      <c r="E91" s="31">
        <v>1.2393681652490888E-2</v>
      </c>
      <c r="F91" s="19">
        <v>2093</v>
      </c>
      <c r="G91" s="19">
        <v>58</v>
      </c>
      <c r="H91" s="20">
        <v>2.771141901576684E-2</v>
      </c>
      <c r="I91" s="19">
        <v>1369</v>
      </c>
      <c r="J91" s="19">
        <v>43</v>
      </c>
      <c r="K91" s="20">
        <v>3.1409788166544925E-2</v>
      </c>
      <c r="L91" s="19">
        <v>1227</v>
      </c>
      <c r="M91" s="19">
        <v>-2</v>
      </c>
      <c r="N91" s="20">
        <v>-1.6299918500407497E-3</v>
      </c>
      <c r="O91" s="19">
        <v>1748</v>
      </c>
      <c r="P91" s="19">
        <v>0</v>
      </c>
      <c r="Q91" s="20">
        <v>0</v>
      </c>
      <c r="R91" s="19">
        <v>1793</v>
      </c>
      <c r="S91" s="19">
        <v>3</v>
      </c>
      <c r="T91" s="20">
        <v>1.6731734523145567E-3</v>
      </c>
      <c r="V91" s="1"/>
      <c r="W91" s="1"/>
      <c r="X91" s="1"/>
    </row>
    <row r="92" spans="1:24" s="2" customFormat="1" ht="13.95" customHeight="1">
      <c r="A92" s="15" t="s">
        <v>120</v>
      </c>
      <c r="B92" s="15" t="s">
        <v>57</v>
      </c>
      <c r="C92" s="16">
        <v>4039.0219999999999</v>
      </c>
      <c r="D92" s="16">
        <v>538.65000000000009</v>
      </c>
      <c r="E92" s="31">
        <v>0.13336149196513417</v>
      </c>
      <c r="F92" s="19">
        <v>1208.0989999999999</v>
      </c>
      <c r="G92" s="19">
        <v>179.84</v>
      </c>
      <c r="H92" s="20">
        <v>0.14886197240457943</v>
      </c>
      <c r="I92" s="19">
        <v>987.83199999999999</v>
      </c>
      <c r="J92" s="19">
        <v>135.21600000000001</v>
      </c>
      <c r="K92" s="20">
        <v>0.13688157500465667</v>
      </c>
      <c r="L92" s="19">
        <v>728.07600000000002</v>
      </c>
      <c r="M92" s="19">
        <v>53.942</v>
      </c>
      <c r="N92" s="20">
        <v>7.4088419340838041E-2</v>
      </c>
      <c r="O92" s="19">
        <v>622.154</v>
      </c>
      <c r="P92" s="19">
        <v>59.847999999999999</v>
      </c>
      <c r="Q92" s="20">
        <v>9.619483279059525E-2</v>
      </c>
      <c r="R92" s="19">
        <v>492.86099999999999</v>
      </c>
      <c r="S92" s="19">
        <v>109.804</v>
      </c>
      <c r="T92" s="20">
        <v>0.22278898107174236</v>
      </c>
      <c r="V92" s="1"/>
      <c r="W92" s="1"/>
      <c r="X92" s="1"/>
    </row>
    <row r="93" spans="1:24" s="2" customFormat="1" ht="13.95" customHeight="1">
      <c r="A93" s="15" t="s">
        <v>121</v>
      </c>
      <c r="B93" s="15" t="s">
        <v>122</v>
      </c>
      <c r="C93" s="16">
        <v>1803.4630000000002</v>
      </c>
      <c r="D93" s="16">
        <v>310.26900000000001</v>
      </c>
      <c r="E93" s="31">
        <v>0.17204067951491103</v>
      </c>
      <c r="F93" s="19">
        <v>461.96899999999999</v>
      </c>
      <c r="G93" s="19">
        <v>116.312</v>
      </c>
      <c r="H93" s="20">
        <v>0.25177446971550038</v>
      </c>
      <c r="I93" s="19">
        <v>384.18200000000002</v>
      </c>
      <c r="J93" s="19">
        <v>61.29</v>
      </c>
      <c r="K93" s="20">
        <v>0.15953376264374697</v>
      </c>
      <c r="L93" s="19">
        <v>278.87400000000002</v>
      </c>
      <c r="M93" s="19">
        <v>43.460999999999999</v>
      </c>
      <c r="N93" s="20">
        <v>0.15584457496934098</v>
      </c>
      <c r="O93" s="19">
        <v>389.57799999999997</v>
      </c>
      <c r="P93" s="19">
        <v>53.039000000000001</v>
      </c>
      <c r="Q93" s="20">
        <v>0.13614475150034142</v>
      </c>
      <c r="R93" s="19">
        <v>288.86</v>
      </c>
      <c r="S93" s="19">
        <v>36.167000000000002</v>
      </c>
      <c r="T93" s="20">
        <v>0.12520598213667519</v>
      </c>
      <c r="V93" s="1"/>
      <c r="W93" s="1"/>
      <c r="X93" s="1"/>
    </row>
    <row r="94" spans="1:24" s="2" customFormat="1" ht="13.95" customHeight="1">
      <c r="A94" s="15" t="s">
        <v>123</v>
      </c>
      <c r="B94" s="15" t="s">
        <v>124</v>
      </c>
      <c r="C94" s="16">
        <v>20471</v>
      </c>
      <c r="D94" s="16">
        <v>2954</v>
      </c>
      <c r="E94" s="31">
        <v>0.14430169508084609</v>
      </c>
      <c r="F94" s="19">
        <v>5426</v>
      </c>
      <c r="G94" s="19">
        <v>798</v>
      </c>
      <c r="H94" s="20">
        <v>0.14706966457795798</v>
      </c>
      <c r="I94" s="19">
        <v>4666</v>
      </c>
      <c r="J94" s="19">
        <v>718</v>
      </c>
      <c r="K94" s="20">
        <v>0.15387912558936992</v>
      </c>
      <c r="L94" s="19">
        <v>3974</v>
      </c>
      <c r="M94" s="19">
        <v>616</v>
      </c>
      <c r="N94" s="20">
        <v>0.15500754906894817</v>
      </c>
      <c r="O94" s="19">
        <v>3413</v>
      </c>
      <c r="P94" s="19">
        <v>328</v>
      </c>
      <c r="Q94" s="20">
        <v>9.6103135071784349E-2</v>
      </c>
      <c r="R94" s="19">
        <v>2992</v>
      </c>
      <c r="S94" s="19">
        <v>494</v>
      </c>
      <c r="T94" s="20">
        <v>0.16510695187165775</v>
      </c>
      <c r="V94" s="1"/>
      <c r="W94" s="1"/>
      <c r="X94" s="1"/>
    </row>
    <row r="95" spans="1:24" s="2" customFormat="1" ht="13.95" customHeight="1">
      <c r="A95" s="15" t="s">
        <v>125</v>
      </c>
      <c r="B95" s="15" t="s">
        <v>57</v>
      </c>
      <c r="C95" s="16">
        <v>8409.8269999999993</v>
      </c>
      <c r="D95" s="16">
        <v>841.38700000000006</v>
      </c>
      <c r="E95" s="31">
        <v>0.10004807471069263</v>
      </c>
      <c r="F95" s="19">
        <v>5091</v>
      </c>
      <c r="G95" s="19">
        <v>791</v>
      </c>
      <c r="H95" s="20">
        <v>0.15537222549597329</v>
      </c>
      <c r="I95" s="19">
        <v>1491</v>
      </c>
      <c r="J95" s="19">
        <v>207</v>
      </c>
      <c r="K95" s="20">
        <v>0.13883299798792756</v>
      </c>
      <c r="L95" s="19">
        <v>240.46799999999999</v>
      </c>
      <c r="M95" s="19">
        <v>-31.838000000000001</v>
      </c>
      <c r="N95" s="20">
        <v>-0.13240015303491526</v>
      </c>
      <c r="O95" s="19">
        <v>895.904</v>
      </c>
      <c r="P95" s="19">
        <v>-29.584</v>
      </c>
      <c r="Q95" s="20">
        <v>-3.3021395149480298E-2</v>
      </c>
      <c r="R95" s="19">
        <v>691.45499999999993</v>
      </c>
      <c r="S95" s="19">
        <v>-95.191000000000003</v>
      </c>
      <c r="T95" s="20">
        <v>-0.13766767179353684</v>
      </c>
      <c r="V95" s="1"/>
      <c r="W95" s="1"/>
      <c r="X95" s="1"/>
    </row>
    <row r="96" spans="1:24" s="2" customFormat="1" ht="13.95" customHeight="1">
      <c r="A96" s="15" t="s">
        <v>126</v>
      </c>
      <c r="B96" s="15" t="s">
        <v>61</v>
      </c>
      <c r="C96" s="16">
        <v>21862</v>
      </c>
      <c r="D96" s="16">
        <v>3494</v>
      </c>
      <c r="E96" s="31">
        <v>0.15982069344067332</v>
      </c>
      <c r="F96" s="19">
        <v>5211</v>
      </c>
      <c r="G96" s="19">
        <v>928</v>
      </c>
      <c r="H96" s="20">
        <v>0.1780848205718672</v>
      </c>
      <c r="I96" s="19">
        <v>4775</v>
      </c>
      <c r="J96" s="19">
        <v>827</v>
      </c>
      <c r="K96" s="20">
        <v>0.17319371727748692</v>
      </c>
      <c r="L96" s="19">
        <v>3504</v>
      </c>
      <c r="M96" s="19">
        <v>559</v>
      </c>
      <c r="N96" s="20">
        <v>0.15953196347031964</v>
      </c>
      <c r="O96" s="19">
        <v>4212</v>
      </c>
      <c r="P96" s="19">
        <v>608</v>
      </c>
      <c r="Q96" s="20">
        <v>0.14434947768281101</v>
      </c>
      <c r="R96" s="19">
        <v>4160</v>
      </c>
      <c r="S96" s="19">
        <v>572</v>
      </c>
      <c r="T96" s="20">
        <v>0.13750000000000001</v>
      </c>
      <c r="V96" s="1"/>
      <c r="W96" s="1"/>
      <c r="X96" s="1"/>
    </row>
    <row r="97" spans="1:24" s="2" customFormat="1" ht="13.95" customHeight="1">
      <c r="A97" s="15" t="s">
        <v>127</v>
      </c>
      <c r="B97" s="15" t="s">
        <v>48</v>
      </c>
      <c r="C97" s="16">
        <v>6437.7174121163407</v>
      </c>
      <c r="D97" s="16">
        <v>890.71741211634071</v>
      </c>
      <c r="E97" s="31">
        <v>0.13835919707192079</v>
      </c>
      <c r="F97" s="19">
        <v>1289.6113924050633</v>
      </c>
      <c r="G97" s="19">
        <v>140.61139240506327</v>
      </c>
      <c r="H97" s="20">
        <v>0.10903392543922071</v>
      </c>
      <c r="I97" s="19">
        <v>1212.6949367088607</v>
      </c>
      <c r="J97" s="19">
        <v>222.69493670886075</v>
      </c>
      <c r="K97" s="20">
        <v>0.18363640349091728</v>
      </c>
      <c r="L97" s="19">
        <v>1104.7659771534425</v>
      </c>
      <c r="M97" s="19">
        <v>132.76597715344244</v>
      </c>
      <c r="N97" s="20">
        <v>0.12017565701609435</v>
      </c>
      <c r="O97" s="19">
        <v>1632.6066455696202</v>
      </c>
      <c r="P97" s="19">
        <v>243.60664556962024</v>
      </c>
      <c r="Q97" s="20">
        <v>0.14921331248448111</v>
      </c>
      <c r="R97" s="19">
        <v>1198.038460279354</v>
      </c>
      <c r="S97" s="19">
        <v>151.03846027935401</v>
      </c>
      <c r="T97" s="20">
        <v>0.12607146204983724</v>
      </c>
      <c r="V97" s="1"/>
      <c r="W97" s="1"/>
      <c r="X97" s="1"/>
    </row>
    <row r="98" spans="1:24" s="2" customFormat="1" ht="13.95" customHeight="1">
      <c r="A98" s="15" t="s">
        <v>128</v>
      </c>
      <c r="B98" s="15" t="s">
        <v>110</v>
      </c>
      <c r="C98" s="16">
        <v>45622</v>
      </c>
      <c r="D98" s="16">
        <v>11633</v>
      </c>
      <c r="E98" s="31">
        <v>0.25498662925781423</v>
      </c>
      <c r="F98" s="19">
        <v>10696</v>
      </c>
      <c r="G98" s="19">
        <v>2803</v>
      </c>
      <c r="H98" s="20">
        <v>0.26206058339566191</v>
      </c>
      <c r="I98" s="19">
        <v>10186</v>
      </c>
      <c r="J98" s="19">
        <v>2285</v>
      </c>
      <c r="K98" s="20">
        <v>0.22432750834478696</v>
      </c>
      <c r="L98" s="19">
        <v>9252</v>
      </c>
      <c r="M98" s="19">
        <v>2615</v>
      </c>
      <c r="N98" s="20">
        <v>0.28264159100734976</v>
      </c>
      <c r="O98" s="19">
        <v>8432</v>
      </c>
      <c r="P98" s="19">
        <v>2450</v>
      </c>
      <c r="Q98" s="20">
        <v>0.29055977229601521</v>
      </c>
      <c r="R98" s="19">
        <v>7056</v>
      </c>
      <c r="S98" s="19">
        <v>1480</v>
      </c>
      <c r="T98" s="20">
        <v>0.20975056689342403</v>
      </c>
      <c r="V98" s="1"/>
      <c r="W98" s="1"/>
      <c r="X98" s="1"/>
    </row>
    <row r="99" spans="1:24" s="2" customFormat="1" ht="13.95" customHeight="1">
      <c r="A99" s="15" t="s">
        <v>129</v>
      </c>
      <c r="B99" s="15" t="s">
        <v>57</v>
      </c>
      <c r="C99" s="16">
        <v>20083</v>
      </c>
      <c r="D99" s="16">
        <v>3691.5</v>
      </c>
      <c r="E99" s="31">
        <v>0.18381217945526065</v>
      </c>
      <c r="F99" s="19">
        <v>7603.2</v>
      </c>
      <c r="G99" s="19">
        <v>1448.9</v>
      </c>
      <c r="H99" s="20">
        <v>0.19056449915824916</v>
      </c>
      <c r="I99" s="19">
        <v>5329.1</v>
      </c>
      <c r="J99" s="19">
        <v>978.1</v>
      </c>
      <c r="K99" s="20">
        <v>0.18353943442607568</v>
      </c>
      <c r="L99" s="19">
        <v>2980.6</v>
      </c>
      <c r="M99" s="19">
        <v>484</v>
      </c>
      <c r="N99" s="20">
        <v>0.16238341273569082</v>
      </c>
      <c r="O99" s="19">
        <v>2117.9</v>
      </c>
      <c r="P99" s="19">
        <v>407.3</v>
      </c>
      <c r="Q99" s="20">
        <v>0.19231314037489966</v>
      </c>
      <c r="R99" s="19">
        <v>2052.2000000000003</v>
      </c>
      <c r="S99" s="19">
        <v>373.2</v>
      </c>
      <c r="T99" s="20">
        <v>0.18185362050482407</v>
      </c>
      <c r="V99" s="1"/>
      <c r="W99" s="1"/>
      <c r="X99" s="1"/>
    </row>
    <row r="100" spans="1:24" s="2" customFormat="1" ht="13.95" customHeight="1">
      <c r="A100" s="15" t="s">
        <v>130</v>
      </c>
      <c r="B100" s="15" t="s">
        <v>122</v>
      </c>
      <c r="C100" s="16">
        <v>8501.7999999999993</v>
      </c>
      <c r="D100" s="16">
        <v>631.5</v>
      </c>
      <c r="E100" s="31">
        <v>7.4278388106048143E-2</v>
      </c>
      <c r="F100" s="19">
        <v>2912</v>
      </c>
      <c r="G100" s="19">
        <v>77</v>
      </c>
      <c r="H100" s="20">
        <v>2.6442307692307692E-2</v>
      </c>
      <c r="I100" s="19">
        <v>2337</v>
      </c>
      <c r="J100" s="19">
        <v>183</v>
      </c>
      <c r="K100" s="20">
        <v>7.8305519897304235E-2</v>
      </c>
      <c r="L100" s="19">
        <v>1583</v>
      </c>
      <c r="M100" s="19">
        <v>-321</v>
      </c>
      <c r="N100" s="20">
        <v>-0.20277953253316489</v>
      </c>
      <c r="O100" s="19">
        <v>819.5</v>
      </c>
      <c r="P100" s="19">
        <v>453.7</v>
      </c>
      <c r="Q100" s="20">
        <v>0.5536302623550946</v>
      </c>
      <c r="R100" s="19">
        <v>850.30000000000007</v>
      </c>
      <c r="S100" s="19">
        <v>238.8</v>
      </c>
      <c r="T100" s="20">
        <v>0.28084205574503118</v>
      </c>
      <c r="V100" s="1"/>
      <c r="W100" s="1"/>
      <c r="X100" s="1"/>
    </row>
    <row r="101" spans="1:24" s="2" customFormat="1" ht="13.95" customHeight="1">
      <c r="A101" s="15" t="s">
        <v>131</v>
      </c>
      <c r="B101" s="15" t="s">
        <v>61</v>
      </c>
      <c r="C101" s="16">
        <v>3647.7000000000003</v>
      </c>
      <c r="D101" s="16">
        <v>28.300000000000015</v>
      </c>
      <c r="E101" s="31">
        <v>7.758313457795327E-3</v>
      </c>
      <c r="F101" s="19">
        <v>1091.7</v>
      </c>
      <c r="G101" s="19">
        <v>165.9</v>
      </c>
      <c r="H101" s="20">
        <v>0.15196482550151141</v>
      </c>
      <c r="I101" s="19">
        <v>1016.8</v>
      </c>
      <c r="J101" s="19">
        <v>90.7</v>
      </c>
      <c r="K101" s="20">
        <v>8.9201416207710466E-2</v>
      </c>
      <c r="L101" s="19">
        <v>569.80000000000007</v>
      </c>
      <c r="M101" s="19">
        <v>-226.9</v>
      </c>
      <c r="N101" s="20">
        <v>-0.39820989820989816</v>
      </c>
      <c r="O101" s="19">
        <v>209</v>
      </c>
      <c r="P101" s="19">
        <v>5.8</v>
      </c>
      <c r="Q101" s="20">
        <v>2.7751196172248804E-2</v>
      </c>
      <c r="R101" s="19">
        <v>760.40000000000009</v>
      </c>
      <c r="S101" s="19">
        <v>-7.2</v>
      </c>
      <c r="T101" s="20">
        <v>-9.4687006838506046E-3</v>
      </c>
      <c r="V101" s="1"/>
      <c r="W101" s="1"/>
      <c r="X101" s="1"/>
    </row>
    <row r="102" spans="1:24" s="2" customFormat="1" ht="13.95" customHeight="1">
      <c r="A102" s="15" t="s">
        <v>132</v>
      </c>
      <c r="B102" s="15" t="s">
        <v>65</v>
      </c>
      <c r="C102" s="16">
        <v>5884.8339999999998</v>
      </c>
      <c r="D102" s="16">
        <v>814.04499999999996</v>
      </c>
      <c r="E102" s="31">
        <v>0.13832930546554073</v>
      </c>
      <c r="F102" s="19">
        <v>871.01100000000008</v>
      </c>
      <c r="G102" s="19">
        <v>201.93199999999999</v>
      </c>
      <c r="H102" s="20">
        <v>0.23183633731376524</v>
      </c>
      <c r="I102" s="19">
        <v>1447.4279999999999</v>
      </c>
      <c r="J102" s="19">
        <v>216.53899999999999</v>
      </c>
      <c r="K102" s="20">
        <v>0.14960260544911388</v>
      </c>
      <c r="L102" s="19">
        <v>1266.5340000000001</v>
      </c>
      <c r="M102" s="19">
        <v>47.170999999999999</v>
      </c>
      <c r="N102" s="20">
        <v>3.7244163994018316E-2</v>
      </c>
      <c r="O102" s="19">
        <v>1249.2729999999999</v>
      </c>
      <c r="P102" s="19">
        <v>208.339</v>
      </c>
      <c r="Q102" s="20">
        <v>0.16676819238068863</v>
      </c>
      <c r="R102" s="19">
        <v>1050.588</v>
      </c>
      <c r="S102" s="19">
        <v>140.06399999999999</v>
      </c>
      <c r="T102" s="20">
        <v>0.13331962672332065</v>
      </c>
      <c r="V102" s="1"/>
      <c r="W102" s="1"/>
      <c r="X102" s="1"/>
    </row>
    <row r="103" spans="1:24" s="2" customFormat="1" ht="13.95" customHeight="1">
      <c r="A103" s="15" t="s">
        <v>133</v>
      </c>
      <c r="B103" s="15" t="s">
        <v>51</v>
      </c>
      <c r="C103" s="16">
        <v>14994</v>
      </c>
      <c r="D103" s="16">
        <v>1382.01</v>
      </c>
      <c r="E103" s="31">
        <v>9.2170868347338938E-2</v>
      </c>
      <c r="F103" s="19">
        <v>4841</v>
      </c>
      <c r="G103" s="19">
        <v>22</v>
      </c>
      <c r="H103" s="20">
        <v>4.54451559595125E-3</v>
      </c>
      <c r="I103" s="19">
        <v>3878</v>
      </c>
      <c r="J103" s="19">
        <v>899</v>
      </c>
      <c r="K103" s="20">
        <v>0.23182052604435277</v>
      </c>
      <c r="L103" s="19">
        <v>2029</v>
      </c>
      <c r="M103" s="19">
        <v>400</v>
      </c>
      <c r="N103" s="20">
        <v>0.19714144898965008</v>
      </c>
      <c r="O103" s="19">
        <v>2094</v>
      </c>
      <c r="P103" s="19">
        <v>619</v>
      </c>
      <c r="Q103" s="20">
        <v>0.29560649474689588</v>
      </c>
      <c r="R103" s="19">
        <v>2152</v>
      </c>
      <c r="S103" s="19">
        <v>-557.99</v>
      </c>
      <c r="T103" s="20">
        <v>-0.25928903345724907</v>
      </c>
      <c r="V103" s="1"/>
      <c r="W103" s="1"/>
      <c r="X103" s="1"/>
    </row>
    <row r="104" spans="1:24" s="2" customFormat="1" ht="13.95" customHeight="1">
      <c r="A104" s="15" t="s">
        <v>134</v>
      </c>
      <c r="B104" s="15" t="s">
        <v>23</v>
      </c>
      <c r="C104" s="16">
        <v>4683.4310000000005</v>
      </c>
      <c r="D104" s="16">
        <v>985.9620000000001</v>
      </c>
      <c r="E104" s="31">
        <v>0.21052130371943134</v>
      </c>
      <c r="F104" s="19">
        <v>1320.0140000000001</v>
      </c>
      <c r="G104" s="19">
        <v>253.77600000000001</v>
      </c>
      <c r="H104" s="20">
        <v>0.19225250641281078</v>
      </c>
      <c r="I104" s="19">
        <v>1901.3190000000002</v>
      </c>
      <c r="J104" s="19">
        <v>364.99700000000001</v>
      </c>
      <c r="K104" s="20">
        <v>0.19197041632677103</v>
      </c>
      <c r="L104" s="19">
        <v>669.19799999999998</v>
      </c>
      <c r="M104" s="19">
        <v>185.197</v>
      </c>
      <c r="N104" s="20">
        <v>0.27674470037268495</v>
      </c>
      <c r="O104" s="19">
        <v>383.565</v>
      </c>
      <c r="P104" s="19">
        <v>87.263000000000005</v>
      </c>
      <c r="Q104" s="20">
        <v>0.22750511647308802</v>
      </c>
      <c r="R104" s="19">
        <v>409.33500000000004</v>
      </c>
      <c r="S104" s="19">
        <v>94.728999999999999</v>
      </c>
      <c r="T104" s="20">
        <v>0.23142169616573219</v>
      </c>
      <c r="V104" s="1"/>
      <c r="W104" s="1"/>
      <c r="X104" s="1"/>
    </row>
    <row r="105" spans="1:24" s="2" customFormat="1" ht="13.95" customHeight="1">
      <c r="A105" s="15" t="s">
        <v>135</v>
      </c>
      <c r="B105" s="15" t="s">
        <v>51</v>
      </c>
      <c r="C105" s="16">
        <v>25370</v>
      </c>
      <c r="D105" s="16">
        <v>5031</v>
      </c>
      <c r="E105" s="31">
        <v>0.19830508474576272</v>
      </c>
      <c r="F105" s="19">
        <v>5982</v>
      </c>
      <c r="G105" s="19">
        <v>1465</v>
      </c>
      <c r="H105" s="20">
        <v>0.24490137077900367</v>
      </c>
      <c r="I105" s="19">
        <v>5456</v>
      </c>
      <c r="J105" s="19">
        <v>1084</v>
      </c>
      <c r="K105" s="20">
        <v>0.19868035190615835</v>
      </c>
      <c r="L105" s="19">
        <v>6119</v>
      </c>
      <c r="M105" s="19">
        <v>807</v>
      </c>
      <c r="N105" s="20">
        <v>0.13188429481941494</v>
      </c>
      <c r="O105" s="19">
        <v>4002</v>
      </c>
      <c r="P105" s="19">
        <v>836</v>
      </c>
      <c r="Q105" s="20">
        <v>0.20889555222388806</v>
      </c>
      <c r="R105" s="19">
        <v>3811</v>
      </c>
      <c r="S105" s="19">
        <v>839</v>
      </c>
      <c r="T105" s="20">
        <v>0.22015219102597744</v>
      </c>
      <c r="V105" s="1"/>
      <c r="W105" s="1"/>
      <c r="X105" s="1"/>
    </row>
    <row r="106" spans="1:24" s="2" customFormat="1" ht="13.95" customHeight="1">
      <c r="A106" s="15" t="s">
        <v>136</v>
      </c>
      <c r="B106" s="15" t="s">
        <v>65</v>
      </c>
      <c r="C106" s="16">
        <v>12782.834999999999</v>
      </c>
      <c r="D106" s="16">
        <v>89.705999999999989</v>
      </c>
      <c r="E106" s="31">
        <v>7.0176920847370705E-3</v>
      </c>
      <c r="F106" s="19">
        <v>3042.7730000000001</v>
      </c>
      <c r="G106" s="19">
        <v>-23.571000000000002</v>
      </c>
      <c r="H106" s="20">
        <v>-7.746552240341294E-3</v>
      </c>
      <c r="I106" s="19">
        <v>3175.8119999999999</v>
      </c>
      <c r="J106" s="19">
        <v>126.435</v>
      </c>
      <c r="K106" s="20">
        <v>3.9811865437878569E-2</v>
      </c>
      <c r="L106" s="19">
        <v>2531.645</v>
      </c>
      <c r="M106" s="19">
        <v>-230.935</v>
      </c>
      <c r="N106" s="20">
        <v>-9.1219345524352749E-2</v>
      </c>
      <c r="O106" s="19">
        <v>1887.348</v>
      </c>
      <c r="P106" s="19">
        <v>173.32599999999999</v>
      </c>
      <c r="Q106" s="20">
        <v>9.183573988474833E-2</v>
      </c>
      <c r="R106" s="19">
        <v>2145.2570000000001</v>
      </c>
      <c r="S106" s="19">
        <v>44.451000000000001</v>
      </c>
      <c r="T106" s="20">
        <v>2.0720594315739325E-2</v>
      </c>
      <c r="V106" s="1"/>
      <c r="W106" s="1"/>
      <c r="X106" s="1"/>
    </row>
    <row r="107" spans="1:24" s="2" customFormat="1" ht="13.95" customHeight="1">
      <c r="A107" s="15" t="s">
        <v>137</v>
      </c>
      <c r="B107" s="15" t="s">
        <v>63</v>
      </c>
      <c r="C107" s="16">
        <v>13438.954000000002</v>
      </c>
      <c r="D107" s="16">
        <v>2176.6839999999997</v>
      </c>
      <c r="E107" s="31">
        <v>0.16196826032740341</v>
      </c>
      <c r="F107" s="19">
        <v>3051.9360000000001</v>
      </c>
      <c r="G107" s="19">
        <v>400.75200000000001</v>
      </c>
      <c r="H107" s="20">
        <v>0.13131074832499764</v>
      </c>
      <c r="I107" s="19">
        <v>2985.3519999999999</v>
      </c>
      <c r="J107" s="19">
        <v>472.91300000000001</v>
      </c>
      <c r="K107" s="20">
        <v>0.15841113543729518</v>
      </c>
      <c r="L107" s="19">
        <v>3303.8700000000003</v>
      </c>
      <c r="M107" s="19">
        <v>614.20699999999999</v>
      </c>
      <c r="N107" s="20">
        <v>0.18590531709782768</v>
      </c>
      <c r="O107" s="19">
        <v>2136.107</v>
      </c>
      <c r="P107" s="19">
        <v>368.45100000000002</v>
      </c>
      <c r="Q107" s="20">
        <v>0.17248714600907167</v>
      </c>
      <c r="R107" s="19">
        <v>1961.6890000000001</v>
      </c>
      <c r="S107" s="19">
        <v>320.36099999999999</v>
      </c>
      <c r="T107" s="20">
        <v>0.16330876097077568</v>
      </c>
      <c r="V107" s="1"/>
      <c r="W107" s="1"/>
      <c r="X107" s="1"/>
    </row>
    <row r="108" spans="1:24" s="2" customFormat="1" ht="13.95" customHeight="1">
      <c r="A108" s="15" t="s">
        <v>138</v>
      </c>
      <c r="B108" s="15" t="s">
        <v>19</v>
      </c>
      <c r="C108" s="16">
        <v>8014.1</v>
      </c>
      <c r="D108" s="16">
        <v>1328.3</v>
      </c>
      <c r="E108" s="31">
        <v>0.16574537377871501</v>
      </c>
      <c r="F108" s="19">
        <v>2060</v>
      </c>
      <c r="G108" s="19">
        <v>322</v>
      </c>
      <c r="H108" s="20">
        <v>0.15631067961165049</v>
      </c>
      <c r="I108" s="19">
        <v>1575.5</v>
      </c>
      <c r="J108" s="19">
        <v>271.10000000000002</v>
      </c>
      <c r="K108" s="20">
        <v>0.17207235798159315</v>
      </c>
      <c r="L108" s="19">
        <v>1651.6</v>
      </c>
      <c r="M108" s="19">
        <v>279.5</v>
      </c>
      <c r="N108" s="20">
        <v>0.16922983773310729</v>
      </c>
      <c r="O108" s="19">
        <v>1358.4</v>
      </c>
      <c r="P108" s="19">
        <v>210.1</v>
      </c>
      <c r="Q108" s="20">
        <v>0.15466725559481742</v>
      </c>
      <c r="R108" s="19">
        <v>1368.6000000000001</v>
      </c>
      <c r="S108" s="19">
        <v>245.6</v>
      </c>
      <c r="T108" s="20">
        <v>0.17945345608651175</v>
      </c>
      <c r="V108" s="1"/>
      <c r="W108" s="1"/>
      <c r="X108" s="1"/>
    </row>
    <row r="109" spans="1:24" s="2" customFormat="1" ht="13.95" customHeight="1">
      <c r="A109" s="15" t="s">
        <v>139</v>
      </c>
      <c r="B109" s="15" t="s">
        <v>19</v>
      </c>
      <c r="C109" s="16">
        <v>10200</v>
      </c>
      <c r="D109" s="16">
        <v>-482</v>
      </c>
      <c r="E109" s="31">
        <v>-4.7254901960784315E-2</v>
      </c>
      <c r="F109" s="19">
        <v>1007</v>
      </c>
      <c r="G109" s="19">
        <v>7</v>
      </c>
      <c r="H109" s="20">
        <v>6.9513406156901684E-3</v>
      </c>
      <c r="I109" s="19">
        <v>3027</v>
      </c>
      <c r="J109" s="19">
        <v>-162</v>
      </c>
      <c r="K109" s="20">
        <v>-5.3518334985133795E-2</v>
      </c>
      <c r="L109" s="19">
        <v>1641</v>
      </c>
      <c r="M109" s="19">
        <v>-314</v>
      </c>
      <c r="N109" s="20">
        <v>-0.19134673979280925</v>
      </c>
      <c r="O109" s="19">
        <v>1606</v>
      </c>
      <c r="P109" s="19">
        <v>32</v>
      </c>
      <c r="Q109" s="20">
        <v>1.9925280199252802E-2</v>
      </c>
      <c r="R109" s="19">
        <v>2919</v>
      </c>
      <c r="S109" s="19">
        <v>-45</v>
      </c>
      <c r="T109" s="20">
        <v>-1.5416238437821172E-2</v>
      </c>
      <c r="V109" s="1"/>
      <c r="W109" s="1"/>
      <c r="X109" s="1"/>
    </row>
    <row r="110" spans="1:24" s="2" customFormat="1" ht="13.95" customHeight="1">
      <c r="A110" s="15" t="s">
        <v>140</v>
      </c>
      <c r="B110" s="15" t="s">
        <v>29</v>
      </c>
      <c r="C110" s="16">
        <v>2520.5419999999999</v>
      </c>
      <c r="D110" s="16">
        <v>254.45299999999997</v>
      </c>
      <c r="E110" s="31">
        <v>0.10095170007085777</v>
      </c>
      <c r="F110" s="19">
        <v>539.62599999999998</v>
      </c>
      <c r="G110" s="19">
        <v>76.552000000000007</v>
      </c>
      <c r="H110" s="20">
        <v>0.14186121498964099</v>
      </c>
      <c r="I110" s="19">
        <v>594.7600000000001</v>
      </c>
      <c r="J110" s="19">
        <v>74.91</v>
      </c>
      <c r="K110" s="20">
        <v>0.12594996301028985</v>
      </c>
      <c r="L110" s="19">
        <v>530.87099999999998</v>
      </c>
      <c r="M110" s="19">
        <v>19.893999999999998</v>
      </c>
      <c r="N110" s="20">
        <v>3.74742639925707E-2</v>
      </c>
      <c r="O110" s="19">
        <v>453.13200000000001</v>
      </c>
      <c r="P110" s="19">
        <v>49.539000000000001</v>
      </c>
      <c r="Q110" s="20">
        <v>0.10932575938137232</v>
      </c>
      <c r="R110" s="19">
        <v>402.15299999999996</v>
      </c>
      <c r="S110" s="19">
        <v>33.558</v>
      </c>
      <c r="T110" s="20">
        <v>8.3445852697853803E-2</v>
      </c>
      <c r="V110" s="1"/>
      <c r="W110" s="1"/>
      <c r="X110" s="1"/>
    </row>
    <row r="111" spans="1:24" s="2" customFormat="1" ht="13.95" customHeight="1">
      <c r="A111" s="15" t="s">
        <v>141</v>
      </c>
      <c r="B111" s="15" t="s">
        <v>51</v>
      </c>
      <c r="C111" s="16">
        <v>2751.1109999999999</v>
      </c>
      <c r="D111" s="16">
        <v>413.07068400000003</v>
      </c>
      <c r="E111" s="31">
        <v>0.15014686212224809</v>
      </c>
      <c r="F111" s="19">
        <v>730.346</v>
      </c>
      <c r="G111" s="19">
        <v>80.22</v>
      </c>
      <c r="H111" s="20">
        <v>0.10983835058999433</v>
      </c>
      <c r="I111" s="19">
        <v>807.66700000000003</v>
      </c>
      <c r="J111" s="19">
        <v>150.99</v>
      </c>
      <c r="K111" s="20">
        <v>0.18694585763687263</v>
      </c>
      <c r="L111" s="19">
        <v>450.83299999999997</v>
      </c>
      <c r="M111" s="19">
        <v>79.305000000000007</v>
      </c>
      <c r="N111" s="20">
        <v>0.17590770861937793</v>
      </c>
      <c r="O111" s="19">
        <v>431.59199999999998</v>
      </c>
      <c r="P111" s="19">
        <v>71.069000000000003</v>
      </c>
      <c r="Q111" s="20">
        <v>0.16466709299523624</v>
      </c>
      <c r="R111" s="19">
        <v>330.673</v>
      </c>
      <c r="S111" s="19">
        <v>31.486684</v>
      </c>
      <c r="T111" s="20">
        <v>9.5220002842687487E-2</v>
      </c>
      <c r="V111" s="1"/>
      <c r="W111" s="1"/>
      <c r="X111" s="1"/>
    </row>
    <row r="112" spans="1:24" s="2" customFormat="1" ht="13.95" customHeight="1">
      <c r="A112" s="15" t="s">
        <v>142</v>
      </c>
      <c r="B112" s="15" t="s">
        <v>29</v>
      </c>
      <c r="C112" s="16">
        <v>5845</v>
      </c>
      <c r="D112" s="16">
        <v>-494</v>
      </c>
      <c r="E112" s="31">
        <v>-8.451668092386655E-2</v>
      </c>
      <c r="F112" s="19">
        <v>1114</v>
      </c>
      <c r="G112" s="19">
        <v>-13</v>
      </c>
      <c r="H112" s="20">
        <v>-1.1669658886894075E-2</v>
      </c>
      <c r="I112" s="19">
        <v>668</v>
      </c>
      <c r="J112" s="19">
        <v>-33</v>
      </c>
      <c r="K112" s="20">
        <v>-4.940119760479042E-2</v>
      </c>
      <c r="L112" s="19">
        <v>1531</v>
      </c>
      <c r="M112" s="19">
        <v>-247</v>
      </c>
      <c r="N112" s="20">
        <v>-0.16133246244284782</v>
      </c>
      <c r="O112" s="19">
        <v>1317</v>
      </c>
      <c r="P112" s="19">
        <v>-184</v>
      </c>
      <c r="Q112" s="20">
        <v>-0.13971146545178437</v>
      </c>
      <c r="R112" s="19">
        <v>1215</v>
      </c>
      <c r="S112" s="19">
        <v>-17</v>
      </c>
      <c r="T112" s="20">
        <v>-1.3991769547325103E-2</v>
      </c>
      <c r="V112" s="1"/>
      <c r="W112" s="1"/>
      <c r="X112" s="1"/>
    </row>
    <row r="113" spans="1:24" s="2" customFormat="1" ht="13.95" customHeight="1">
      <c r="A113" s="15" t="s">
        <v>143</v>
      </c>
      <c r="B113" s="15" t="s">
        <v>67</v>
      </c>
      <c r="C113" s="16">
        <v>15624</v>
      </c>
      <c r="D113" s="16">
        <v>-1228</v>
      </c>
      <c r="E113" s="31">
        <v>-7.859703020993343E-2</v>
      </c>
      <c r="F113" s="19">
        <v>3999</v>
      </c>
      <c r="G113" s="19">
        <v>1</v>
      </c>
      <c r="H113" s="20">
        <v>2.5006251562890725E-4</v>
      </c>
      <c r="I113" s="19">
        <v>3718</v>
      </c>
      <c r="J113" s="19">
        <v>-2</v>
      </c>
      <c r="K113" s="20">
        <v>-5.3792361484669173E-4</v>
      </c>
      <c r="L113" s="19">
        <v>835</v>
      </c>
      <c r="M113" s="19">
        <v>-281</v>
      </c>
      <c r="N113" s="20">
        <v>-0.33652694610778444</v>
      </c>
      <c r="O113" s="19">
        <v>4043</v>
      </c>
      <c r="P113" s="19">
        <v>-299</v>
      </c>
      <c r="Q113" s="20">
        <v>-7.3954983922829579E-2</v>
      </c>
      <c r="R113" s="19">
        <v>3029</v>
      </c>
      <c r="S113" s="19">
        <v>-647</v>
      </c>
      <c r="T113" s="20">
        <v>-0.21360184879498184</v>
      </c>
      <c r="V113" s="1"/>
      <c r="W113" s="1"/>
      <c r="X113" s="1"/>
    </row>
    <row r="114" spans="1:24" s="2" customFormat="1" ht="13.95" customHeight="1">
      <c r="A114" s="15" t="s">
        <v>144</v>
      </c>
      <c r="B114" s="15" t="s">
        <v>63</v>
      </c>
      <c r="C114" s="16">
        <v>2094</v>
      </c>
      <c r="D114" s="16">
        <v>440</v>
      </c>
      <c r="E114" s="31">
        <v>0.21012416427889208</v>
      </c>
      <c r="F114" s="19">
        <v>172</v>
      </c>
      <c r="G114" s="19">
        <v>40</v>
      </c>
      <c r="H114" s="20">
        <v>0.23255813953488372</v>
      </c>
      <c r="I114" s="19">
        <v>621</v>
      </c>
      <c r="J114" s="19">
        <v>114</v>
      </c>
      <c r="K114" s="20">
        <v>0.18357487922705315</v>
      </c>
      <c r="L114" s="19">
        <v>159</v>
      </c>
      <c r="M114" s="19">
        <v>70</v>
      </c>
      <c r="N114" s="20">
        <v>0.44025157232704404</v>
      </c>
      <c r="O114" s="19">
        <v>454</v>
      </c>
      <c r="P114" s="19">
        <v>55</v>
      </c>
      <c r="Q114" s="20">
        <v>0.1211453744493392</v>
      </c>
      <c r="R114" s="19">
        <v>688</v>
      </c>
      <c r="S114" s="19">
        <v>161</v>
      </c>
      <c r="T114" s="20">
        <v>0.23401162790697674</v>
      </c>
      <c r="V114" s="1"/>
      <c r="W114" s="1"/>
      <c r="X114" s="1"/>
    </row>
    <row r="115" spans="1:24" s="2" customFormat="1" ht="13.95" customHeight="1">
      <c r="A115" s="15" t="s">
        <v>145</v>
      </c>
      <c r="B115" s="15" t="s">
        <v>10</v>
      </c>
      <c r="C115" s="16">
        <v>2045.2944303797469</v>
      </c>
      <c r="D115" s="16">
        <v>114.79433037974681</v>
      </c>
      <c r="E115" s="31">
        <v>5.6126066093297435E-2</v>
      </c>
      <c r="F115" s="19">
        <v>273.49341772151899</v>
      </c>
      <c r="G115" s="19">
        <v>39.093317721518972</v>
      </c>
      <c r="H115" s="20">
        <v>0.14294061644044836</v>
      </c>
      <c r="I115" s="19">
        <v>266.95924050632908</v>
      </c>
      <c r="J115" s="19">
        <v>20.159240506329112</v>
      </c>
      <c r="K115" s="20">
        <v>7.5514301239747408E-2</v>
      </c>
      <c r="L115" s="19">
        <v>94.619493670886072</v>
      </c>
      <c r="M115" s="19">
        <v>-49.780506329113926</v>
      </c>
      <c r="N115" s="20">
        <v>-0.52611258418127771</v>
      </c>
      <c r="O115" s="19">
        <v>709.33392405063296</v>
      </c>
      <c r="P115" s="19">
        <v>95.233924050632908</v>
      </c>
      <c r="Q115" s="20">
        <v>0.13425823976781212</v>
      </c>
      <c r="R115" s="19">
        <v>700.88835443037965</v>
      </c>
      <c r="S115" s="19">
        <v>10.088354430379752</v>
      </c>
      <c r="T115" s="20">
        <v>1.4393668216357623E-2</v>
      </c>
      <c r="V115" s="1"/>
      <c r="W115" s="1"/>
      <c r="X115" s="1"/>
    </row>
    <row r="116" spans="1:24" s="2" customFormat="1" ht="13.95" customHeight="1">
      <c r="A116" s="15" t="s">
        <v>146</v>
      </c>
      <c r="B116" s="15" t="s">
        <v>16</v>
      </c>
      <c r="C116" s="16">
        <v>1849.8999999999999</v>
      </c>
      <c r="D116" s="16">
        <v>173.90000000000003</v>
      </c>
      <c r="E116" s="31">
        <v>9.400508135574899E-2</v>
      </c>
      <c r="F116" s="19">
        <v>573.80000000000007</v>
      </c>
      <c r="G116" s="19">
        <v>108.00000000000006</v>
      </c>
      <c r="H116" s="20">
        <v>0.18821889159986066</v>
      </c>
      <c r="I116" s="19">
        <v>585.79999999999995</v>
      </c>
      <c r="J116" s="19">
        <v>68.7</v>
      </c>
      <c r="K116" s="20">
        <v>0.11727552065551385</v>
      </c>
      <c r="L116" s="19">
        <v>103.10000000000001</v>
      </c>
      <c r="M116" s="19">
        <v>-25.800000000000004</v>
      </c>
      <c r="N116" s="20">
        <v>-0.25024248302618818</v>
      </c>
      <c r="O116" s="19">
        <v>334.7</v>
      </c>
      <c r="P116" s="19">
        <v>-0.69999999999999929</v>
      </c>
      <c r="Q116" s="20">
        <v>-2.0914251568568847E-3</v>
      </c>
      <c r="R116" s="19">
        <v>252.50000000000003</v>
      </c>
      <c r="S116" s="19">
        <v>23.700000000000003</v>
      </c>
      <c r="T116" s="20">
        <v>9.3861386138613861E-2</v>
      </c>
      <c r="V116" s="1"/>
      <c r="W116" s="1"/>
      <c r="X116" s="1"/>
    </row>
    <row r="117" spans="1:24" s="2" customFormat="1" ht="13.95" customHeight="1">
      <c r="A117" s="15" t="s">
        <v>147</v>
      </c>
      <c r="B117" s="15" t="s">
        <v>43</v>
      </c>
      <c r="C117" s="16">
        <v>2078.0239047619048</v>
      </c>
      <c r="D117" s="16">
        <v>476.29099999999994</v>
      </c>
      <c r="E117" s="31">
        <v>0.22920381180820548</v>
      </c>
      <c r="F117" s="19">
        <v>486.726</v>
      </c>
      <c r="G117" s="19">
        <v>100.607</v>
      </c>
      <c r="H117" s="20">
        <v>0.20670151173350099</v>
      </c>
      <c r="I117" s="19">
        <v>461.53800000000001</v>
      </c>
      <c r="J117" s="19">
        <v>95.682000000000002</v>
      </c>
      <c r="K117" s="20">
        <v>0.20731120731120731</v>
      </c>
      <c r="L117" s="19">
        <v>383.26090476190473</v>
      </c>
      <c r="M117" s="19">
        <v>115.533</v>
      </c>
      <c r="N117" s="20">
        <v>0.30144739148850364</v>
      </c>
      <c r="O117" s="19">
        <v>399.154</v>
      </c>
      <c r="P117" s="19">
        <v>89.164000000000001</v>
      </c>
      <c r="Q117" s="20">
        <v>0.22338245388997729</v>
      </c>
      <c r="R117" s="19">
        <v>347.34500000000003</v>
      </c>
      <c r="S117" s="19">
        <v>75.305000000000007</v>
      </c>
      <c r="T117" s="20">
        <v>0.21680173890512316</v>
      </c>
      <c r="V117" s="1"/>
      <c r="W117" s="1"/>
      <c r="X117" s="1"/>
    </row>
    <row r="118" spans="1:24" s="2" customFormat="1" ht="13.95" customHeight="1">
      <c r="A118" s="15" t="s">
        <v>148</v>
      </c>
      <c r="B118" s="15" t="s">
        <v>32</v>
      </c>
      <c r="C118" s="16">
        <v>8781</v>
      </c>
      <c r="D118" s="16">
        <v>1339</v>
      </c>
      <c r="E118" s="31">
        <v>0.1524883270698098</v>
      </c>
      <c r="F118" s="19">
        <v>2624</v>
      </c>
      <c r="G118" s="19">
        <v>511</v>
      </c>
      <c r="H118" s="20">
        <v>0.19474085365853658</v>
      </c>
      <c r="I118" s="19">
        <v>1465</v>
      </c>
      <c r="J118" s="19">
        <v>152</v>
      </c>
      <c r="K118" s="20">
        <v>0.10375426621160409</v>
      </c>
      <c r="L118" s="19">
        <v>1345</v>
      </c>
      <c r="M118" s="19">
        <v>123</v>
      </c>
      <c r="N118" s="20">
        <v>9.1449814126394052E-2</v>
      </c>
      <c r="O118" s="19">
        <v>1747</v>
      </c>
      <c r="P118" s="19">
        <v>247</v>
      </c>
      <c r="Q118" s="20">
        <v>0.14138523182598742</v>
      </c>
      <c r="R118" s="19">
        <v>1600</v>
      </c>
      <c r="S118" s="19">
        <v>306</v>
      </c>
      <c r="T118" s="20">
        <v>0.19125</v>
      </c>
      <c r="V118" s="1"/>
      <c r="W118" s="1"/>
      <c r="X118" s="1"/>
    </row>
    <row r="119" spans="1:24" s="2" customFormat="1" ht="13.95" customHeight="1">
      <c r="A119" s="15" t="s">
        <v>149</v>
      </c>
      <c r="B119" s="15" t="s">
        <v>23</v>
      </c>
      <c r="C119" s="16">
        <v>385.76399999999995</v>
      </c>
      <c r="D119" s="16">
        <v>52.877000000000002</v>
      </c>
      <c r="E119" s="31">
        <v>0.13707085160875562</v>
      </c>
      <c r="F119" s="19">
        <v>68.447999999999993</v>
      </c>
      <c r="G119" s="19">
        <v>-16.870999999999999</v>
      </c>
      <c r="H119" s="20">
        <v>-0.24647907900888266</v>
      </c>
      <c r="I119" s="19">
        <v>121.76299999999999</v>
      </c>
      <c r="J119" s="19">
        <v>22.742000000000001</v>
      </c>
      <c r="K119" s="20">
        <v>0.1867726649310546</v>
      </c>
      <c r="L119" s="19">
        <v>93.388999999999996</v>
      </c>
      <c r="M119" s="19">
        <v>19.248999999999999</v>
      </c>
      <c r="N119" s="20">
        <v>0.20611635203289466</v>
      </c>
      <c r="O119" s="19">
        <v>61.760000000000005</v>
      </c>
      <c r="P119" s="19">
        <v>16.943000000000001</v>
      </c>
      <c r="Q119" s="20">
        <v>0.27433613989637307</v>
      </c>
      <c r="R119" s="19">
        <v>40.404000000000003</v>
      </c>
      <c r="S119" s="19">
        <v>10.814</v>
      </c>
      <c r="T119" s="20">
        <v>0.26764676764676765</v>
      </c>
      <c r="V119" s="1"/>
      <c r="W119" s="1"/>
      <c r="X119" s="1"/>
    </row>
    <row r="120" spans="1:24" s="2" customFormat="1" ht="13.95" customHeight="1">
      <c r="A120" s="15" t="s">
        <v>150</v>
      </c>
      <c r="B120" s="15" t="s">
        <v>14</v>
      </c>
      <c r="C120" s="16">
        <v>724.00300000000004</v>
      </c>
      <c r="D120" s="16">
        <v>71.414000000000001</v>
      </c>
      <c r="E120" s="31">
        <v>9.863771282715679E-2</v>
      </c>
      <c r="F120" s="19">
        <v>209.64900000000006</v>
      </c>
      <c r="G120" s="19">
        <v>46.7</v>
      </c>
      <c r="H120" s="20">
        <v>0.22275326855839994</v>
      </c>
      <c r="I120" s="19">
        <v>261.59999999999997</v>
      </c>
      <c r="J120" s="19">
        <v>23.117999999999999</v>
      </c>
      <c r="K120" s="20">
        <v>8.8371559633027535E-2</v>
      </c>
      <c r="L120" s="19">
        <v>202.52799999999999</v>
      </c>
      <c r="M120" s="19">
        <v>4.8540000000000001</v>
      </c>
      <c r="N120" s="20">
        <v>2.3967056407015328E-2</v>
      </c>
      <c r="O120" s="19">
        <v>13.491</v>
      </c>
      <c r="P120" s="19">
        <v>-3.9670000000000001</v>
      </c>
      <c r="Q120" s="20">
        <v>-0.29404788377436814</v>
      </c>
      <c r="R120" s="19">
        <v>36.734999999999999</v>
      </c>
      <c r="S120" s="19">
        <v>0.70899999999999996</v>
      </c>
      <c r="T120" s="20">
        <v>1.9300394718932898E-2</v>
      </c>
      <c r="V120" s="1"/>
      <c r="W120" s="1"/>
      <c r="X120" s="1"/>
    </row>
    <row r="121" spans="1:24" s="2" customFormat="1" ht="13.95" customHeight="1">
      <c r="A121" s="15" t="s">
        <v>151</v>
      </c>
      <c r="B121" s="15" t="s">
        <v>32</v>
      </c>
      <c r="C121" s="16">
        <v>3875.7000000000003</v>
      </c>
      <c r="D121" s="16">
        <v>-86.100000000000009</v>
      </c>
      <c r="E121" s="31">
        <v>-2.2216488195071604E-2</v>
      </c>
      <c r="F121" s="19">
        <v>797.2</v>
      </c>
      <c r="G121" s="19">
        <v>32</v>
      </c>
      <c r="H121" s="20">
        <v>4.0150564617314928E-2</v>
      </c>
      <c r="I121" s="19">
        <v>1001.5</v>
      </c>
      <c r="J121" s="19">
        <v>15.6</v>
      </c>
      <c r="K121" s="20">
        <v>1.5576635047428856E-2</v>
      </c>
      <c r="L121" s="19">
        <v>721.8</v>
      </c>
      <c r="M121" s="19">
        <v>-26.8</v>
      </c>
      <c r="N121" s="20">
        <v>-3.7129398725408706E-2</v>
      </c>
      <c r="O121" s="19">
        <v>757.8</v>
      </c>
      <c r="P121" s="19">
        <v>-39.5</v>
      </c>
      <c r="Q121" s="20">
        <v>-5.2124571126946427E-2</v>
      </c>
      <c r="R121" s="19">
        <v>597.4</v>
      </c>
      <c r="S121" s="19">
        <v>-67.400000000000006</v>
      </c>
      <c r="T121" s="20">
        <v>-0.11282222966186811</v>
      </c>
      <c r="V121" s="1"/>
      <c r="W121" s="1"/>
      <c r="X121" s="1"/>
    </row>
    <row r="122" spans="1:24" s="2" customFormat="1" ht="13.95" customHeight="1">
      <c r="A122" s="15" t="s">
        <v>152</v>
      </c>
      <c r="B122" s="15" t="s">
        <v>45</v>
      </c>
      <c r="C122" s="16">
        <v>7484.5709999999999</v>
      </c>
      <c r="D122" s="16">
        <v>354.29999999999995</v>
      </c>
      <c r="E122" s="31">
        <v>4.7337382463203299E-2</v>
      </c>
      <c r="F122" s="19">
        <v>1852.4</v>
      </c>
      <c r="G122" s="19">
        <v>95.8</v>
      </c>
      <c r="H122" s="20">
        <v>5.1716691859209671E-2</v>
      </c>
      <c r="I122" s="19">
        <v>1593.8999999999999</v>
      </c>
      <c r="J122" s="19">
        <v>21.5</v>
      </c>
      <c r="K122" s="20">
        <v>1.3488926532404794E-2</v>
      </c>
      <c r="L122" s="19">
        <v>1539.8000000000002</v>
      </c>
      <c r="M122" s="19">
        <v>73.599999999999994</v>
      </c>
      <c r="N122" s="20">
        <v>4.779841537862059E-2</v>
      </c>
      <c r="O122" s="19">
        <v>1179.5709999999999</v>
      </c>
      <c r="P122" s="19">
        <v>56.9</v>
      </c>
      <c r="Q122" s="20">
        <v>4.8237876312659432E-2</v>
      </c>
      <c r="R122" s="19">
        <v>1318.9</v>
      </c>
      <c r="S122" s="19">
        <v>106.5</v>
      </c>
      <c r="T122" s="20">
        <v>8.0749109106073233E-2</v>
      </c>
      <c r="V122" s="1"/>
      <c r="W122" s="1"/>
      <c r="X122" s="1"/>
    </row>
    <row r="123" spans="1:24" s="2" customFormat="1" ht="13.95" customHeight="1">
      <c r="A123" s="15" t="s">
        <v>153</v>
      </c>
      <c r="B123" s="15" t="s">
        <v>51</v>
      </c>
      <c r="C123" s="16">
        <v>13096</v>
      </c>
      <c r="D123" s="16">
        <v>635</v>
      </c>
      <c r="E123" s="31">
        <v>4.8488087965791078E-2</v>
      </c>
      <c r="F123" s="19">
        <v>2416</v>
      </c>
      <c r="G123" s="19">
        <v>-24</v>
      </c>
      <c r="H123" s="20">
        <v>-9.9337748344370865E-3</v>
      </c>
      <c r="I123" s="19">
        <v>2176</v>
      </c>
      <c r="J123" s="19">
        <v>322</v>
      </c>
      <c r="K123" s="20">
        <v>0.14797794117647059</v>
      </c>
      <c r="L123" s="19">
        <v>2291</v>
      </c>
      <c r="M123" s="19">
        <v>26</v>
      </c>
      <c r="N123" s="20">
        <v>1.1348756001745963E-2</v>
      </c>
      <c r="O123" s="19">
        <v>3980</v>
      </c>
      <c r="P123" s="19">
        <v>85</v>
      </c>
      <c r="Q123" s="20">
        <v>2.1356783919597989E-2</v>
      </c>
      <c r="R123" s="19">
        <v>2233</v>
      </c>
      <c r="S123" s="19">
        <v>226</v>
      </c>
      <c r="T123" s="20">
        <v>0.10120913569189431</v>
      </c>
      <c r="V123" s="1"/>
      <c r="W123" s="1"/>
      <c r="X123" s="1"/>
    </row>
    <row r="124" spans="1:24" s="2" customFormat="1" ht="13.95" customHeight="1">
      <c r="A124" s="15" t="s">
        <v>154</v>
      </c>
      <c r="B124" s="15" t="s">
        <v>124</v>
      </c>
      <c r="C124" s="16">
        <v>2613.2310000000002</v>
      </c>
      <c r="D124" s="16">
        <v>371.625</v>
      </c>
      <c r="E124" s="31">
        <v>0.14217506326862045</v>
      </c>
      <c r="F124" s="19">
        <v>924.04600000000005</v>
      </c>
      <c r="G124" s="19">
        <v>126.754</v>
      </c>
      <c r="H124" s="20">
        <v>0.13715204515108431</v>
      </c>
      <c r="I124" s="19">
        <v>768.52499999999998</v>
      </c>
      <c r="J124" s="19">
        <v>127</v>
      </c>
      <c r="K124" s="20">
        <v>0.1651476120565559</v>
      </c>
      <c r="L124" s="19">
        <v>306.577</v>
      </c>
      <c r="M124" s="19">
        <v>37.551000000000002</v>
      </c>
      <c r="N124" s="20">
        <v>0.12248472651242592</v>
      </c>
      <c r="O124" s="19">
        <v>314.16699999999997</v>
      </c>
      <c r="P124" s="19">
        <v>35.323999999999998</v>
      </c>
      <c r="Q124" s="20">
        <v>0.11243701598194591</v>
      </c>
      <c r="R124" s="19">
        <v>299.916</v>
      </c>
      <c r="S124" s="19">
        <v>44.996000000000002</v>
      </c>
      <c r="T124" s="20">
        <v>0.15002867469558143</v>
      </c>
      <c r="V124" s="1"/>
      <c r="W124" s="1"/>
      <c r="X124" s="1"/>
    </row>
    <row r="125" spans="1:24" s="2" customFormat="1" ht="13.95" customHeight="1">
      <c r="A125" s="15" t="s">
        <v>155</v>
      </c>
      <c r="B125" s="15" t="s">
        <v>124</v>
      </c>
      <c r="C125" s="16">
        <v>1365.942</v>
      </c>
      <c r="D125" s="16">
        <v>166.89</v>
      </c>
      <c r="E125" s="31">
        <v>0.12217941903829005</v>
      </c>
      <c r="F125" s="19">
        <v>202.73099999999999</v>
      </c>
      <c r="G125" s="19">
        <v>-27.687999999999988</v>
      </c>
      <c r="H125" s="20">
        <v>-0.1365750674539167</v>
      </c>
      <c r="I125" s="19">
        <v>172.71199999999999</v>
      </c>
      <c r="J125" s="19">
        <v>53.106999999999999</v>
      </c>
      <c r="K125" s="20">
        <v>0.3074887674278568</v>
      </c>
      <c r="L125" s="19">
        <v>212.179</v>
      </c>
      <c r="M125" s="19">
        <v>26.978000000000002</v>
      </c>
      <c r="N125" s="20">
        <v>0.1271473614259658</v>
      </c>
      <c r="O125" s="19">
        <v>346.78400000000005</v>
      </c>
      <c r="P125" s="19">
        <v>43.039000000000001</v>
      </c>
      <c r="Q125" s="20">
        <v>0.12410895543046968</v>
      </c>
      <c r="R125" s="19">
        <v>431.536</v>
      </c>
      <c r="S125" s="19">
        <v>71.453999999999994</v>
      </c>
      <c r="T125" s="20">
        <v>0.16558062363279075</v>
      </c>
      <c r="V125" s="1"/>
      <c r="W125" s="1"/>
      <c r="X125" s="1"/>
    </row>
    <row r="126" spans="1:24" s="2" customFormat="1" ht="13.95" customHeight="1">
      <c r="A126" s="15" t="s">
        <v>156</v>
      </c>
      <c r="B126" s="15" t="s">
        <v>43</v>
      </c>
      <c r="C126" s="16">
        <v>1306.123</v>
      </c>
      <c r="D126" s="16">
        <v>123.55500000000001</v>
      </c>
      <c r="E126" s="31">
        <v>9.4596756966993156E-2</v>
      </c>
      <c r="F126" s="19">
        <v>271.03500000000003</v>
      </c>
      <c r="G126" s="19">
        <v>12.766</v>
      </c>
      <c r="H126" s="20">
        <v>4.7100927924437798E-2</v>
      </c>
      <c r="I126" s="19">
        <v>297.87299999999999</v>
      </c>
      <c r="J126" s="19">
        <v>26.734000000000002</v>
      </c>
      <c r="K126" s="20">
        <v>8.9749658411470673E-2</v>
      </c>
      <c r="L126" s="19">
        <v>272.24900000000002</v>
      </c>
      <c r="M126" s="19">
        <v>9.3320000000000007</v>
      </c>
      <c r="N126" s="20">
        <v>3.4277444545250856E-2</v>
      </c>
      <c r="O126" s="19">
        <v>270.471</v>
      </c>
      <c r="P126" s="19">
        <v>39.088000000000001</v>
      </c>
      <c r="Q126" s="20">
        <v>0.14451826628363115</v>
      </c>
      <c r="R126" s="19">
        <v>194.495</v>
      </c>
      <c r="S126" s="19">
        <v>35.635000000000005</v>
      </c>
      <c r="T126" s="20">
        <v>0.18321807758554207</v>
      </c>
      <c r="V126" s="1"/>
      <c r="W126" s="1"/>
      <c r="X126" s="1"/>
    </row>
    <row r="127" spans="1:24" s="2" customFormat="1" ht="13.95" customHeight="1">
      <c r="A127" s="15" t="s">
        <v>157</v>
      </c>
      <c r="B127" s="15" t="s">
        <v>10</v>
      </c>
      <c r="C127" s="16">
        <v>5132.7</v>
      </c>
      <c r="D127" s="16">
        <v>993.89990000000012</v>
      </c>
      <c r="E127" s="31">
        <v>0.19364075437878703</v>
      </c>
      <c r="F127" s="19">
        <v>1277.7</v>
      </c>
      <c r="G127" s="19">
        <v>264.20000000000005</v>
      </c>
      <c r="H127" s="20">
        <v>0.20677780386632233</v>
      </c>
      <c r="I127" s="19">
        <v>1053.5999999999999</v>
      </c>
      <c r="J127" s="19">
        <v>214.3</v>
      </c>
      <c r="K127" s="20">
        <v>0.20339787395596054</v>
      </c>
      <c r="L127" s="19">
        <v>999.2</v>
      </c>
      <c r="M127" s="19">
        <v>195.4</v>
      </c>
      <c r="N127" s="20">
        <v>0.19555644515612489</v>
      </c>
      <c r="O127" s="19">
        <v>936</v>
      </c>
      <c r="P127" s="19">
        <v>177.4</v>
      </c>
      <c r="Q127" s="20">
        <v>0.18952991452991452</v>
      </c>
      <c r="R127" s="19">
        <v>866.2</v>
      </c>
      <c r="S127" s="19">
        <v>142.59990000000002</v>
      </c>
      <c r="T127" s="20">
        <v>0.16462699145693838</v>
      </c>
      <c r="V127" s="1"/>
      <c r="W127" s="1"/>
      <c r="X127" s="1"/>
    </row>
    <row r="128" spans="1:24" s="2" customFormat="1" ht="13.95" customHeight="1">
      <c r="A128" s="15" t="s">
        <v>158</v>
      </c>
      <c r="B128" s="15" t="s">
        <v>63</v>
      </c>
      <c r="C128" s="16">
        <v>16228.849262811817</v>
      </c>
      <c r="D128" s="16">
        <v>752</v>
      </c>
      <c r="E128" s="31">
        <v>4.6337234872419301E-2</v>
      </c>
      <c r="F128" s="19">
        <v>4606</v>
      </c>
      <c r="G128" s="19">
        <v>579</v>
      </c>
      <c r="H128" s="20">
        <v>0.12570560138949197</v>
      </c>
      <c r="I128" s="19">
        <v>3376</v>
      </c>
      <c r="J128" s="19">
        <v>311</v>
      </c>
      <c r="K128" s="20">
        <v>9.2120853080568721E-2</v>
      </c>
      <c r="L128" s="19">
        <v>4716</v>
      </c>
      <c r="M128" s="19">
        <v>199</v>
      </c>
      <c r="N128" s="20">
        <v>4.219677692960136E-2</v>
      </c>
      <c r="O128" s="19">
        <v>1218.3522545039514</v>
      </c>
      <c r="P128" s="19">
        <v>-230</v>
      </c>
      <c r="Q128" s="20">
        <v>-0.18877955792320822</v>
      </c>
      <c r="R128" s="19">
        <v>2312.4970083078642</v>
      </c>
      <c r="S128" s="19">
        <v>-107</v>
      </c>
      <c r="T128" s="20">
        <v>-4.6270330130414171E-2</v>
      </c>
      <c r="V128" s="1"/>
      <c r="W128" s="1"/>
      <c r="X128" s="1"/>
    </row>
    <row r="129" spans="1:24" s="2" customFormat="1" ht="13.95" customHeight="1">
      <c r="A129" s="15" t="s">
        <v>159</v>
      </c>
      <c r="B129" s="15" t="s">
        <v>34</v>
      </c>
      <c r="C129" s="16">
        <v>14772</v>
      </c>
      <c r="D129" s="16">
        <v>2941</v>
      </c>
      <c r="E129" s="31">
        <v>0.19909287841862985</v>
      </c>
      <c r="F129" s="19">
        <v>3225</v>
      </c>
      <c r="G129" s="19">
        <v>570</v>
      </c>
      <c r="H129" s="20">
        <v>0.17674418604651163</v>
      </c>
      <c r="I129" s="19">
        <v>2846</v>
      </c>
      <c r="J129" s="19">
        <v>657</v>
      </c>
      <c r="K129" s="20">
        <v>0.2308503162333099</v>
      </c>
      <c r="L129" s="19">
        <v>2979</v>
      </c>
      <c r="M129" s="19">
        <v>463</v>
      </c>
      <c r="N129" s="20">
        <v>0.15542128230949984</v>
      </c>
      <c r="O129" s="19">
        <v>3153</v>
      </c>
      <c r="P129" s="19">
        <v>788</v>
      </c>
      <c r="Q129" s="20">
        <v>0.24992071043450681</v>
      </c>
      <c r="R129" s="19">
        <v>2569</v>
      </c>
      <c r="S129" s="19">
        <v>463</v>
      </c>
      <c r="T129" s="20">
        <v>0.1802257687816271</v>
      </c>
      <c r="V129" s="1"/>
      <c r="W129" s="1"/>
      <c r="X129" s="1"/>
    </row>
    <row r="130" spans="1:24" s="2" customFormat="1" ht="13.95" customHeight="1">
      <c r="A130" s="15" t="s">
        <v>160</v>
      </c>
      <c r="B130" s="15" t="s">
        <v>16</v>
      </c>
      <c r="C130" s="16">
        <v>3947.9970000000003</v>
      </c>
      <c r="D130" s="16">
        <v>834.98199999999997</v>
      </c>
      <c r="E130" s="31">
        <v>0.21149509485442869</v>
      </c>
      <c r="F130" s="19">
        <v>249</v>
      </c>
      <c r="G130" s="19">
        <v>132</v>
      </c>
      <c r="H130" s="20">
        <v>0.53012048192771088</v>
      </c>
      <c r="I130" s="19">
        <v>1463</v>
      </c>
      <c r="J130" s="19">
        <v>244</v>
      </c>
      <c r="K130" s="20">
        <v>0.16678058783321942</v>
      </c>
      <c r="L130" s="19">
        <v>822.69600000000003</v>
      </c>
      <c r="M130" s="19">
        <v>190.53899999999999</v>
      </c>
      <c r="N130" s="20">
        <v>0.23160316812042356</v>
      </c>
      <c r="O130" s="19">
        <v>853.68600000000004</v>
      </c>
      <c r="P130" s="19">
        <v>167.01599999999999</v>
      </c>
      <c r="Q130" s="20">
        <v>0.19564102023460614</v>
      </c>
      <c r="R130" s="19">
        <v>559.61500000000001</v>
      </c>
      <c r="S130" s="19">
        <v>101.42700000000001</v>
      </c>
      <c r="T130" s="20">
        <v>0.18124424827783386</v>
      </c>
      <c r="V130" s="1"/>
      <c r="W130" s="1"/>
      <c r="X130" s="1"/>
    </row>
    <row r="131" spans="1:24" s="2" customFormat="1" ht="13.95" customHeight="1">
      <c r="A131" s="15" t="s">
        <v>161</v>
      </c>
      <c r="B131" s="15" t="s">
        <v>16</v>
      </c>
      <c r="C131" s="16">
        <v>6723.0999999999995</v>
      </c>
      <c r="D131" s="16">
        <v>245.1</v>
      </c>
      <c r="E131" s="31">
        <v>3.6456396602757658E-2</v>
      </c>
      <c r="F131" s="19">
        <v>1931</v>
      </c>
      <c r="G131" s="19">
        <v>74</v>
      </c>
      <c r="H131" s="20">
        <v>3.8322112894873125E-2</v>
      </c>
      <c r="I131" s="19">
        <v>1643</v>
      </c>
      <c r="J131" s="19">
        <v>59</v>
      </c>
      <c r="K131" s="20">
        <v>3.5909920876445525E-2</v>
      </c>
      <c r="L131" s="19">
        <v>1188.8029999999999</v>
      </c>
      <c r="M131" s="19">
        <v>42.722999999999999</v>
      </c>
      <c r="N131" s="20">
        <v>3.5937829901169498E-2</v>
      </c>
      <c r="O131" s="19">
        <v>1027.6590000000001</v>
      </c>
      <c r="P131" s="19">
        <v>28.414000000000001</v>
      </c>
      <c r="Q131" s="20">
        <v>2.7649249410553498E-2</v>
      </c>
      <c r="R131" s="19">
        <v>932.63799999999992</v>
      </c>
      <c r="S131" s="19">
        <v>40.963000000000001</v>
      </c>
      <c r="T131" s="20">
        <v>4.3921650200828194E-2</v>
      </c>
      <c r="V131" s="1"/>
      <c r="W131" s="1"/>
      <c r="X131" s="1"/>
    </row>
    <row r="132" spans="1:24" s="2" customFormat="1" ht="13.95" customHeight="1">
      <c r="A132" s="15" t="s">
        <v>162</v>
      </c>
      <c r="B132" s="15" t="s">
        <v>34</v>
      </c>
      <c r="C132" s="16">
        <v>6662</v>
      </c>
      <c r="D132" s="16">
        <v>-44</v>
      </c>
      <c r="E132" s="31">
        <v>-6.6046232362653862E-3</v>
      </c>
      <c r="F132" s="19">
        <v>1428</v>
      </c>
      <c r="G132" s="19">
        <v>0</v>
      </c>
      <c r="H132" s="20">
        <v>0</v>
      </c>
      <c r="I132" s="19">
        <v>1538</v>
      </c>
      <c r="J132" s="19">
        <v>2</v>
      </c>
      <c r="K132" s="20">
        <v>1.3003901170351106E-3</v>
      </c>
      <c r="L132" s="19">
        <v>1108</v>
      </c>
      <c r="M132" s="19">
        <v>-14</v>
      </c>
      <c r="N132" s="20">
        <v>-1.263537906137184E-2</v>
      </c>
      <c r="O132" s="19">
        <v>1093</v>
      </c>
      <c r="P132" s="19">
        <v>-16</v>
      </c>
      <c r="Q132" s="20">
        <v>-1.463860933211345E-2</v>
      </c>
      <c r="R132" s="19">
        <v>1495</v>
      </c>
      <c r="S132" s="19">
        <v>-16</v>
      </c>
      <c r="T132" s="20">
        <v>-1.0702341137123745E-2</v>
      </c>
      <c r="V132" s="1"/>
      <c r="W132" s="1"/>
      <c r="X132" s="1"/>
    </row>
    <row r="133" spans="1:24" s="2" customFormat="1" ht="13.95" customHeight="1">
      <c r="A133" s="15" t="s">
        <v>163</v>
      </c>
      <c r="B133" s="15" t="s">
        <v>55</v>
      </c>
      <c r="C133" s="16">
        <v>2483.8379999999997</v>
      </c>
      <c r="D133" s="16">
        <v>294.68600000000004</v>
      </c>
      <c r="E133" s="31">
        <v>0.11864139287666911</v>
      </c>
      <c r="F133" s="19">
        <v>471.267</v>
      </c>
      <c r="G133" s="19">
        <v>86.751999999999995</v>
      </c>
      <c r="H133" s="20">
        <v>0.1840824840271014</v>
      </c>
      <c r="I133" s="19">
        <v>483.36700000000008</v>
      </c>
      <c r="J133" s="19">
        <v>46.412000000000006</v>
      </c>
      <c r="K133" s="20">
        <v>9.6018139426150312E-2</v>
      </c>
      <c r="L133" s="19">
        <v>437.49299999999999</v>
      </c>
      <c r="M133" s="19">
        <v>36.133000000000003</v>
      </c>
      <c r="N133" s="20">
        <v>8.259103574228617E-2</v>
      </c>
      <c r="O133" s="19">
        <v>495.53299999999996</v>
      </c>
      <c r="P133" s="19">
        <v>0.28600000000000136</v>
      </c>
      <c r="Q133" s="20">
        <v>5.771563145138697E-4</v>
      </c>
      <c r="R133" s="19">
        <v>596.17800000000011</v>
      </c>
      <c r="S133" s="19">
        <v>125.10299999999999</v>
      </c>
      <c r="T133" s="20">
        <v>0.20984169157533483</v>
      </c>
      <c r="V133" s="1"/>
      <c r="W133" s="1"/>
      <c r="X133" s="1"/>
    </row>
    <row r="134" spans="1:24" s="2" customFormat="1" ht="13.95" customHeight="1">
      <c r="A134" s="15" t="s">
        <v>164</v>
      </c>
      <c r="B134" s="15" t="s">
        <v>14</v>
      </c>
      <c r="C134" s="16">
        <v>3334</v>
      </c>
      <c r="D134" s="16">
        <v>588</v>
      </c>
      <c r="E134" s="31">
        <v>0.17636472705458908</v>
      </c>
      <c r="F134" s="19">
        <v>413</v>
      </c>
      <c r="G134" s="19">
        <v>64</v>
      </c>
      <c r="H134" s="20">
        <v>0.15496368038740921</v>
      </c>
      <c r="I134" s="19">
        <v>1178</v>
      </c>
      <c r="J134" s="19">
        <v>192</v>
      </c>
      <c r="K134" s="20">
        <v>0.16298811544991512</v>
      </c>
      <c r="L134" s="19">
        <v>604</v>
      </c>
      <c r="M134" s="19">
        <v>114</v>
      </c>
      <c r="N134" s="20">
        <v>0.18874172185430463</v>
      </c>
      <c r="O134" s="19">
        <v>552</v>
      </c>
      <c r="P134" s="19">
        <v>106</v>
      </c>
      <c r="Q134" s="20">
        <v>0.19202898550724637</v>
      </c>
      <c r="R134" s="19">
        <v>587</v>
      </c>
      <c r="S134" s="19">
        <v>112</v>
      </c>
      <c r="T134" s="20">
        <v>0.19080068143100512</v>
      </c>
      <c r="V134" s="1"/>
      <c r="W134" s="1"/>
      <c r="X134" s="1"/>
    </row>
    <row r="135" spans="1:24" s="2" customFormat="1" ht="13.95" customHeight="1">
      <c r="A135" s="15" t="s">
        <v>165</v>
      </c>
      <c r="B135" s="15" t="s">
        <v>124</v>
      </c>
      <c r="C135" s="16">
        <v>3362.1</v>
      </c>
      <c r="D135" s="16">
        <v>129.30000000000001</v>
      </c>
      <c r="E135" s="31">
        <v>3.8458106540555016E-2</v>
      </c>
      <c r="F135" s="19">
        <v>568</v>
      </c>
      <c r="G135" s="19">
        <v>-37.799999999999983</v>
      </c>
      <c r="H135" s="20">
        <v>-6.6549295774647854E-2</v>
      </c>
      <c r="I135" s="19">
        <v>359.59999999999997</v>
      </c>
      <c r="J135" s="19">
        <v>21.5</v>
      </c>
      <c r="K135" s="20">
        <v>5.9788654060066747E-2</v>
      </c>
      <c r="L135" s="19">
        <v>1193.8999999999999</v>
      </c>
      <c r="M135" s="19">
        <v>59.4</v>
      </c>
      <c r="N135" s="20">
        <v>4.9752910629030915E-2</v>
      </c>
      <c r="O135" s="19">
        <v>560.69999999999993</v>
      </c>
      <c r="P135" s="19">
        <v>38.9</v>
      </c>
      <c r="Q135" s="20">
        <v>6.9377563759586244E-2</v>
      </c>
      <c r="R135" s="19">
        <v>679.90000000000009</v>
      </c>
      <c r="S135" s="19">
        <v>47.3</v>
      </c>
      <c r="T135" s="20">
        <v>6.9569054272687142E-2</v>
      </c>
      <c r="V135" s="1"/>
      <c r="W135" s="1"/>
      <c r="X135" s="1"/>
    </row>
    <row r="136" spans="1:24" s="2" customFormat="1" ht="13.95" customHeight="1">
      <c r="A136" s="15" t="s">
        <v>166</v>
      </c>
      <c r="B136" s="15" t="s">
        <v>51</v>
      </c>
      <c r="C136" s="16">
        <v>2751</v>
      </c>
      <c r="D136" s="16">
        <v>503.79999999999995</v>
      </c>
      <c r="E136" s="31">
        <v>0.18313340603416939</v>
      </c>
      <c r="F136" s="19">
        <v>547.1</v>
      </c>
      <c r="G136" s="19">
        <v>62.4</v>
      </c>
      <c r="H136" s="20">
        <v>0.11405593127399012</v>
      </c>
      <c r="I136" s="19">
        <v>805.3</v>
      </c>
      <c r="J136" s="19">
        <v>153</v>
      </c>
      <c r="K136" s="20">
        <v>0.18999130758723459</v>
      </c>
      <c r="L136" s="19">
        <v>549.29999999999995</v>
      </c>
      <c r="M136" s="19">
        <v>100</v>
      </c>
      <c r="N136" s="20">
        <v>0.18204988166757693</v>
      </c>
      <c r="O136" s="19">
        <v>416.7</v>
      </c>
      <c r="P136" s="19">
        <v>94.9</v>
      </c>
      <c r="Q136" s="20">
        <v>0.22774178065754741</v>
      </c>
      <c r="R136" s="19">
        <v>432.59999999999997</v>
      </c>
      <c r="S136" s="19">
        <v>93.5</v>
      </c>
      <c r="T136" s="20">
        <v>0.21613499768839575</v>
      </c>
      <c r="V136" s="1"/>
      <c r="W136" s="1"/>
      <c r="X136" s="1"/>
    </row>
    <row r="137" spans="1:24" s="2" customFormat="1" ht="13.95" customHeight="1">
      <c r="A137" s="15" t="s">
        <v>167</v>
      </c>
      <c r="B137" s="15" t="s">
        <v>14</v>
      </c>
      <c r="C137" s="16">
        <v>9687</v>
      </c>
      <c r="D137" s="16">
        <v>633</v>
      </c>
      <c r="E137" s="31">
        <v>6.5345308144936512E-2</v>
      </c>
      <c r="F137" s="19">
        <v>1687</v>
      </c>
      <c r="G137" s="19">
        <v>127</v>
      </c>
      <c r="H137" s="20">
        <v>7.5281564908120921E-2</v>
      </c>
      <c r="I137" s="19">
        <v>1635</v>
      </c>
      <c r="J137" s="19">
        <v>88</v>
      </c>
      <c r="K137" s="20">
        <v>5.3822629969418959E-2</v>
      </c>
      <c r="L137" s="19">
        <v>2865</v>
      </c>
      <c r="M137" s="19">
        <v>181</v>
      </c>
      <c r="N137" s="20">
        <v>6.3176265270506113E-2</v>
      </c>
      <c r="O137" s="19">
        <v>1392</v>
      </c>
      <c r="P137" s="19">
        <v>110</v>
      </c>
      <c r="Q137" s="20">
        <v>7.9022988505747127E-2</v>
      </c>
      <c r="R137" s="19">
        <v>2108</v>
      </c>
      <c r="S137" s="19">
        <v>127</v>
      </c>
      <c r="T137" s="20">
        <v>6.0246679316888048E-2</v>
      </c>
      <c r="V137" s="1"/>
      <c r="W137" s="1"/>
      <c r="X137" s="1"/>
    </row>
    <row r="138" spans="1:24" s="2" customFormat="1" ht="13.95" customHeight="1">
      <c r="A138" s="15" t="s">
        <v>168</v>
      </c>
      <c r="B138" s="15" t="s">
        <v>16</v>
      </c>
      <c r="C138" s="16">
        <v>6088.6402641982777</v>
      </c>
      <c r="D138" s="16">
        <v>1278</v>
      </c>
      <c r="E138" s="31">
        <v>0.2098990816578126</v>
      </c>
      <c r="F138" s="19">
        <v>1351.6256329075684</v>
      </c>
      <c r="G138" s="19">
        <v>174.6</v>
      </c>
      <c r="H138" s="20">
        <v>0.12917778099872726</v>
      </c>
      <c r="I138" s="19">
        <v>1445.3830692540503</v>
      </c>
      <c r="J138" s="19">
        <v>226.7</v>
      </c>
      <c r="K138" s="20">
        <v>0.15684423376911277</v>
      </c>
      <c r="L138" s="19">
        <v>750.52034312404567</v>
      </c>
      <c r="M138" s="19">
        <v>154.9</v>
      </c>
      <c r="N138" s="20">
        <v>0.20639014174516279</v>
      </c>
      <c r="O138" s="19">
        <v>1108.2294034642114</v>
      </c>
      <c r="P138" s="19">
        <v>343.4</v>
      </c>
      <c r="Q138" s="20">
        <v>0.30986364278602141</v>
      </c>
      <c r="R138" s="19">
        <v>1432.8818154484024</v>
      </c>
      <c r="S138" s="19">
        <v>378.40000000000009</v>
      </c>
      <c r="T138" s="20">
        <v>0.26408318949988524</v>
      </c>
      <c r="V138" s="1"/>
      <c r="W138" s="1"/>
      <c r="X138" s="1"/>
    </row>
    <row r="139" spans="1:24" s="2" customFormat="1" ht="13.95" customHeight="1">
      <c r="A139" s="15" t="s">
        <v>169</v>
      </c>
      <c r="B139" s="15" t="s">
        <v>57</v>
      </c>
      <c r="C139" s="16">
        <v>1187.54</v>
      </c>
      <c r="D139" s="16">
        <v>232.32953300000003</v>
      </c>
      <c r="E139" s="31">
        <v>0.1956393325698503</v>
      </c>
      <c r="F139" s="19">
        <v>511.71100000000001</v>
      </c>
      <c r="G139" s="19">
        <v>102.674295</v>
      </c>
      <c r="H139" s="20">
        <v>0.20064898937095352</v>
      </c>
      <c r="I139" s="19">
        <v>449.20599999999996</v>
      </c>
      <c r="J139" s="19">
        <v>100.53621</v>
      </c>
      <c r="K139" s="20">
        <v>0.22380869801382886</v>
      </c>
      <c r="L139" s="19">
        <v>95.52</v>
      </c>
      <c r="M139" s="19">
        <v>9.9141380000000012</v>
      </c>
      <c r="N139" s="20">
        <v>0.10379122696817422</v>
      </c>
      <c r="O139" s="19">
        <v>103.91300000000001</v>
      </c>
      <c r="P139" s="19">
        <v>24.967999999999996</v>
      </c>
      <c r="Q139" s="20">
        <v>0.24027792480247895</v>
      </c>
      <c r="R139" s="19">
        <v>27.189999999999998</v>
      </c>
      <c r="S139" s="19">
        <v>-5.7631099999999993</v>
      </c>
      <c r="T139" s="20">
        <v>-0.21195696947407133</v>
      </c>
      <c r="V139" s="1"/>
      <c r="W139" s="1"/>
      <c r="X139" s="1"/>
    </row>
    <row r="140" spans="1:24" s="2" customFormat="1" ht="13.95" customHeight="1">
      <c r="A140" s="15" t="s">
        <v>170</v>
      </c>
      <c r="B140" s="15" t="s">
        <v>19</v>
      </c>
      <c r="C140" s="16">
        <v>16842</v>
      </c>
      <c r="D140" s="16">
        <v>2780</v>
      </c>
      <c r="E140" s="31">
        <v>0.1650635316470728</v>
      </c>
      <c r="F140" s="19">
        <v>3417</v>
      </c>
      <c r="G140" s="19">
        <v>649</v>
      </c>
      <c r="H140" s="20">
        <v>0.18993268949370792</v>
      </c>
      <c r="I140" s="19">
        <v>3255</v>
      </c>
      <c r="J140" s="19">
        <v>515</v>
      </c>
      <c r="K140" s="20">
        <v>0.15821812596006143</v>
      </c>
      <c r="L140" s="19">
        <v>3145</v>
      </c>
      <c r="M140" s="19">
        <v>558</v>
      </c>
      <c r="N140" s="20">
        <v>0.17742448330683624</v>
      </c>
      <c r="O140" s="19">
        <v>3566</v>
      </c>
      <c r="P140" s="19">
        <v>471</v>
      </c>
      <c r="Q140" s="20">
        <v>0.13208076275939429</v>
      </c>
      <c r="R140" s="19">
        <v>3459</v>
      </c>
      <c r="S140" s="19">
        <v>587</v>
      </c>
      <c r="T140" s="20">
        <v>0.16970222607690083</v>
      </c>
      <c r="V140" s="1"/>
      <c r="W140" s="1"/>
      <c r="X140" s="1"/>
    </row>
    <row r="141" spans="1:24" s="2" customFormat="1" ht="13.95" customHeight="1">
      <c r="A141" s="15" t="s">
        <v>171</v>
      </c>
      <c r="B141" s="15" t="s">
        <v>10</v>
      </c>
      <c r="C141" s="16">
        <v>12011.424744444179</v>
      </c>
      <c r="D141" s="16">
        <v>1690.3</v>
      </c>
      <c r="E141" s="31">
        <v>0.14072435501723801</v>
      </c>
      <c r="F141" s="19">
        <v>2658.3</v>
      </c>
      <c r="G141" s="19">
        <v>403.40000000000003</v>
      </c>
      <c r="H141" s="20">
        <v>0.15175111913629011</v>
      </c>
      <c r="I141" s="19">
        <v>2591.5</v>
      </c>
      <c r="J141" s="19">
        <v>384.2</v>
      </c>
      <c r="K141" s="20">
        <v>0.14825390700366584</v>
      </c>
      <c r="L141" s="19">
        <v>2519.6</v>
      </c>
      <c r="M141" s="19">
        <v>369.8</v>
      </c>
      <c r="N141" s="20">
        <v>0.1467693284648357</v>
      </c>
      <c r="O141" s="19">
        <v>2346.7999999999997</v>
      </c>
      <c r="P141" s="19">
        <v>381</v>
      </c>
      <c r="Q141" s="20">
        <v>0.16234873018578491</v>
      </c>
      <c r="R141" s="19">
        <v>1895.2247444441809</v>
      </c>
      <c r="S141" s="19">
        <v>151.9</v>
      </c>
      <c r="T141" s="20">
        <v>8.0148805805375992E-2</v>
      </c>
      <c r="V141" s="1"/>
      <c r="W141" s="1"/>
      <c r="X141" s="1"/>
    </row>
    <row r="142" spans="1:24" s="2" customFormat="1" ht="13.95" customHeight="1">
      <c r="A142" s="15" t="s">
        <v>172</v>
      </c>
      <c r="B142" s="15" t="s">
        <v>29</v>
      </c>
      <c r="C142" s="16">
        <v>33110</v>
      </c>
      <c r="D142" s="16">
        <v>-1135</v>
      </c>
      <c r="E142" s="31">
        <v>-3.4279673814557536E-2</v>
      </c>
      <c r="F142" s="19">
        <v>9086</v>
      </c>
      <c r="G142" s="19">
        <v>-1177</v>
      </c>
      <c r="H142" s="20">
        <v>-0.12953995157384987</v>
      </c>
      <c r="I142" s="19">
        <v>9371</v>
      </c>
      <c r="J142" s="19">
        <v>20</v>
      </c>
      <c r="K142" s="20">
        <v>2.1342439440828085E-3</v>
      </c>
      <c r="L142" s="19">
        <v>6609</v>
      </c>
      <c r="M142" s="19">
        <v>84</v>
      </c>
      <c r="N142" s="20">
        <v>1.2709940989559691E-2</v>
      </c>
      <c r="O142" s="19">
        <v>3724</v>
      </c>
      <c r="P142" s="19">
        <v>42</v>
      </c>
      <c r="Q142" s="20">
        <v>1.1278195488721804E-2</v>
      </c>
      <c r="R142" s="19">
        <v>4320</v>
      </c>
      <c r="S142" s="19">
        <v>-104</v>
      </c>
      <c r="T142" s="20">
        <v>-2.4074074074074074E-2</v>
      </c>
      <c r="V142" s="1"/>
      <c r="W142" s="1"/>
      <c r="X142" s="1"/>
    </row>
    <row r="143" spans="1:24" s="2" customFormat="1" ht="13.95" customHeight="1">
      <c r="A143" s="15" t="s">
        <v>173</v>
      </c>
      <c r="B143" s="15" t="s">
        <v>55</v>
      </c>
      <c r="C143" s="16">
        <v>3720.223</v>
      </c>
      <c r="D143" s="16">
        <v>751.07100000000003</v>
      </c>
      <c r="E143" s="31">
        <v>0.20188870398360528</v>
      </c>
      <c r="F143" s="19">
        <v>1030.5840000000001</v>
      </c>
      <c r="G143" s="19">
        <v>197</v>
      </c>
      <c r="H143" s="20">
        <v>0.19115375359990064</v>
      </c>
      <c r="I143" s="19">
        <v>728.16099999999994</v>
      </c>
      <c r="J143" s="19">
        <v>116.425</v>
      </c>
      <c r="K143" s="20">
        <v>0.15988909046213681</v>
      </c>
      <c r="L143" s="19">
        <v>671.12</v>
      </c>
      <c r="M143" s="19">
        <v>130.68</v>
      </c>
      <c r="N143" s="20">
        <v>0.19471927524138755</v>
      </c>
      <c r="O143" s="19">
        <v>539.0920000000001</v>
      </c>
      <c r="P143" s="19">
        <v>167.226</v>
      </c>
      <c r="Q143" s="20">
        <v>0.31019937227783007</v>
      </c>
      <c r="R143" s="19">
        <v>751.26599999999996</v>
      </c>
      <c r="S143" s="19">
        <v>139.74</v>
      </c>
      <c r="T143" s="20">
        <v>0.18600602183514231</v>
      </c>
      <c r="V143" s="1"/>
      <c r="W143" s="1"/>
      <c r="X143" s="1"/>
    </row>
    <row r="144" spans="1:24" s="2" customFormat="1" ht="13.95" customHeight="1">
      <c r="A144" s="15" t="s">
        <v>174</v>
      </c>
      <c r="B144" s="15" t="s">
        <v>16</v>
      </c>
      <c r="C144" s="16">
        <v>29535.990770794695</v>
      </c>
      <c r="D144" s="16">
        <v>7529.6200000000008</v>
      </c>
      <c r="E144" s="31">
        <v>0.25493033426342071</v>
      </c>
      <c r="F144" s="19">
        <v>4675.2980242659723</v>
      </c>
      <c r="G144" s="19">
        <v>1598.0219999999999</v>
      </c>
      <c r="H144" s="20">
        <v>0.34180109839113226</v>
      </c>
      <c r="I144" s="19">
        <v>8369</v>
      </c>
      <c r="J144" s="19">
        <v>1684.8319999999999</v>
      </c>
      <c r="K144" s="20">
        <v>0.20131819811208029</v>
      </c>
      <c r="L144" s="19">
        <v>5602.6927465287226</v>
      </c>
      <c r="M144" s="19">
        <v>1329.8319999999999</v>
      </c>
      <c r="N144" s="20">
        <v>0.23735586800185107</v>
      </c>
      <c r="O144" s="19">
        <v>3977</v>
      </c>
      <c r="P144" s="19">
        <v>1310.1199999999999</v>
      </c>
      <c r="Q144" s="20">
        <v>0.32942418908725168</v>
      </c>
      <c r="R144" s="19">
        <v>6912</v>
      </c>
      <c r="S144" s="19">
        <v>1606.8140000000001</v>
      </c>
      <c r="T144" s="20">
        <v>0.23246730324074075</v>
      </c>
      <c r="V144" s="1"/>
      <c r="W144" s="1"/>
      <c r="X144" s="1"/>
    </row>
    <row r="145" spans="1:24" s="2" customFormat="1" ht="13.95" customHeight="1">
      <c r="A145" s="15" t="s">
        <v>175</v>
      </c>
      <c r="B145" s="15" t="s">
        <v>19</v>
      </c>
      <c r="C145" s="16">
        <v>1600.463238095238</v>
      </c>
      <c r="D145" s="16">
        <v>198.77200000000002</v>
      </c>
      <c r="E145" s="31">
        <v>0.1241965421439888</v>
      </c>
      <c r="F145" s="19">
        <v>138.24204761904764</v>
      </c>
      <c r="G145" s="19">
        <v>37.524999999999999</v>
      </c>
      <c r="H145" s="20">
        <v>0.27144418537120707</v>
      </c>
      <c r="I145" s="19">
        <v>424.7421904761905</v>
      </c>
      <c r="J145" s="19">
        <v>20.806000000000001</v>
      </c>
      <c r="K145" s="20">
        <v>4.8985008945482446E-2</v>
      </c>
      <c r="L145" s="19">
        <v>395.21199999999999</v>
      </c>
      <c r="M145" s="19">
        <v>77.882000000000005</v>
      </c>
      <c r="N145" s="20">
        <v>0.1970638543364068</v>
      </c>
      <c r="O145" s="19">
        <v>387.19499999999999</v>
      </c>
      <c r="P145" s="19">
        <v>16.5</v>
      </c>
      <c r="Q145" s="20">
        <v>4.2614186650137525E-2</v>
      </c>
      <c r="R145" s="19">
        <v>255.072</v>
      </c>
      <c r="S145" s="19">
        <v>46.058999999999997</v>
      </c>
      <c r="T145" s="20">
        <v>0.18057254422280766</v>
      </c>
      <c r="V145" s="1"/>
      <c r="W145" s="1"/>
      <c r="X145" s="1"/>
    </row>
    <row r="146" spans="1:24" s="2" customFormat="1" ht="13.95" customHeight="1">
      <c r="A146" s="15" t="s">
        <v>176</v>
      </c>
      <c r="B146" s="15" t="s">
        <v>55</v>
      </c>
      <c r="C146" s="16">
        <v>1531.9607992451513</v>
      </c>
      <c r="D146" s="16">
        <v>32.178295408497263</v>
      </c>
      <c r="E146" s="31">
        <v>2.1004646740538396E-2</v>
      </c>
      <c r="F146" s="19">
        <v>677.33505235193002</v>
      </c>
      <c r="G146" s="19">
        <v>-19.874220316060185</v>
      </c>
      <c r="H146" s="20">
        <v>-2.9341786235704704E-2</v>
      </c>
      <c r="I146" s="19">
        <v>227.18995208867176</v>
      </c>
      <c r="J146" s="19">
        <v>1.9825453910741493</v>
      </c>
      <c r="K146" s="20">
        <v>8.726377961910772E-3</v>
      </c>
      <c r="L146" s="19">
        <v>144.84667764399163</v>
      </c>
      <c r="M146" s="19">
        <v>17.803652356394974</v>
      </c>
      <c r="N146" s="20">
        <v>0.12291377783723358</v>
      </c>
      <c r="O146" s="19">
        <v>245.81066220939061</v>
      </c>
      <c r="P146" s="19">
        <v>9.6245935267701181</v>
      </c>
      <c r="Q146" s="20">
        <v>3.9154499809986004E-2</v>
      </c>
      <c r="R146" s="19">
        <v>236.77845495116725</v>
      </c>
      <c r="S146" s="19">
        <v>22.641724450318193</v>
      </c>
      <c r="T146" s="20">
        <v>9.5624090692659439E-2</v>
      </c>
      <c r="V146" s="1"/>
      <c r="W146" s="1"/>
      <c r="X146" s="1"/>
    </row>
    <row r="147" spans="1:24" s="2" customFormat="1" ht="13.95" customHeight="1">
      <c r="A147" s="15" t="s">
        <v>177</v>
      </c>
      <c r="B147" s="15" t="s">
        <v>57</v>
      </c>
      <c r="C147" s="16">
        <v>2351.8779999999997</v>
      </c>
      <c r="D147" s="16">
        <v>414.72299999999996</v>
      </c>
      <c r="E147" s="31">
        <v>0.17633695285214623</v>
      </c>
      <c r="F147" s="19">
        <v>872.4</v>
      </c>
      <c r="G147" s="19">
        <v>161</v>
      </c>
      <c r="H147" s="20">
        <v>0.18454837230628152</v>
      </c>
      <c r="I147" s="19">
        <v>708</v>
      </c>
      <c r="J147" s="19">
        <v>116.10000000000001</v>
      </c>
      <c r="K147" s="20">
        <v>0.16398305084745765</v>
      </c>
      <c r="L147" s="19">
        <v>359.6</v>
      </c>
      <c r="M147" s="19">
        <v>70.8</v>
      </c>
      <c r="N147" s="20">
        <v>0.1968854282536151</v>
      </c>
      <c r="O147" s="19">
        <v>224.1</v>
      </c>
      <c r="P147" s="19">
        <v>30.9</v>
      </c>
      <c r="Q147" s="20">
        <v>0.13788487282463185</v>
      </c>
      <c r="R147" s="19">
        <v>187.77799999999999</v>
      </c>
      <c r="S147" s="19">
        <v>35.923000000000002</v>
      </c>
      <c r="T147" s="20">
        <v>0.19130569076249615</v>
      </c>
      <c r="V147" s="1"/>
      <c r="W147" s="1"/>
      <c r="X147" s="1"/>
    </row>
    <row r="148" spans="1:24" s="2" customFormat="1" ht="13.95" customHeight="1">
      <c r="A148" s="15" t="s">
        <v>178</v>
      </c>
      <c r="B148" s="15" t="s">
        <v>32</v>
      </c>
      <c r="C148" s="16">
        <v>1954.0139999999997</v>
      </c>
      <c r="D148" s="16">
        <v>382.18700000000001</v>
      </c>
      <c r="E148" s="31">
        <v>0.19559071736435873</v>
      </c>
      <c r="F148" s="19">
        <v>428.87699999999995</v>
      </c>
      <c r="G148" s="19">
        <v>97.43</v>
      </c>
      <c r="H148" s="20">
        <v>0.22717469111190391</v>
      </c>
      <c r="I148" s="19">
        <v>452.95799999999997</v>
      </c>
      <c r="J148" s="19">
        <v>121.319</v>
      </c>
      <c r="K148" s="20">
        <v>0.2678371946184856</v>
      </c>
      <c r="L148" s="19">
        <v>622.46999999999991</v>
      </c>
      <c r="M148" s="19">
        <v>70.397000000000006</v>
      </c>
      <c r="N148" s="20">
        <v>0.11309300046588593</v>
      </c>
      <c r="O148" s="19">
        <v>72.734999999999999</v>
      </c>
      <c r="P148" s="19">
        <v>18.047999999999998</v>
      </c>
      <c r="Q148" s="20">
        <v>0.2481336358011961</v>
      </c>
      <c r="R148" s="19">
        <v>376.97399999999999</v>
      </c>
      <c r="S148" s="19">
        <v>74.992999999999995</v>
      </c>
      <c r="T148" s="20">
        <v>0.19893414399932091</v>
      </c>
      <c r="V148" s="1"/>
      <c r="W148" s="1"/>
      <c r="X148" s="1"/>
    </row>
    <row r="149" spans="1:24" s="2" customFormat="1" ht="13.95" customHeight="1">
      <c r="A149" s="15" t="s">
        <v>179</v>
      </c>
      <c r="B149" s="15" t="s">
        <v>43</v>
      </c>
      <c r="C149" s="16">
        <v>11761</v>
      </c>
      <c r="D149" s="16">
        <v>1436</v>
      </c>
      <c r="E149" s="31">
        <v>0.12209846101521979</v>
      </c>
      <c r="F149" s="19">
        <v>2252</v>
      </c>
      <c r="G149" s="19">
        <v>550</v>
      </c>
      <c r="H149" s="20">
        <v>0.24422735346358793</v>
      </c>
      <c r="I149" s="19">
        <v>2910</v>
      </c>
      <c r="J149" s="19">
        <v>486</v>
      </c>
      <c r="K149" s="20">
        <v>0.1670103092783505</v>
      </c>
      <c r="L149" s="19">
        <v>2222</v>
      </c>
      <c r="M149" s="19">
        <v>410</v>
      </c>
      <c r="N149" s="20">
        <v>0.18451845184518451</v>
      </c>
      <c r="O149" s="19">
        <v>2624</v>
      </c>
      <c r="P149" s="19">
        <v>8</v>
      </c>
      <c r="Q149" s="20">
        <v>3.0487804878048782E-3</v>
      </c>
      <c r="R149" s="19">
        <v>1753</v>
      </c>
      <c r="S149" s="19">
        <v>-18</v>
      </c>
      <c r="T149" s="20">
        <v>-1.0268111808328579E-2</v>
      </c>
      <c r="V149" s="1"/>
      <c r="W149" s="1"/>
      <c r="X149" s="1"/>
    </row>
    <row r="150" spans="1:24" s="2" customFormat="1" ht="13.95" customHeight="1">
      <c r="A150" s="15" t="s">
        <v>180</v>
      </c>
      <c r="B150" s="15" t="s">
        <v>63</v>
      </c>
      <c r="C150" s="16">
        <v>29392</v>
      </c>
      <c r="D150" s="16">
        <v>5441</v>
      </c>
      <c r="E150" s="31">
        <v>0.18511839956450735</v>
      </c>
      <c r="F150" s="19">
        <v>7117</v>
      </c>
      <c r="G150" s="19">
        <v>1222</v>
      </c>
      <c r="H150" s="20">
        <v>0.17170155964591821</v>
      </c>
      <c r="I150" s="19">
        <v>8693</v>
      </c>
      <c r="J150" s="19">
        <v>1769</v>
      </c>
      <c r="K150" s="20">
        <v>0.20349706660531461</v>
      </c>
      <c r="L150" s="19">
        <v>4662</v>
      </c>
      <c r="M150" s="19">
        <v>1021</v>
      </c>
      <c r="N150" s="20">
        <v>0.21900471900471902</v>
      </c>
      <c r="O150" s="19">
        <v>4420</v>
      </c>
      <c r="P150" s="19">
        <v>670</v>
      </c>
      <c r="Q150" s="20">
        <v>0.15158371040723981</v>
      </c>
      <c r="R150" s="19">
        <v>4500</v>
      </c>
      <c r="S150" s="19">
        <v>759</v>
      </c>
      <c r="T150" s="20">
        <v>0.16866666666666666</v>
      </c>
      <c r="V150" s="1"/>
      <c r="W150" s="1"/>
      <c r="X150" s="1"/>
    </row>
    <row r="151" spans="1:24" s="2" customFormat="1" ht="13.95" customHeight="1">
      <c r="A151" s="15" t="s">
        <v>181</v>
      </c>
      <c r="B151" s="15" t="s">
        <v>14</v>
      </c>
      <c r="C151" s="16">
        <v>2368.6113</v>
      </c>
      <c r="D151" s="16">
        <v>529.23500000000001</v>
      </c>
      <c r="E151" s="31">
        <v>0.22343682984202601</v>
      </c>
      <c r="F151" s="19">
        <v>457</v>
      </c>
      <c r="G151" s="19">
        <v>150</v>
      </c>
      <c r="H151" s="20">
        <v>0.32822757111597373</v>
      </c>
      <c r="I151" s="19">
        <v>555.88199999999995</v>
      </c>
      <c r="J151" s="19">
        <v>123.43300000000001</v>
      </c>
      <c r="K151" s="20">
        <v>0.22204892405222695</v>
      </c>
      <c r="L151" s="19">
        <v>406.19800000000004</v>
      </c>
      <c r="M151" s="19">
        <v>80.547000000000011</v>
      </c>
      <c r="N151" s="20">
        <v>0.19829492021132553</v>
      </c>
      <c r="O151" s="19">
        <v>478.85300000000001</v>
      </c>
      <c r="P151" s="19">
        <v>89.501000000000005</v>
      </c>
      <c r="Q151" s="20">
        <v>0.18690704663017671</v>
      </c>
      <c r="R151" s="19">
        <v>470.67830000000004</v>
      </c>
      <c r="S151" s="19">
        <v>85.754000000000005</v>
      </c>
      <c r="T151" s="20">
        <v>0.18219238065574725</v>
      </c>
      <c r="V151" s="1"/>
      <c r="W151" s="1"/>
      <c r="X151" s="1"/>
    </row>
    <row r="152" spans="1:24" s="2" customFormat="1" ht="13.95" customHeight="1">
      <c r="A152" s="15" t="s">
        <v>182</v>
      </c>
      <c r="B152" s="15" t="s">
        <v>23</v>
      </c>
      <c r="C152" s="16">
        <v>7134.5399999999991</v>
      </c>
      <c r="D152" s="16">
        <v>738.98300000000006</v>
      </c>
      <c r="E152" s="31">
        <v>0.10357822648692139</v>
      </c>
      <c r="F152" s="19">
        <v>1730.8809999999999</v>
      </c>
      <c r="G152" s="19">
        <v>121.968</v>
      </c>
      <c r="H152" s="20">
        <v>7.0465849472031883E-2</v>
      </c>
      <c r="I152" s="19">
        <v>1714.3820000000001</v>
      </c>
      <c r="J152" s="19">
        <v>161.40199999999999</v>
      </c>
      <c r="K152" s="20">
        <v>9.4145878806473696E-2</v>
      </c>
      <c r="L152" s="19">
        <v>1359.0559999999998</v>
      </c>
      <c r="M152" s="19">
        <v>117.348</v>
      </c>
      <c r="N152" s="20">
        <v>8.6345227864046817E-2</v>
      </c>
      <c r="O152" s="19">
        <v>1172.819</v>
      </c>
      <c r="P152" s="19">
        <v>179.358</v>
      </c>
      <c r="Q152" s="20">
        <v>0.15292896857912433</v>
      </c>
      <c r="R152" s="19">
        <v>1157.402</v>
      </c>
      <c r="S152" s="19">
        <v>158.90700000000001</v>
      </c>
      <c r="T152" s="20">
        <v>0.1372962894482643</v>
      </c>
      <c r="V152" s="1"/>
      <c r="W152" s="1"/>
      <c r="X152" s="1"/>
    </row>
    <row r="153" spans="1:24" s="2" customFormat="1" ht="13.95" customHeight="1">
      <c r="A153" s="15" t="s">
        <v>183</v>
      </c>
      <c r="B153" s="15" t="s">
        <v>55</v>
      </c>
      <c r="C153" s="16">
        <v>80891</v>
      </c>
      <c r="D153" s="16">
        <v>16373</v>
      </c>
      <c r="E153" s="31">
        <v>0.20240817890741863</v>
      </c>
      <c r="F153" s="19">
        <v>20110</v>
      </c>
      <c r="G153" s="19">
        <v>3918</v>
      </c>
      <c r="H153" s="20">
        <v>0.1948284435604177</v>
      </c>
      <c r="I153" s="19">
        <v>19339</v>
      </c>
      <c r="J153" s="19">
        <v>4066</v>
      </c>
      <c r="K153" s="20">
        <v>0.21024872020269922</v>
      </c>
      <c r="L153" s="19">
        <v>15085</v>
      </c>
      <c r="M153" s="19">
        <v>3462</v>
      </c>
      <c r="N153" s="20">
        <v>0.22949950281736825</v>
      </c>
      <c r="O153" s="19">
        <v>13198</v>
      </c>
      <c r="P153" s="19">
        <v>2370</v>
      </c>
      <c r="Q153" s="20">
        <v>0.17957266252462495</v>
      </c>
      <c r="R153" s="19">
        <v>13159</v>
      </c>
      <c r="S153" s="19">
        <v>2557</v>
      </c>
      <c r="T153" s="20">
        <v>0.19431567748309142</v>
      </c>
      <c r="V153" s="1"/>
      <c r="W153" s="1"/>
      <c r="X153" s="1"/>
    </row>
    <row r="154" spans="1:24" s="2" customFormat="1" ht="13.95" customHeight="1">
      <c r="A154" s="15" t="s">
        <v>184</v>
      </c>
      <c r="B154" s="15" t="s">
        <v>37</v>
      </c>
      <c r="C154" s="16">
        <v>17194</v>
      </c>
      <c r="D154" s="16">
        <v>1480</v>
      </c>
      <c r="E154" s="31">
        <v>8.6076538327323482E-2</v>
      </c>
      <c r="F154" s="19">
        <v>3181</v>
      </c>
      <c r="G154" s="19">
        <v>653</v>
      </c>
      <c r="H154" s="20">
        <v>0.20528135806350203</v>
      </c>
      <c r="I154" s="19">
        <v>3809</v>
      </c>
      <c r="J154" s="19">
        <v>415</v>
      </c>
      <c r="K154" s="20">
        <v>0.10895248096613284</v>
      </c>
      <c r="L154" s="19">
        <v>3239</v>
      </c>
      <c r="M154" s="19">
        <v>475</v>
      </c>
      <c r="N154" s="20">
        <v>0.14665020067922199</v>
      </c>
      <c r="O154" s="19">
        <v>4135</v>
      </c>
      <c r="P154" s="19">
        <v>8</v>
      </c>
      <c r="Q154" s="20">
        <v>1.9347037484885128E-3</v>
      </c>
      <c r="R154" s="19">
        <v>2830</v>
      </c>
      <c r="S154" s="19">
        <v>-71</v>
      </c>
      <c r="T154" s="20">
        <v>-2.5088339222614841E-2</v>
      </c>
      <c r="V154" s="1"/>
      <c r="W154" s="1"/>
      <c r="X154" s="1"/>
    </row>
    <row r="155" spans="1:24" s="2" customFormat="1" ht="13.95" customHeight="1">
      <c r="A155" s="15" t="s">
        <v>185</v>
      </c>
      <c r="B155" s="15" t="s">
        <v>10</v>
      </c>
      <c r="C155" s="16">
        <v>5554.643</v>
      </c>
      <c r="D155" s="16">
        <v>678.18</v>
      </c>
      <c r="E155" s="31">
        <v>0.12209245490664296</v>
      </c>
      <c r="F155" s="19">
        <v>1205.309</v>
      </c>
      <c r="G155" s="19">
        <v>67.638000000000005</v>
      </c>
      <c r="H155" s="20">
        <v>5.6116730232662337E-2</v>
      </c>
      <c r="I155" s="19">
        <v>1082.3130000000001</v>
      </c>
      <c r="J155" s="19">
        <v>171.732</v>
      </c>
      <c r="K155" s="20">
        <v>0.1586712900981509</v>
      </c>
      <c r="L155" s="19">
        <v>1028.222</v>
      </c>
      <c r="M155" s="19">
        <v>142.708</v>
      </c>
      <c r="N155" s="20">
        <v>0.13879103928918074</v>
      </c>
      <c r="O155" s="19">
        <v>1139.2649999999999</v>
      </c>
      <c r="P155" s="19">
        <v>161.233</v>
      </c>
      <c r="Q155" s="20">
        <v>0.14152370168485823</v>
      </c>
      <c r="R155" s="19">
        <v>1099.5340000000001</v>
      </c>
      <c r="S155" s="19">
        <v>134.869</v>
      </c>
      <c r="T155" s="20">
        <v>0.12266014511602187</v>
      </c>
      <c r="V155" s="1"/>
      <c r="W155" s="1"/>
      <c r="X155" s="1"/>
    </row>
    <row r="156" spans="1:24" s="2" customFormat="1" ht="13.95" customHeight="1">
      <c r="A156" s="15" t="s">
        <v>186</v>
      </c>
      <c r="B156" s="15" t="s">
        <v>23</v>
      </c>
      <c r="C156" s="16">
        <v>1220.6076284654778</v>
      </c>
      <c r="D156" s="16">
        <v>41</v>
      </c>
      <c r="E156" s="31">
        <v>3.3589827757790056E-2</v>
      </c>
      <c r="F156" s="19">
        <v>320.60762846547766</v>
      </c>
      <c r="G156" s="19">
        <v>3</v>
      </c>
      <c r="H156" s="20">
        <v>9.357232123137188E-3</v>
      </c>
      <c r="I156" s="19">
        <v>30</v>
      </c>
      <c r="J156" s="19">
        <v>-9</v>
      </c>
      <c r="K156" s="20">
        <v>-0.3</v>
      </c>
      <c r="L156" s="19">
        <v>86</v>
      </c>
      <c r="M156" s="19">
        <v>-2</v>
      </c>
      <c r="N156" s="20">
        <v>-2.3255813953488372E-2</v>
      </c>
      <c r="O156" s="19">
        <v>270</v>
      </c>
      <c r="P156" s="19">
        <v>4</v>
      </c>
      <c r="Q156" s="20">
        <v>1.4814814814814815E-2</v>
      </c>
      <c r="R156" s="19">
        <v>514</v>
      </c>
      <c r="S156" s="19">
        <v>45</v>
      </c>
      <c r="T156" s="20">
        <v>8.7548638132295714E-2</v>
      </c>
      <c r="V156" s="1"/>
      <c r="W156" s="1"/>
      <c r="X156" s="1"/>
    </row>
    <row r="157" spans="1:24" s="2" customFormat="1" ht="13.95" customHeight="1">
      <c r="A157" s="15" t="s">
        <v>187</v>
      </c>
      <c r="B157" s="15" t="s">
        <v>43</v>
      </c>
      <c r="C157" s="16">
        <v>1924.1999999999998</v>
      </c>
      <c r="D157" s="16">
        <v>283.20000000000005</v>
      </c>
      <c r="E157" s="31">
        <v>0.14717804801995638</v>
      </c>
      <c r="F157" s="19">
        <v>504.7</v>
      </c>
      <c r="G157" s="19">
        <v>101.9</v>
      </c>
      <c r="H157" s="20">
        <v>0.20190212007132952</v>
      </c>
      <c r="I157" s="19">
        <v>334.5</v>
      </c>
      <c r="J157" s="19">
        <v>43.3</v>
      </c>
      <c r="K157" s="20">
        <v>0.12944693572496263</v>
      </c>
      <c r="L157" s="19">
        <v>355.9</v>
      </c>
      <c r="M157" s="19">
        <v>60.7</v>
      </c>
      <c r="N157" s="20">
        <v>0.17055352627142459</v>
      </c>
      <c r="O157" s="19">
        <v>390.09999999999997</v>
      </c>
      <c r="P157" s="19">
        <v>65</v>
      </c>
      <c r="Q157" s="20">
        <v>0.16662394257882596</v>
      </c>
      <c r="R157" s="19">
        <v>339</v>
      </c>
      <c r="S157" s="19">
        <v>12.3</v>
      </c>
      <c r="T157" s="20">
        <v>3.6283185840707964E-2</v>
      </c>
      <c r="V157" s="1"/>
      <c r="W157" s="1"/>
      <c r="X157" s="1"/>
    </row>
    <row r="158" spans="1:24" s="2" customFormat="1" ht="13.95" customHeight="1">
      <c r="A158" s="15" t="s">
        <v>188</v>
      </c>
      <c r="B158" s="15" t="s">
        <v>82</v>
      </c>
      <c r="C158" s="16">
        <v>16738</v>
      </c>
      <c r="D158" s="16">
        <v>2939</v>
      </c>
      <c r="E158" s="31">
        <v>0.17558848130003585</v>
      </c>
      <c r="F158" s="19">
        <v>3461</v>
      </c>
      <c r="G158" s="19">
        <v>755</v>
      </c>
      <c r="H158" s="20">
        <v>0.21814504478474428</v>
      </c>
      <c r="I158" s="19">
        <v>3350</v>
      </c>
      <c r="J158" s="19">
        <v>466</v>
      </c>
      <c r="K158" s="20">
        <v>0.13910447761194031</v>
      </c>
      <c r="L158" s="19">
        <v>4507</v>
      </c>
      <c r="M158" s="19">
        <v>1019</v>
      </c>
      <c r="N158" s="20">
        <v>0.22609274461948081</v>
      </c>
      <c r="O158" s="19">
        <v>3415</v>
      </c>
      <c r="P158" s="19">
        <v>560</v>
      </c>
      <c r="Q158" s="20">
        <v>0.16398243045387995</v>
      </c>
      <c r="R158" s="19">
        <v>2005</v>
      </c>
      <c r="S158" s="19">
        <v>139</v>
      </c>
      <c r="T158" s="20">
        <v>6.932668329177058E-2</v>
      </c>
      <c r="V158" s="1"/>
      <c r="W158" s="1"/>
      <c r="X158" s="1"/>
    </row>
    <row r="159" spans="1:24" s="2" customFormat="1" ht="13.95" customHeight="1">
      <c r="A159" s="15" t="s">
        <v>189</v>
      </c>
      <c r="B159" s="15" t="s">
        <v>34</v>
      </c>
      <c r="C159" s="16">
        <v>8491</v>
      </c>
      <c r="D159" s="16">
        <v>1082</v>
      </c>
      <c r="E159" s="31">
        <v>0.12742904251560475</v>
      </c>
      <c r="F159" s="19">
        <v>2702</v>
      </c>
      <c r="G159" s="19">
        <v>129</v>
      </c>
      <c r="H159" s="20">
        <v>4.7742413027387118E-2</v>
      </c>
      <c r="I159" s="19">
        <v>1578</v>
      </c>
      <c r="J159" s="19">
        <v>356</v>
      </c>
      <c r="K159" s="20">
        <v>0.2256020278833967</v>
      </c>
      <c r="L159" s="19">
        <v>960</v>
      </c>
      <c r="M159" s="19">
        <v>236</v>
      </c>
      <c r="N159" s="20">
        <v>0.24583333333333332</v>
      </c>
      <c r="O159" s="19">
        <v>1643</v>
      </c>
      <c r="P159" s="19">
        <v>209</v>
      </c>
      <c r="Q159" s="20">
        <v>0.12720632988435787</v>
      </c>
      <c r="R159" s="19">
        <v>1608</v>
      </c>
      <c r="S159" s="19">
        <v>152</v>
      </c>
      <c r="T159" s="20">
        <v>9.4527363184079602E-2</v>
      </c>
      <c r="V159" s="1"/>
      <c r="W159" s="1"/>
      <c r="X159" s="1"/>
    </row>
    <row r="160" spans="1:24" s="2" customFormat="1" ht="13.95" customHeight="1">
      <c r="A160" s="15" t="s">
        <v>190</v>
      </c>
      <c r="B160" s="15" t="s">
        <v>19</v>
      </c>
      <c r="C160" s="16">
        <v>3805</v>
      </c>
      <c r="D160" s="16">
        <v>271</v>
      </c>
      <c r="E160" s="31">
        <v>7.1222076215505914E-2</v>
      </c>
      <c r="F160" s="19">
        <v>719</v>
      </c>
      <c r="G160" s="19">
        <v>16</v>
      </c>
      <c r="H160" s="20">
        <v>2.2253129346314324E-2</v>
      </c>
      <c r="I160" s="19">
        <v>622</v>
      </c>
      <c r="J160" s="19">
        <v>-12</v>
      </c>
      <c r="K160" s="20">
        <v>-1.9292604501607719E-2</v>
      </c>
      <c r="L160" s="19">
        <v>810</v>
      </c>
      <c r="M160" s="19">
        <v>90</v>
      </c>
      <c r="N160" s="20">
        <v>0.1111111111111111</v>
      </c>
      <c r="O160" s="19">
        <v>683</v>
      </c>
      <c r="P160" s="19">
        <v>50</v>
      </c>
      <c r="Q160" s="20">
        <v>7.320644216691069E-2</v>
      </c>
      <c r="R160" s="19">
        <v>971</v>
      </c>
      <c r="S160" s="19">
        <v>127</v>
      </c>
      <c r="T160" s="20">
        <v>0.13079299691040164</v>
      </c>
      <c r="V160" s="1"/>
      <c r="W160" s="1"/>
      <c r="X160" s="1"/>
    </row>
    <row r="161" spans="1:24" s="2" customFormat="1" ht="13.95" customHeight="1">
      <c r="A161" s="15" t="s">
        <v>191</v>
      </c>
      <c r="B161" s="15" t="s">
        <v>51</v>
      </c>
      <c r="C161" s="16">
        <v>1850.5729999999999</v>
      </c>
      <c r="D161" s="16">
        <v>319.61</v>
      </c>
      <c r="E161" s="31">
        <v>0.17270866915274352</v>
      </c>
      <c r="F161" s="19">
        <v>502</v>
      </c>
      <c r="G161" s="19">
        <v>100.8</v>
      </c>
      <c r="H161" s="20">
        <v>0.20079681274900399</v>
      </c>
      <c r="I161" s="19">
        <v>339.2</v>
      </c>
      <c r="J161" s="19">
        <v>64.3</v>
      </c>
      <c r="K161" s="20">
        <v>0.18956367924528303</v>
      </c>
      <c r="L161" s="19">
        <v>291.75200000000001</v>
      </c>
      <c r="M161" s="19">
        <v>32.247999999999998</v>
      </c>
      <c r="N161" s="20">
        <v>0.11053223285530175</v>
      </c>
      <c r="O161" s="19">
        <v>368.09199999999998</v>
      </c>
      <c r="P161" s="19">
        <v>53.399000000000001</v>
      </c>
      <c r="Q161" s="20">
        <v>0.14506971083316128</v>
      </c>
      <c r="R161" s="19">
        <v>349.529</v>
      </c>
      <c r="S161" s="19">
        <v>68.863</v>
      </c>
      <c r="T161" s="20">
        <v>0.19701655656612183</v>
      </c>
      <c r="V161" s="1"/>
      <c r="W161" s="1"/>
      <c r="X161" s="1"/>
    </row>
    <row r="162" spans="1:24" s="2" customFormat="1" ht="13.95" customHeight="1">
      <c r="A162" s="15" t="s">
        <v>192</v>
      </c>
      <c r="B162" s="15" t="s">
        <v>193</v>
      </c>
      <c r="C162" s="16">
        <v>2484.3459999999995</v>
      </c>
      <c r="D162" s="16">
        <v>405.15799999999996</v>
      </c>
      <c r="E162" s="31">
        <v>0.16308436908546556</v>
      </c>
      <c r="F162" s="19">
        <v>654.13199999999995</v>
      </c>
      <c r="G162" s="19">
        <v>120.10199999999999</v>
      </c>
      <c r="H162" s="20">
        <v>0.18360514391590688</v>
      </c>
      <c r="I162" s="19">
        <v>670.84699999999998</v>
      </c>
      <c r="J162" s="19">
        <v>112.81100000000001</v>
      </c>
      <c r="K162" s="20">
        <v>0.16816203992862755</v>
      </c>
      <c r="L162" s="19">
        <v>466.34800000000001</v>
      </c>
      <c r="M162" s="19">
        <v>72.921000000000006</v>
      </c>
      <c r="N162" s="20">
        <v>0.15636606139621056</v>
      </c>
      <c r="O162" s="19">
        <v>365.99700000000001</v>
      </c>
      <c r="P162" s="19">
        <v>52.194000000000003</v>
      </c>
      <c r="Q162" s="20">
        <v>0.14260772629283847</v>
      </c>
      <c r="R162" s="19">
        <v>327.02199999999999</v>
      </c>
      <c r="S162" s="19">
        <v>47.13</v>
      </c>
      <c r="T162" s="20">
        <v>0.14411874430466454</v>
      </c>
      <c r="V162" s="1"/>
      <c r="W162" s="1"/>
      <c r="X162" s="1"/>
    </row>
    <row r="163" spans="1:24" s="2" customFormat="1" ht="13.95" customHeight="1">
      <c r="A163" s="15" t="s">
        <v>194</v>
      </c>
      <c r="B163" s="15" t="s">
        <v>51</v>
      </c>
      <c r="C163" s="16">
        <v>8399</v>
      </c>
      <c r="D163" s="16">
        <v>1907</v>
      </c>
      <c r="E163" s="31">
        <v>0.22705083938564113</v>
      </c>
      <c r="F163" s="19">
        <v>2035</v>
      </c>
      <c r="G163" s="19">
        <v>478</v>
      </c>
      <c r="H163" s="20">
        <v>0.23488943488943489</v>
      </c>
      <c r="I163" s="19">
        <v>1588</v>
      </c>
      <c r="J163" s="19">
        <v>399</v>
      </c>
      <c r="K163" s="20">
        <v>0.2512594458438287</v>
      </c>
      <c r="L163" s="19">
        <v>1371</v>
      </c>
      <c r="M163" s="19">
        <v>301</v>
      </c>
      <c r="N163" s="20">
        <v>0.21954777534646244</v>
      </c>
      <c r="O163" s="19">
        <v>1697</v>
      </c>
      <c r="P163" s="19">
        <v>356</v>
      </c>
      <c r="Q163" s="20">
        <v>0.20978196817913966</v>
      </c>
      <c r="R163" s="19">
        <v>1708</v>
      </c>
      <c r="S163" s="19">
        <v>373</v>
      </c>
      <c r="T163" s="20">
        <v>0.21838407494145198</v>
      </c>
      <c r="V163" s="1"/>
      <c r="W163" s="1"/>
      <c r="X163" s="1"/>
    </row>
    <row r="164" spans="1:24" s="2" customFormat="1" ht="13.95" customHeight="1">
      <c r="A164" s="15" t="s">
        <v>195</v>
      </c>
      <c r="B164" s="15" t="s">
        <v>196</v>
      </c>
      <c r="C164" s="16">
        <v>877.9079999999999</v>
      </c>
      <c r="D164" s="16">
        <v>169.19399999999999</v>
      </c>
      <c r="E164" s="31">
        <v>0.19272406675870365</v>
      </c>
      <c r="F164" s="19">
        <v>258.41499999999996</v>
      </c>
      <c r="G164" s="19">
        <v>61</v>
      </c>
      <c r="H164" s="20">
        <v>0.23605440860631158</v>
      </c>
      <c r="I164" s="19">
        <v>193.26600000000002</v>
      </c>
      <c r="J164" s="19">
        <v>29.478000000000002</v>
      </c>
      <c r="K164" s="20">
        <v>0.15252553475520783</v>
      </c>
      <c r="L164" s="19">
        <v>146.58500000000001</v>
      </c>
      <c r="M164" s="19">
        <v>38.731999999999999</v>
      </c>
      <c r="N164" s="20">
        <v>0.26422894566292593</v>
      </c>
      <c r="O164" s="19">
        <v>136.953</v>
      </c>
      <c r="P164" s="19">
        <v>20.254000000000001</v>
      </c>
      <c r="Q164" s="20">
        <v>0.14789015209597453</v>
      </c>
      <c r="R164" s="19">
        <v>142.68900000000002</v>
      </c>
      <c r="S164" s="19">
        <v>19.73</v>
      </c>
      <c r="T164" s="20">
        <v>0.13827274702324635</v>
      </c>
      <c r="V164" s="1"/>
      <c r="W164" s="1"/>
      <c r="X164" s="1"/>
    </row>
    <row r="165" spans="1:24" s="2" customFormat="1" ht="13.95" customHeight="1">
      <c r="A165" s="15" t="s">
        <v>197</v>
      </c>
      <c r="B165" s="15" t="s">
        <v>63</v>
      </c>
      <c r="C165" s="16">
        <v>5690</v>
      </c>
      <c r="D165" s="16">
        <v>1416</v>
      </c>
      <c r="E165" s="31">
        <v>0.24885764499121266</v>
      </c>
      <c r="F165" s="19">
        <v>1413</v>
      </c>
      <c r="G165" s="19">
        <v>427</v>
      </c>
      <c r="H165" s="20">
        <v>0.30219391365888182</v>
      </c>
      <c r="I165" s="19">
        <v>859</v>
      </c>
      <c r="J165" s="19">
        <v>408</v>
      </c>
      <c r="K165" s="20">
        <v>0.47497089639115253</v>
      </c>
      <c r="L165" s="19">
        <v>692</v>
      </c>
      <c r="M165" s="19">
        <v>113</v>
      </c>
      <c r="N165" s="20">
        <v>0.16329479768786126</v>
      </c>
      <c r="O165" s="19">
        <v>1313</v>
      </c>
      <c r="P165" s="19">
        <v>235</v>
      </c>
      <c r="Q165" s="20">
        <v>0.17897943640517899</v>
      </c>
      <c r="R165" s="19">
        <v>1413</v>
      </c>
      <c r="S165" s="19">
        <v>233</v>
      </c>
      <c r="T165" s="20">
        <v>0.16489738145789101</v>
      </c>
      <c r="V165" s="1"/>
      <c r="W165" s="1"/>
      <c r="X165" s="1"/>
    </row>
    <row r="166" spans="1:24" s="2" customFormat="1" ht="13.95" customHeight="1">
      <c r="A166" s="15" t="s">
        <v>198</v>
      </c>
      <c r="B166" s="15" t="s">
        <v>14</v>
      </c>
      <c r="C166" s="16">
        <v>2561.5058618457097</v>
      </c>
      <c r="D166" s="16">
        <v>337.7</v>
      </c>
      <c r="E166" s="31">
        <v>0.13183651266629079</v>
      </c>
      <c r="F166" s="19">
        <v>667.40000000000009</v>
      </c>
      <c r="G166" s="19">
        <v>168</v>
      </c>
      <c r="H166" s="20">
        <v>0.2517231045849565</v>
      </c>
      <c r="I166" s="19">
        <v>626.20000000000005</v>
      </c>
      <c r="J166" s="19">
        <v>105.4</v>
      </c>
      <c r="K166" s="20">
        <v>0.16831683168316833</v>
      </c>
      <c r="L166" s="19">
        <v>283.59999999999997</v>
      </c>
      <c r="M166" s="19">
        <v>-52.6</v>
      </c>
      <c r="N166" s="20">
        <v>-0.18547249647390693</v>
      </c>
      <c r="O166" s="19">
        <v>546.69999999999993</v>
      </c>
      <c r="P166" s="19">
        <v>92.2</v>
      </c>
      <c r="Q166" s="20">
        <v>0.16864825315529544</v>
      </c>
      <c r="R166" s="19">
        <v>437.6058618457094</v>
      </c>
      <c r="S166" s="19">
        <v>24.700000000000003</v>
      </c>
      <c r="T166" s="20">
        <v>5.6443485230800457E-2</v>
      </c>
      <c r="V166" s="1"/>
      <c r="W166" s="1"/>
      <c r="X166" s="1"/>
    </row>
    <row r="167" spans="1:24" s="2" customFormat="1" ht="13.95" customHeight="1">
      <c r="A167" s="15" t="s">
        <v>199</v>
      </c>
      <c r="B167" s="15" t="s">
        <v>16</v>
      </c>
      <c r="C167" s="16">
        <v>10236.950000000001</v>
      </c>
      <c r="D167" s="16">
        <v>1492</v>
      </c>
      <c r="E167" s="31">
        <v>0.14574653583342695</v>
      </c>
      <c r="F167" s="19">
        <v>2548.9499999999998</v>
      </c>
      <c r="G167" s="19">
        <v>253</v>
      </c>
      <c r="H167" s="20">
        <v>9.9256556621353895E-2</v>
      </c>
      <c r="I167" s="19">
        <v>2376</v>
      </c>
      <c r="J167" s="19">
        <v>399</v>
      </c>
      <c r="K167" s="20">
        <v>0.16792929292929293</v>
      </c>
      <c r="L167" s="19">
        <v>2127</v>
      </c>
      <c r="M167" s="19">
        <v>372</v>
      </c>
      <c r="N167" s="20">
        <v>0.17489421720733428</v>
      </c>
      <c r="O167" s="19">
        <v>1759</v>
      </c>
      <c r="P167" s="19">
        <v>271</v>
      </c>
      <c r="Q167" s="20">
        <v>0.15406480955088117</v>
      </c>
      <c r="R167" s="19">
        <v>1426</v>
      </c>
      <c r="S167" s="19">
        <v>197</v>
      </c>
      <c r="T167" s="20">
        <v>0.13814866760168304</v>
      </c>
      <c r="V167" s="1"/>
      <c r="W167" s="1"/>
      <c r="X167" s="1"/>
    </row>
    <row r="168" spans="1:24" s="2" customFormat="1" ht="13.95" customHeight="1">
      <c r="A168" s="15" t="s">
        <v>200</v>
      </c>
      <c r="B168" s="15" t="s">
        <v>16</v>
      </c>
      <c r="C168" s="16">
        <v>4953</v>
      </c>
      <c r="D168" s="16">
        <v>303.7</v>
      </c>
      <c r="E168" s="31">
        <v>6.1316373914799112E-2</v>
      </c>
      <c r="F168" s="19">
        <v>907.5</v>
      </c>
      <c r="G168" s="19">
        <v>107.30000000000001</v>
      </c>
      <c r="H168" s="20">
        <v>0.11823691460055098</v>
      </c>
      <c r="I168" s="19">
        <v>1281.4000000000001</v>
      </c>
      <c r="J168" s="19">
        <v>118.70000000000002</v>
      </c>
      <c r="K168" s="20">
        <v>9.2633057593257379E-2</v>
      </c>
      <c r="L168" s="19">
        <v>905.3</v>
      </c>
      <c r="M168" s="19">
        <v>4.9000000000000021</v>
      </c>
      <c r="N168" s="20">
        <v>5.4125704186457554E-3</v>
      </c>
      <c r="O168" s="19">
        <v>1027.2</v>
      </c>
      <c r="P168" s="19">
        <v>27</v>
      </c>
      <c r="Q168" s="20">
        <v>2.6285046728971962E-2</v>
      </c>
      <c r="R168" s="19">
        <v>831.6</v>
      </c>
      <c r="S168" s="19">
        <v>45.8</v>
      </c>
      <c r="T168" s="20">
        <v>5.5074555074555068E-2</v>
      </c>
      <c r="V168" s="1"/>
      <c r="W168" s="1"/>
      <c r="X168" s="1"/>
    </row>
    <row r="169" spans="1:24" s="2" customFormat="1" ht="13.95" customHeight="1">
      <c r="A169" s="15" t="s">
        <v>201</v>
      </c>
      <c r="B169" s="15" t="s">
        <v>45</v>
      </c>
      <c r="C169" s="16">
        <v>441.99599999999998</v>
      </c>
      <c r="D169" s="16">
        <v>65.693000000000012</v>
      </c>
      <c r="E169" s="31">
        <v>0.14862804188273201</v>
      </c>
      <c r="F169" s="19">
        <v>131.34399999999999</v>
      </c>
      <c r="G169" s="19">
        <v>39.435000000000002</v>
      </c>
      <c r="H169" s="20">
        <v>0.30024211231575104</v>
      </c>
      <c r="I169" s="19">
        <v>103.70700000000001</v>
      </c>
      <c r="J169" s="19">
        <v>13.842000000000001</v>
      </c>
      <c r="K169" s="20">
        <v>0.13347218606265729</v>
      </c>
      <c r="L169" s="19">
        <v>4.8020000000000005</v>
      </c>
      <c r="M169" s="19">
        <v>3.871</v>
      </c>
      <c r="N169" s="20">
        <v>0.80612244897959173</v>
      </c>
      <c r="O169" s="19">
        <v>57.384999999999998</v>
      </c>
      <c r="P169" s="19">
        <v>2.4790000000000001</v>
      </c>
      <c r="Q169" s="20">
        <v>4.3199442362986847E-2</v>
      </c>
      <c r="R169" s="19">
        <v>144.75799999999998</v>
      </c>
      <c r="S169" s="19">
        <v>6.0660000000000007</v>
      </c>
      <c r="T169" s="20">
        <v>4.1904419790270667E-2</v>
      </c>
      <c r="V169" s="1"/>
      <c r="W169" s="1"/>
      <c r="X169" s="1"/>
    </row>
    <row r="170" spans="1:24" s="2" customFormat="1" ht="13.95" customHeight="1">
      <c r="A170" s="15" t="s">
        <v>202</v>
      </c>
      <c r="B170" s="15" t="s">
        <v>203</v>
      </c>
      <c r="C170" s="16">
        <v>4098.9880000000003</v>
      </c>
      <c r="D170" s="16">
        <v>478.23</v>
      </c>
      <c r="E170" s="31">
        <v>0.11667026104980058</v>
      </c>
      <c r="F170" s="19">
        <v>1230.2950000000001</v>
      </c>
      <c r="G170" s="19">
        <v>85.855000000000004</v>
      </c>
      <c r="H170" s="20">
        <v>6.9784076176851895E-2</v>
      </c>
      <c r="I170" s="19">
        <v>956.76800000000003</v>
      </c>
      <c r="J170" s="19">
        <v>142.542</v>
      </c>
      <c r="K170" s="20">
        <v>0.14898282551255895</v>
      </c>
      <c r="L170" s="19">
        <v>637.93099999999993</v>
      </c>
      <c r="M170" s="19">
        <v>138.952</v>
      </c>
      <c r="N170" s="20">
        <v>0.21781666042252221</v>
      </c>
      <c r="O170" s="19">
        <v>659.91399999999999</v>
      </c>
      <c r="P170" s="19">
        <v>87.977000000000004</v>
      </c>
      <c r="Q170" s="20">
        <v>0.13331585630854931</v>
      </c>
      <c r="R170" s="19">
        <v>614.07999999999993</v>
      </c>
      <c r="S170" s="19">
        <v>22.904</v>
      </c>
      <c r="T170" s="20">
        <v>3.7298071912454406E-2</v>
      </c>
      <c r="V170" s="1"/>
      <c r="W170" s="1"/>
      <c r="X170" s="1"/>
    </row>
    <row r="171" spans="1:24" s="2" customFormat="1" ht="13.95" customHeight="1">
      <c r="A171" s="15" t="s">
        <v>204</v>
      </c>
      <c r="B171" s="15" t="s">
        <v>14</v>
      </c>
      <c r="C171" s="16">
        <v>176464.50070180206</v>
      </c>
      <c r="D171" s="16">
        <v>20368</v>
      </c>
      <c r="E171" s="31">
        <v>0.1154226482890108</v>
      </c>
      <c r="F171" s="19">
        <v>35002</v>
      </c>
      <c r="G171" s="19">
        <v>5606</v>
      </c>
      <c r="H171" s="20">
        <v>0.1601622764413462</v>
      </c>
      <c r="I171" s="19">
        <v>37481.199999999997</v>
      </c>
      <c r="J171" s="19">
        <v>2865</v>
      </c>
      <c r="K171" s="20">
        <v>7.6438321078300592E-2</v>
      </c>
      <c r="L171" s="19">
        <v>38104.876368986559</v>
      </c>
      <c r="M171" s="19">
        <v>5759</v>
      </c>
      <c r="N171" s="20">
        <v>0.15113551200725669</v>
      </c>
      <c r="O171" s="19">
        <v>34604.630041186996</v>
      </c>
      <c r="P171" s="19">
        <v>3284</v>
      </c>
      <c r="Q171" s="20">
        <v>9.490059555878301E-2</v>
      </c>
      <c r="R171" s="19">
        <v>31271.794291628496</v>
      </c>
      <c r="S171" s="19">
        <v>2854</v>
      </c>
      <c r="T171" s="20">
        <v>9.1264350660045748E-2</v>
      </c>
      <c r="V171" s="1"/>
      <c r="W171" s="1"/>
      <c r="X171" s="1"/>
    </row>
    <row r="172" spans="1:24" s="2" customFormat="1" ht="13.95" customHeight="1">
      <c r="A172" s="15" t="s">
        <v>205</v>
      </c>
      <c r="B172" s="15" t="s">
        <v>32</v>
      </c>
      <c r="C172" s="16">
        <v>1983.75</v>
      </c>
      <c r="D172" s="16">
        <v>341.54700000000003</v>
      </c>
      <c r="E172" s="31">
        <v>0.17217240075614368</v>
      </c>
      <c r="F172" s="19">
        <v>444.06900000000002</v>
      </c>
      <c r="G172" s="19">
        <v>125.622</v>
      </c>
      <c r="H172" s="20">
        <v>0.28288847003506212</v>
      </c>
      <c r="I172" s="19">
        <v>454.178</v>
      </c>
      <c r="J172" s="19">
        <v>59.39</v>
      </c>
      <c r="K172" s="20">
        <v>0.13076370938266496</v>
      </c>
      <c r="L172" s="19">
        <v>383.82800000000003</v>
      </c>
      <c r="M172" s="19">
        <v>55.597999999999999</v>
      </c>
      <c r="N172" s="20">
        <v>0.14485133966255717</v>
      </c>
      <c r="O172" s="19">
        <v>367.38600000000002</v>
      </c>
      <c r="P172" s="19">
        <v>46.137</v>
      </c>
      <c r="Q172" s="20">
        <v>0.1255818131338701</v>
      </c>
      <c r="R172" s="19">
        <v>334.28899999999999</v>
      </c>
      <c r="S172" s="19">
        <v>54.8</v>
      </c>
      <c r="T172" s="20">
        <v>0.16393001265372178</v>
      </c>
      <c r="V172" s="1"/>
      <c r="W172" s="1"/>
      <c r="X172" s="1"/>
    </row>
    <row r="173" spans="1:24" s="2" customFormat="1" ht="13.95" customHeight="1">
      <c r="A173" s="15" t="s">
        <v>206</v>
      </c>
      <c r="B173" s="15" t="s">
        <v>57</v>
      </c>
      <c r="C173" s="16">
        <v>1631.1340766404826</v>
      </c>
      <c r="D173" s="16">
        <v>64.38600000000001</v>
      </c>
      <c r="E173" s="31">
        <v>3.9473149952584365E-2</v>
      </c>
      <c r="F173" s="19">
        <v>386.80236213310815</v>
      </c>
      <c r="G173" s="19">
        <v>-35.290999999999997</v>
      </c>
      <c r="H173" s="20">
        <v>-9.1237808904216317E-2</v>
      </c>
      <c r="I173" s="19">
        <v>577.02348804928715</v>
      </c>
      <c r="J173" s="19">
        <v>91.313000000000002</v>
      </c>
      <c r="K173" s="20">
        <v>0.15824832418641577</v>
      </c>
      <c r="L173" s="19">
        <v>189.34497172538462</v>
      </c>
      <c r="M173" s="19">
        <v>-37.03</v>
      </c>
      <c r="N173" s="20">
        <v>-0.19556896421683828</v>
      </c>
      <c r="O173" s="19">
        <v>201.41222491958621</v>
      </c>
      <c r="P173" s="19">
        <v>25.548999999999999</v>
      </c>
      <c r="Q173" s="20">
        <v>0.12684930127851193</v>
      </c>
      <c r="R173" s="19">
        <v>276.55102981311666</v>
      </c>
      <c r="S173" s="19">
        <v>19.845000000000002</v>
      </c>
      <c r="T173" s="20">
        <v>7.1758908341113564E-2</v>
      </c>
      <c r="V173" s="1"/>
      <c r="W173" s="1"/>
      <c r="X173" s="1"/>
    </row>
    <row r="174" spans="1:24" s="2" customFormat="1" ht="13.95" customHeight="1">
      <c r="A174" s="15" t="s">
        <v>207</v>
      </c>
      <c r="B174" s="15" t="s">
        <v>14</v>
      </c>
      <c r="C174" s="16">
        <v>4068.203</v>
      </c>
      <c r="D174" s="16">
        <v>608.81799999999998</v>
      </c>
      <c r="E174" s="31">
        <v>0.14965280739432127</v>
      </c>
      <c r="F174" s="19">
        <v>733.81100000000004</v>
      </c>
      <c r="G174" s="19">
        <v>198.50700000000001</v>
      </c>
      <c r="H174" s="20">
        <v>0.27051515989812092</v>
      </c>
      <c r="I174" s="19">
        <v>1900.2550000000001</v>
      </c>
      <c r="J174" s="19">
        <v>322.55099999999999</v>
      </c>
      <c r="K174" s="20">
        <v>0.16974090319457125</v>
      </c>
      <c r="L174" s="19">
        <v>745.04399999999998</v>
      </c>
      <c r="M174" s="19">
        <v>90.35</v>
      </c>
      <c r="N174" s="20">
        <v>0.12126800564798856</v>
      </c>
      <c r="O174" s="19">
        <v>442.35499999999996</v>
      </c>
      <c r="P174" s="19">
        <v>-10</v>
      </c>
      <c r="Q174" s="20">
        <v>-2.2606277763334879E-2</v>
      </c>
      <c r="R174" s="19">
        <v>246.73800000000003</v>
      </c>
      <c r="S174" s="19">
        <v>7.41</v>
      </c>
      <c r="T174" s="20">
        <v>3.0031855652554527E-2</v>
      </c>
      <c r="V174" s="1"/>
      <c r="W174" s="1"/>
      <c r="X174" s="1"/>
    </row>
    <row r="175" spans="1:24" s="2" customFormat="1" ht="13.95" customHeight="1">
      <c r="A175" s="15" t="s">
        <v>208</v>
      </c>
      <c r="B175" s="15" t="s">
        <v>51</v>
      </c>
      <c r="C175" s="16">
        <v>1555.1</v>
      </c>
      <c r="D175" s="16">
        <v>271.40000000000003</v>
      </c>
      <c r="E175" s="31">
        <v>0.17452253874348919</v>
      </c>
      <c r="F175" s="19">
        <v>418.90000000000009</v>
      </c>
      <c r="G175" s="19">
        <v>82</v>
      </c>
      <c r="H175" s="20">
        <v>0.19575077584148956</v>
      </c>
      <c r="I175" s="19">
        <v>763.89999999999986</v>
      </c>
      <c r="J175" s="19">
        <v>95</v>
      </c>
      <c r="K175" s="20">
        <v>0.12436182746432782</v>
      </c>
      <c r="L175" s="19">
        <v>152.69999999999999</v>
      </c>
      <c r="M175" s="19">
        <v>16.399999999999999</v>
      </c>
      <c r="N175" s="20">
        <v>0.10740013097576948</v>
      </c>
      <c r="O175" s="19">
        <v>130.80000000000001</v>
      </c>
      <c r="P175" s="19">
        <v>38.200000000000003</v>
      </c>
      <c r="Q175" s="20">
        <v>0.29204892966360857</v>
      </c>
      <c r="R175" s="19">
        <v>88.8</v>
      </c>
      <c r="S175" s="19">
        <v>39.799999999999997</v>
      </c>
      <c r="T175" s="20">
        <v>0.44819819819819817</v>
      </c>
      <c r="V175" s="1"/>
      <c r="W175" s="1"/>
      <c r="X175" s="1"/>
    </row>
    <row r="176" spans="1:24" s="2" customFormat="1" ht="13.95" customHeight="1">
      <c r="A176" s="15" t="s">
        <v>209</v>
      </c>
      <c r="B176" s="15" t="s">
        <v>16</v>
      </c>
      <c r="C176" s="16">
        <v>1351.6</v>
      </c>
      <c r="D176" s="16">
        <v>49.399999999999949</v>
      </c>
      <c r="E176" s="31">
        <v>3.6549274933412215E-2</v>
      </c>
      <c r="F176" s="19">
        <v>485.6</v>
      </c>
      <c r="G176" s="19">
        <v>32.499999999999972</v>
      </c>
      <c r="H176" s="20">
        <v>6.6927512355848373E-2</v>
      </c>
      <c r="I176" s="19">
        <v>248.70000000000002</v>
      </c>
      <c r="J176" s="19">
        <v>63.4</v>
      </c>
      <c r="K176" s="20">
        <v>0.25492561318858059</v>
      </c>
      <c r="L176" s="19">
        <v>183.89999999999998</v>
      </c>
      <c r="M176" s="19">
        <v>73.400000000000006</v>
      </c>
      <c r="N176" s="20">
        <v>0.39912996193583478</v>
      </c>
      <c r="O176" s="19">
        <v>281.8</v>
      </c>
      <c r="P176" s="19">
        <v>6.2</v>
      </c>
      <c r="Q176" s="20">
        <v>2.2001419446415899E-2</v>
      </c>
      <c r="R176" s="19">
        <v>151.6</v>
      </c>
      <c r="S176" s="19">
        <v>-126.1</v>
      </c>
      <c r="T176" s="20">
        <v>-0.83179419525065967</v>
      </c>
      <c r="V176" s="1"/>
      <c r="W176" s="1"/>
      <c r="X176" s="1"/>
    </row>
    <row r="177" spans="1:24" s="2" customFormat="1" ht="13.95" customHeight="1">
      <c r="A177" s="15" t="s">
        <v>210</v>
      </c>
      <c r="B177" s="15" t="s">
        <v>32</v>
      </c>
      <c r="C177" s="16">
        <v>1741.1999999999998</v>
      </c>
      <c r="D177" s="16">
        <v>115.89999999999999</v>
      </c>
      <c r="E177" s="31">
        <v>6.6563289685274529E-2</v>
      </c>
      <c r="F177" s="19">
        <v>653.9</v>
      </c>
      <c r="G177" s="19">
        <v>88.300000000000011</v>
      </c>
      <c r="H177" s="20">
        <v>0.13503593821685275</v>
      </c>
      <c r="I177" s="19">
        <v>145.9</v>
      </c>
      <c r="J177" s="19">
        <v>17.700000000000003</v>
      </c>
      <c r="K177" s="20">
        <v>0.12131596984235779</v>
      </c>
      <c r="L177" s="19">
        <v>327.39999999999998</v>
      </c>
      <c r="M177" s="19">
        <v>12.6</v>
      </c>
      <c r="N177" s="20">
        <v>3.8485033598045205E-2</v>
      </c>
      <c r="O177" s="19">
        <v>248.5</v>
      </c>
      <c r="P177" s="19">
        <v>19.600000000000001</v>
      </c>
      <c r="Q177" s="20">
        <v>7.8873239436619724E-2</v>
      </c>
      <c r="R177" s="19">
        <v>365.5</v>
      </c>
      <c r="S177" s="19">
        <v>-22.3</v>
      </c>
      <c r="T177" s="20">
        <v>-6.1012311901504787E-2</v>
      </c>
      <c r="V177" s="1"/>
      <c r="W177" s="1"/>
      <c r="X177" s="1"/>
    </row>
    <row r="178" spans="1:24" s="2" customFormat="1" ht="13.95" customHeight="1">
      <c r="A178" s="15" t="s">
        <v>211</v>
      </c>
      <c r="B178" s="15" t="s">
        <v>29</v>
      </c>
      <c r="C178" s="16">
        <v>5424</v>
      </c>
      <c r="D178" s="16">
        <v>868.02</v>
      </c>
      <c r="E178" s="31">
        <v>0.16003318584070797</v>
      </c>
      <c r="F178" s="19">
        <v>1166</v>
      </c>
      <c r="G178" s="19">
        <v>151</v>
      </c>
      <c r="H178" s="20">
        <v>0.12950257289879932</v>
      </c>
      <c r="I178" s="19">
        <v>948</v>
      </c>
      <c r="J178" s="19">
        <v>188</v>
      </c>
      <c r="K178" s="20">
        <v>0.19831223628691982</v>
      </c>
      <c r="L178" s="19">
        <v>1154</v>
      </c>
      <c r="M178" s="19">
        <v>161.02000000000001</v>
      </c>
      <c r="N178" s="20">
        <v>0.13953206239168112</v>
      </c>
      <c r="O178" s="19">
        <v>990</v>
      </c>
      <c r="P178" s="19">
        <v>345</v>
      </c>
      <c r="Q178" s="20">
        <v>0.34848484848484851</v>
      </c>
      <c r="R178" s="19">
        <v>1166</v>
      </c>
      <c r="S178" s="19">
        <v>23</v>
      </c>
      <c r="T178" s="20">
        <v>1.9725557461406518E-2</v>
      </c>
      <c r="V178" s="1"/>
      <c r="W178" s="1"/>
      <c r="X178" s="1"/>
    </row>
    <row r="179" spans="1:24" s="2" customFormat="1" ht="13.95" customHeight="1">
      <c r="A179" s="15" t="s">
        <v>212</v>
      </c>
      <c r="B179" s="15" t="s">
        <v>57</v>
      </c>
      <c r="C179" s="16">
        <v>6459.6049654976168</v>
      </c>
      <c r="D179" s="16">
        <v>1489</v>
      </c>
      <c r="E179" s="31">
        <v>0.23050945188647379</v>
      </c>
      <c r="F179" s="19">
        <v>1114.6049654976168</v>
      </c>
      <c r="G179" s="19">
        <v>320</v>
      </c>
      <c r="H179" s="20">
        <v>0.28709723166999851</v>
      </c>
      <c r="I179" s="19">
        <v>2217</v>
      </c>
      <c r="J179" s="19">
        <v>386</v>
      </c>
      <c r="K179" s="20">
        <v>0.17410915651781686</v>
      </c>
      <c r="L179" s="19">
        <v>1264</v>
      </c>
      <c r="M179" s="19">
        <v>297</v>
      </c>
      <c r="N179" s="20">
        <v>0.23496835443037975</v>
      </c>
      <c r="O179" s="19">
        <v>1291</v>
      </c>
      <c r="P179" s="19">
        <v>303</v>
      </c>
      <c r="Q179" s="20">
        <v>0.23470178156467855</v>
      </c>
      <c r="R179" s="19">
        <v>573</v>
      </c>
      <c r="S179" s="19">
        <v>183</v>
      </c>
      <c r="T179" s="20">
        <v>0.3193717277486911</v>
      </c>
      <c r="V179" s="1"/>
      <c r="W179" s="1"/>
      <c r="X179" s="1"/>
    </row>
    <row r="180" spans="1:24" s="2" customFormat="1" ht="13.95" customHeight="1">
      <c r="A180" s="15" t="s">
        <v>213</v>
      </c>
      <c r="B180" s="15" t="s">
        <v>34</v>
      </c>
      <c r="C180" s="16">
        <v>11050</v>
      </c>
      <c r="D180" s="16">
        <v>1552</v>
      </c>
      <c r="E180" s="31">
        <v>0.14045248868778282</v>
      </c>
      <c r="F180" s="19">
        <v>2253</v>
      </c>
      <c r="G180" s="19">
        <v>368</v>
      </c>
      <c r="H180" s="20">
        <v>0.16333777185974258</v>
      </c>
      <c r="I180" s="19">
        <v>3181</v>
      </c>
      <c r="J180" s="19">
        <v>423</v>
      </c>
      <c r="K180" s="20">
        <v>0.13297705124174788</v>
      </c>
      <c r="L180" s="19">
        <v>1473</v>
      </c>
      <c r="M180" s="19">
        <v>336</v>
      </c>
      <c r="N180" s="20">
        <v>0.22810590631364563</v>
      </c>
      <c r="O180" s="19">
        <v>2002</v>
      </c>
      <c r="P180" s="19">
        <v>241</v>
      </c>
      <c r="Q180" s="20">
        <v>0.12037962037962038</v>
      </c>
      <c r="R180" s="19">
        <v>2141</v>
      </c>
      <c r="S180" s="19">
        <v>184</v>
      </c>
      <c r="T180" s="20">
        <v>8.5941148995796357E-2</v>
      </c>
      <c r="V180" s="1"/>
      <c r="W180" s="1"/>
      <c r="X180" s="1"/>
    </row>
    <row r="181" spans="1:24" s="2" customFormat="1" ht="13.95" customHeight="1">
      <c r="A181" s="15" t="s">
        <v>214</v>
      </c>
      <c r="B181" s="15" t="s">
        <v>57</v>
      </c>
      <c r="C181" s="16">
        <v>9287</v>
      </c>
      <c r="D181" s="16">
        <v>953</v>
      </c>
      <c r="E181" s="31">
        <v>0.10261656078389146</v>
      </c>
      <c r="F181" s="19">
        <v>1786</v>
      </c>
      <c r="G181" s="19">
        <v>130</v>
      </c>
      <c r="H181" s="20">
        <v>7.2788353863381852E-2</v>
      </c>
      <c r="I181" s="19">
        <v>1545</v>
      </c>
      <c r="J181" s="19">
        <v>179</v>
      </c>
      <c r="K181" s="20">
        <v>0.11585760517799353</v>
      </c>
      <c r="L181" s="19">
        <v>2255</v>
      </c>
      <c r="M181" s="19">
        <v>252</v>
      </c>
      <c r="N181" s="20">
        <v>0.11175166297117517</v>
      </c>
      <c r="O181" s="19">
        <v>2158</v>
      </c>
      <c r="P181" s="19">
        <v>215</v>
      </c>
      <c r="Q181" s="20">
        <v>9.9629286376274329E-2</v>
      </c>
      <c r="R181" s="19">
        <v>1543</v>
      </c>
      <c r="S181" s="19">
        <v>177</v>
      </c>
      <c r="T181" s="20">
        <v>0.11471160077770577</v>
      </c>
      <c r="V181" s="1"/>
      <c r="W181" s="1"/>
      <c r="X181" s="1"/>
    </row>
    <row r="182" spans="1:24" s="2" customFormat="1" ht="13.95" customHeight="1">
      <c r="A182" s="15" t="s">
        <v>215</v>
      </c>
      <c r="B182" s="15" t="s">
        <v>57</v>
      </c>
      <c r="C182" s="16">
        <v>12867.476190476191</v>
      </c>
      <c r="D182" s="16">
        <v>-44</v>
      </c>
      <c r="E182" s="31">
        <v>-3.4194739783211269E-3</v>
      </c>
      <c r="F182" s="19">
        <v>3227</v>
      </c>
      <c r="G182" s="19">
        <v>0</v>
      </c>
      <c r="H182" s="20">
        <v>0</v>
      </c>
      <c r="I182" s="19">
        <v>2140</v>
      </c>
      <c r="J182" s="19">
        <v>0</v>
      </c>
      <c r="K182" s="20">
        <v>0</v>
      </c>
      <c r="L182" s="19">
        <v>2193</v>
      </c>
      <c r="M182" s="19">
        <v>-20</v>
      </c>
      <c r="N182" s="20">
        <v>-9.1199270405836752E-3</v>
      </c>
      <c r="O182" s="19">
        <v>2937.2857142857142</v>
      </c>
      <c r="P182" s="19">
        <v>-2</v>
      </c>
      <c r="Q182" s="20">
        <v>-6.8090073440007788E-4</v>
      </c>
      <c r="R182" s="19">
        <v>2370.1904761904761</v>
      </c>
      <c r="S182" s="19">
        <v>-22</v>
      </c>
      <c r="T182" s="20">
        <v>-9.2819544340418687E-3</v>
      </c>
      <c r="V182" s="1"/>
      <c r="W182" s="1"/>
      <c r="X182" s="1"/>
    </row>
    <row r="183" spans="1:24" s="2" customFormat="1" ht="13.95" customHeight="1">
      <c r="A183" s="15" t="s">
        <v>216</v>
      </c>
      <c r="B183" s="15" t="s">
        <v>16</v>
      </c>
      <c r="C183" s="16">
        <v>6464.8522436733865</v>
      </c>
      <c r="D183" s="16">
        <v>760.03494499999988</v>
      </c>
      <c r="E183" s="31">
        <v>0.11756416331769731</v>
      </c>
      <c r="F183" s="19">
        <v>2002.5329999999999</v>
      </c>
      <c r="G183" s="19">
        <v>223.13657399999994</v>
      </c>
      <c r="H183" s="20">
        <v>0.11142716449616558</v>
      </c>
      <c r="I183" s="19">
        <v>1895.5500000000002</v>
      </c>
      <c r="J183" s="19">
        <v>271.82925999999998</v>
      </c>
      <c r="K183" s="20">
        <v>0.1434038986046266</v>
      </c>
      <c r="L183" s="19">
        <v>1245.6559999999999</v>
      </c>
      <c r="M183" s="19">
        <v>140.04119600000001</v>
      </c>
      <c r="N183" s="20">
        <v>0.11242365147360107</v>
      </c>
      <c r="O183" s="19">
        <v>781.3772436733866</v>
      </c>
      <c r="P183" s="19">
        <v>68.635999999999996</v>
      </c>
      <c r="Q183" s="20">
        <v>8.7839773369045845E-2</v>
      </c>
      <c r="R183" s="19">
        <v>539.73599999999999</v>
      </c>
      <c r="S183" s="19">
        <v>56.39191499999999</v>
      </c>
      <c r="T183" s="20">
        <v>0.1044805516030059</v>
      </c>
      <c r="V183" s="1"/>
      <c r="W183" s="1"/>
      <c r="X183" s="1"/>
    </row>
    <row r="184" spans="1:24" s="2" customFormat="1" ht="13.95" customHeight="1">
      <c r="A184" s="15" t="s">
        <v>217</v>
      </c>
      <c r="B184" s="15" t="s">
        <v>196</v>
      </c>
      <c r="C184" s="16">
        <v>3279.163</v>
      </c>
      <c r="D184" s="16">
        <v>489.65499999999997</v>
      </c>
      <c r="E184" s="31">
        <v>0.14932316569807599</v>
      </c>
      <c r="F184" s="19">
        <v>963.71100000000001</v>
      </c>
      <c r="G184" s="19">
        <v>174.27699999999999</v>
      </c>
      <c r="H184" s="20">
        <v>0.18083948403618927</v>
      </c>
      <c r="I184" s="19">
        <v>898.78800000000001</v>
      </c>
      <c r="J184" s="19">
        <v>140.25800000000001</v>
      </c>
      <c r="K184" s="20">
        <v>0.15605237275086006</v>
      </c>
      <c r="L184" s="19">
        <v>524.16600000000005</v>
      </c>
      <c r="M184" s="19">
        <v>80.06</v>
      </c>
      <c r="N184" s="20">
        <v>0.15273787311653178</v>
      </c>
      <c r="O184" s="19">
        <v>375.25600000000003</v>
      </c>
      <c r="P184" s="19">
        <v>50.703000000000003</v>
      </c>
      <c r="Q184" s="20">
        <v>0.13511576097384184</v>
      </c>
      <c r="R184" s="19">
        <v>517.24200000000008</v>
      </c>
      <c r="S184" s="19">
        <v>44.356999999999999</v>
      </c>
      <c r="T184" s="20">
        <v>8.5756763758550139E-2</v>
      </c>
      <c r="V184" s="1"/>
      <c r="W184" s="1"/>
      <c r="X184" s="1"/>
    </row>
    <row r="185" spans="1:24" s="2" customFormat="1" ht="13.95" customHeight="1">
      <c r="A185" s="15" t="s">
        <v>218</v>
      </c>
      <c r="B185" s="15" t="s">
        <v>34</v>
      </c>
      <c r="C185" s="16">
        <v>13977</v>
      </c>
      <c r="D185" s="16">
        <v>2556</v>
      </c>
      <c r="E185" s="31">
        <v>0.18287186091435931</v>
      </c>
      <c r="F185" s="19">
        <v>2975</v>
      </c>
      <c r="G185" s="19">
        <v>401</v>
      </c>
      <c r="H185" s="20">
        <v>0.13478991596638656</v>
      </c>
      <c r="I185" s="19">
        <v>1984</v>
      </c>
      <c r="J185" s="19">
        <v>349</v>
      </c>
      <c r="K185" s="20">
        <v>0.17590725806451613</v>
      </c>
      <c r="L185" s="19">
        <v>3237</v>
      </c>
      <c r="M185" s="19">
        <v>577</v>
      </c>
      <c r="N185" s="20">
        <v>0.17825146740809392</v>
      </c>
      <c r="O185" s="19">
        <v>1911</v>
      </c>
      <c r="P185" s="19">
        <v>454</v>
      </c>
      <c r="Q185" s="20">
        <v>0.23757195185766614</v>
      </c>
      <c r="R185" s="19">
        <v>3870</v>
      </c>
      <c r="S185" s="19">
        <v>775</v>
      </c>
      <c r="T185" s="20">
        <v>0.20025839793281655</v>
      </c>
      <c r="V185" s="1"/>
      <c r="W185" s="1"/>
      <c r="X185" s="1"/>
    </row>
    <row r="186" spans="1:24" s="2" customFormat="1" ht="13.95" customHeight="1">
      <c r="A186" s="15" t="s">
        <v>219</v>
      </c>
      <c r="B186" s="15" t="s">
        <v>14</v>
      </c>
      <c r="C186" s="16">
        <v>6992.8954922937774</v>
      </c>
      <c r="D186" s="16">
        <v>780</v>
      </c>
      <c r="E186" s="31">
        <v>0.11154177848926325</v>
      </c>
      <c r="F186" s="19">
        <v>1698.3043019575666</v>
      </c>
      <c r="G186" s="19">
        <v>-13</v>
      </c>
      <c r="H186" s="20">
        <v>-7.6546941469885143E-3</v>
      </c>
      <c r="I186" s="19">
        <v>2237.5278015685899</v>
      </c>
      <c r="J186" s="19">
        <v>415</v>
      </c>
      <c r="K186" s="20">
        <v>0.18547255578637711</v>
      </c>
      <c r="L186" s="19">
        <v>1649.0633887676208</v>
      </c>
      <c r="M186" s="19">
        <v>337</v>
      </c>
      <c r="N186" s="20">
        <v>0.20435842690792322</v>
      </c>
      <c r="O186" s="19">
        <v>796</v>
      </c>
      <c r="P186" s="19">
        <v>11</v>
      </c>
      <c r="Q186" s="20">
        <v>1.3819095477386936E-2</v>
      </c>
      <c r="R186" s="19">
        <v>612</v>
      </c>
      <c r="S186" s="19">
        <v>30</v>
      </c>
      <c r="T186" s="20">
        <v>4.9019607843137254E-2</v>
      </c>
      <c r="V186" s="1"/>
      <c r="W186" s="1"/>
      <c r="X186" s="1"/>
    </row>
    <row r="187" spans="1:24" s="2" customFormat="1" ht="13.95" customHeight="1">
      <c r="A187" s="15" t="s">
        <v>220</v>
      </c>
      <c r="B187" s="15" t="s">
        <v>67</v>
      </c>
      <c r="C187" s="16">
        <v>6984.0999999999995</v>
      </c>
      <c r="D187" s="16">
        <v>1450.4820999999999</v>
      </c>
      <c r="E187" s="31">
        <v>0.20768346673157601</v>
      </c>
      <c r="F187" s="19">
        <v>1281</v>
      </c>
      <c r="G187" s="19">
        <v>134.6</v>
      </c>
      <c r="H187" s="20">
        <v>0.10507416081186573</v>
      </c>
      <c r="I187" s="19">
        <v>2408.6999999999998</v>
      </c>
      <c r="J187" s="19">
        <v>545.5</v>
      </c>
      <c r="K187" s="20">
        <v>0.22647071034167809</v>
      </c>
      <c r="L187" s="19">
        <v>1673.7</v>
      </c>
      <c r="M187" s="19">
        <v>457.51900000000001</v>
      </c>
      <c r="N187" s="20">
        <v>0.27335782995757901</v>
      </c>
      <c r="O187" s="19">
        <v>744.19999999999993</v>
      </c>
      <c r="P187" s="19">
        <v>114.5461</v>
      </c>
      <c r="Q187" s="20">
        <v>0.1539184359043268</v>
      </c>
      <c r="R187" s="19">
        <v>876.5</v>
      </c>
      <c r="S187" s="19">
        <v>198.31700000000001</v>
      </c>
      <c r="T187" s="20">
        <v>0.22626012549914434</v>
      </c>
      <c r="V187" s="1"/>
      <c r="W187" s="1"/>
      <c r="X187" s="1"/>
    </row>
    <row r="188" spans="1:24" s="2" customFormat="1" ht="13.95" customHeight="1">
      <c r="A188" s="15" t="s">
        <v>221</v>
      </c>
      <c r="B188" s="15" t="s">
        <v>25</v>
      </c>
      <c r="C188" s="16">
        <v>2389.4</v>
      </c>
      <c r="D188" s="16">
        <v>408.59999999999997</v>
      </c>
      <c r="E188" s="31">
        <v>0.17100527329036577</v>
      </c>
      <c r="F188" s="19">
        <v>768.40000000000009</v>
      </c>
      <c r="G188" s="19">
        <v>152.1</v>
      </c>
      <c r="H188" s="20">
        <v>0.19794377928162413</v>
      </c>
      <c r="I188" s="19">
        <v>278.39999999999998</v>
      </c>
      <c r="J188" s="19">
        <v>45.4</v>
      </c>
      <c r="K188" s="20">
        <v>0.16307471264367818</v>
      </c>
      <c r="L188" s="19">
        <v>337</v>
      </c>
      <c r="M188" s="19">
        <v>66.2</v>
      </c>
      <c r="N188" s="20">
        <v>0.19643916913946588</v>
      </c>
      <c r="O188" s="19">
        <v>448.8</v>
      </c>
      <c r="P188" s="19">
        <v>75.7</v>
      </c>
      <c r="Q188" s="20">
        <v>0.16867201426024955</v>
      </c>
      <c r="R188" s="19">
        <v>556.79999999999995</v>
      </c>
      <c r="S188" s="19">
        <v>69.2</v>
      </c>
      <c r="T188" s="20">
        <v>0.12428160919540232</v>
      </c>
      <c r="V188" s="1"/>
      <c r="W188" s="1"/>
      <c r="X188" s="1"/>
    </row>
    <row r="189" spans="1:24" s="2" customFormat="1" ht="13.95" customHeight="1">
      <c r="A189" s="15" t="s">
        <v>222</v>
      </c>
      <c r="B189" s="15" t="s">
        <v>61</v>
      </c>
      <c r="C189" s="16">
        <v>1873.499</v>
      </c>
      <c r="D189" s="16">
        <v>382.30899999999997</v>
      </c>
      <c r="E189" s="31">
        <v>0.20406149135921609</v>
      </c>
      <c r="F189" s="19">
        <v>544.154</v>
      </c>
      <c r="G189" s="19">
        <v>116.642</v>
      </c>
      <c r="H189" s="20">
        <v>0.21435475986577329</v>
      </c>
      <c r="I189" s="19">
        <v>483.23</v>
      </c>
      <c r="J189" s="19">
        <v>104.64</v>
      </c>
      <c r="K189" s="20">
        <v>0.21654284709144714</v>
      </c>
      <c r="L189" s="19">
        <v>241.74800000000002</v>
      </c>
      <c r="M189" s="19">
        <v>47.954999999999998</v>
      </c>
      <c r="N189" s="20">
        <v>0.19836772175984907</v>
      </c>
      <c r="O189" s="19">
        <v>285.39599999999996</v>
      </c>
      <c r="P189" s="19">
        <v>52.421999999999997</v>
      </c>
      <c r="Q189" s="20">
        <v>0.18368162132615737</v>
      </c>
      <c r="R189" s="19">
        <v>318.97099999999995</v>
      </c>
      <c r="S189" s="19">
        <v>60.65</v>
      </c>
      <c r="T189" s="20">
        <v>0.19014267754748868</v>
      </c>
      <c r="V189" s="1"/>
      <c r="W189" s="1"/>
      <c r="X189" s="1"/>
    </row>
    <row r="190" spans="1:24" s="2" customFormat="1" ht="13.95" customHeight="1">
      <c r="A190" s="15" t="s">
        <v>223</v>
      </c>
      <c r="B190" s="15" t="s">
        <v>32</v>
      </c>
      <c r="C190" s="16">
        <v>828.80000000000018</v>
      </c>
      <c r="D190" s="16">
        <v>183.25109999999998</v>
      </c>
      <c r="E190" s="31">
        <v>0.22110412644787639</v>
      </c>
      <c r="F190" s="19">
        <v>155.70000000000002</v>
      </c>
      <c r="G190" s="19">
        <v>45.878399999999999</v>
      </c>
      <c r="H190" s="20">
        <v>0.29465895953757221</v>
      </c>
      <c r="I190" s="19">
        <v>238.20000000000005</v>
      </c>
      <c r="J190" s="19">
        <v>54.389499999999998</v>
      </c>
      <c r="K190" s="20">
        <v>0.22833543240973966</v>
      </c>
      <c r="L190" s="19">
        <v>100.5</v>
      </c>
      <c r="M190" s="19">
        <v>38.18</v>
      </c>
      <c r="N190" s="20">
        <v>0.37990049751243782</v>
      </c>
      <c r="O190" s="19">
        <v>190.2</v>
      </c>
      <c r="P190" s="19">
        <v>25.14</v>
      </c>
      <c r="Q190" s="20">
        <v>0.13217665615141957</v>
      </c>
      <c r="R190" s="19">
        <v>144.19999999999999</v>
      </c>
      <c r="S190" s="19">
        <v>19.6632</v>
      </c>
      <c r="T190" s="20">
        <v>0.13636061026352289</v>
      </c>
      <c r="V190" s="1"/>
      <c r="W190" s="1"/>
      <c r="X190" s="1"/>
    </row>
    <row r="191" spans="1:24" s="2" customFormat="1" ht="13.95" customHeight="1">
      <c r="A191" s="15" t="s">
        <v>224</v>
      </c>
      <c r="B191" s="15" t="s">
        <v>61</v>
      </c>
      <c r="C191" s="16">
        <v>18858.59</v>
      </c>
      <c r="D191" s="16">
        <v>3180.723</v>
      </c>
      <c r="E191" s="31">
        <v>0.16866176103303587</v>
      </c>
      <c r="F191" s="19">
        <v>5683.8850000000002</v>
      </c>
      <c r="G191" s="19">
        <v>1282.037</v>
      </c>
      <c r="H191" s="20">
        <v>0.22555646358080783</v>
      </c>
      <c r="I191" s="19">
        <v>5573.1170000000002</v>
      </c>
      <c r="J191" s="19">
        <v>924.47400000000005</v>
      </c>
      <c r="K191" s="20">
        <v>0.16588096033153441</v>
      </c>
      <c r="L191" s="19">
        <v>2988.5419999999999</v>
      </c>
      <c r="M191" s="19">
        <v>428.90699999999998</v>
      </c>
      <c r="N191" s="20">
        <v>0.14351713979592726</v>
      </c>
      <c r="O191" s="19">
        <v>2380.8919999999998</v>
      </c>
      <c r="P191" s="19">
        <v>298.70100000000002</v>
      </c>
      <c r="Q191" s="20">
        <v>0.1254576016047767</v>
      </c>
      <c r="R191" s="19">
        <v>2232.154</v>
      </c>
      <c r="S191" s="19">
        <v>246.60400000000001</v>
      </c>
      <c r="T191" s="20">
        <v>0.11047804049362187</v>
      </c>
      <c r="V191" s="1"/>
      <c r="W191" s="1"/>
      <c r="X191" s="1"/>
    </row>
    <row r="192" spans="1:24" s="2" customFormat="1" ht="13.95" customHeight="1">
      <c r="A192" s="15" t="s">
        <v>225</v>
      </c>
      <c r="B192" s="15" t="s">
        <v>226</v>
      </c>
      <c r="C192" s="16">
        <v>4273.2999999999993</v>
      </c>
      <c r="D192" s="16">
        <v>714.59999999999991</v>
      </c>
      <c r="E192" s="31">
        <v>0.167224393326001</v>
      </c>
      <c r="F192" s="19">
        <v>1624.5</v>
      </c>
      <c r="G192" s="19">
        <v>269.2</v>
      </c>
      <c r="H192" s="20">
        <v>0.16571252693136349</v>
      </c>
      <c r="I192" s="19">
        <v>1373.2</v>
      </c>
      <c r="J192" s="19">
        <v>266.2</v>
      </c>
      <c r="K192" s="20">
        <v>0.19385377221089425</v>
      </c>
      <c r="L192" s="19">
        <v>598.20000000000005</v>
      </c>
      <c r="M192" s="19">
        <v>108.9</v>
      </c>
      <c r="N192" s="20">
        <v>0.18204613841524572</v>
      </c>
      <c r="O192" s="19">
        <v>351.4</v>
      </c>
      <c r="P192" s="19">
        <v>40</v>
      </c>
      <c r="Q192" s="20">
        <v>0.11383039271485487</v>
      </c>
      <c r="R192" s="19">
        <v>326</v>
      </c>
      <c r="S192" s="19">
        <v>30.3</v>
      </c>
      <c r="T192" s="20">
        <v>9.2944785276073624E-2</v>
      </c>
      <c r="V192" s="1"/>
      <c r="W192" s="1"/>
      <c r="X192" s="1"/>
    </row>
    <row r="193" spans="1:24" s="2" customFormat="1" ht="13.95" customHeight="1">
      <c r="A193" s="15" t="s">
        <v>227</v>
      </c>
      <c r="B193" s="15" t="s">
        <v>51</v>
      </c>
      <c r="C193" s="16">
        <v>3752.9270000000001</v>
      </c>
      <c r="D193" s="16">
        <v>754.22859500000004</v>
      </c>
      <c r="E193" s="31">
        <v>0.2009707609553823</v>
      </c>
      <c r="F193" s="19">
        <v>1018</v>
      </c>
      <c r="G193" s="19">
        <v>212</v>
      </c>
      <c r="H193" s="20">
        <v>0.20825147347740669</v>
      </c>
      <c r="I193" s="19">
        <v>930.99699999999996</v>
      </c>
      <c r="J193" s="19">
        <v>194.803</v>
      </c>
      <c r="K193" s="20">
        <v>0.20924127575062004</v>
      </c>
      <c r="L193" s="19">
        <v>675.10599999999999</v>
      </c>
      <c r="M193" s="19">
        <v>152.34701999999999</v>
      </c>
      <c r="N193" s="20">
        <v>0.22566385130631336</v>
      </c>
      <c r="O193" s="19">
        <v>591.91700000000003</v>
      </c>
      <c r="P193" s="19">
        <v>97.092867999999996</v>
      </c>
      <c r="Q193" s="20">
        <v>0.16403122059342778</v>
      </c>
      <c r="R193" s="19">
        <v>536.90700000000004</v>
      </c>
      <c r="S193" s="19">
        <v>97.985706999999991</v>
      </c>
      <c r="T193" s="20">
        <v>0.1825003343223314</v>
      </c>
      <c r="V193" s="1"/>
      <c r="W193" s="1"/>
      <c r="X193" s="1"/>
    </row>
    <row r="194" spans="1:24" s="2" customFormat="1" ht="13.95" customHeight="1">
      <c r="A194" s="15" t="s">
        <v>228</v>
      </c>
      <c r="B194" s="15" t="s">
        <v>229</v>
      </c>
      <c r="C194" s="16">
        <v>34591</v>
      </c>
      <c r="D194" s="16">
        <v>3640</v>
      </c>
      <c r="E194" s="31">
        <v>0.1052296840218554</v>
      </c>
      <c r="F194" s="19">
        <v>6456</v>
      </c>
      <c r="G194" s="19">
        <v>-650</v>
      </c>
      <c r="H194" s="20">
        <v>-0.1006815365551425</v>
      </c>
      <c r="I194" s="19">
        <v>7373</v>
      </c>
      <c r="J194" s="19">
        <v>1325</v>
      </c>
      <c r="K194" s="20">
        <v>0.17970975179709753</v>
      </c>
      <c r="L194" s="19">
        <v>8232</v>
      </c>
      <c r="M194" s="19">
        <v>1292</v>
      </c>
      <c r="N194" s="20">
        <v>0.15694849368318756</v>
      </c>
      <c r="O194" s="19">
        <v>6877</v>
      </c>
      <c r="P194" s="19">
        <v>698</v>
      </c>
      <c r="Q194" s="20">
        <v>0.10149774611022248</v>
      </c>
      <c r="R194" s="19">
        <v>5653</v>
      </c>
      <c r="S194" s="19">
        <v>975</v>
      </c>
      <c r="T194" s="20">
        <v>0.17247479214576331</v>
      </c>
      <c r="V194" s="1"/>
      <c r="W194" s="1"/>
      <c r="X194" s="1"/>
    </row>
    <row r="195" spans="1:24" s="2" customFormat="1" ht="13.95" customHeight="1">
      <c r="A195" s="15" t="s">
        <v>230</v>
      </c>
      <c r="B195" s="15" t="s">
        <v>67</v>
      </c>
      <c r="C195" s="16">
        <v>35803.904761904763</v>
      </c>
      <c r="D195" s="16">
        <v>7771</v>
      </c>
      <c r="E195" s="31">
        <v>0.2170433658473005</v>
      </c>
      <c r="F195" s="19">
        <v>8475</v>
      </c>
      <c r="G195" s="19">
        <v>2226</v>
      </c>
      <c r="H195" s="20">
        <v>0.26265486725663717</v>
      </c>
      <c r="I195" s="19">
        <v>10651</v>
      </c>
      <c r="J195" s="19">
        <v>2069</v>
      </c>
      <c r="K195" s="20">
        <v>0.19425406065158202</v>
      </c>
      <c r="L195" s="19">
        <v>7314</v>
      </c>
      <c r="M195" s="19">
        <v>1578</v>
      </c>
      <c r="N195" s="20">
        <v>0.21575061525840852</v>
      </c>
      <c r="O195" s="19">
        <v>5355</v>
      </c>
      <c r="P195" s="19">
        <v>935</v>
      </c>
      <c r="Q195" s="20">
        <v>0.17460317460317459</v>
      </c>
      <c r="R195" s="19">
        <v>4008.9047619047615</v>
      </c>
      <c r="S195" s="19">
        <v>963</v>
      </c>
      <c r="T195" s="20">
        <v>0.24021523513131485</v>
      </c>
      <c r="V195" s="1"/>
      <c r="W195" s="1"/>
      <c r="X195" s="1"/>
    </row>
    <row r="196" spans="1:24" s="2" customFormat="1" ht="13.95" customHeight="1">
      <c r="A196" s="15" t="s">
        <v>231</v>
      </c>
      <c r="B196" s="15" t="s">
        <v>232</v>
      </c>
      <c r="C196" s="16">
        <v>8756</v>
      </c>
      <c r="D196" s="16">
        <v>279</v>
      </c>
      <c r="E196" s="31">
        <v>3.1863864778437639E-2</v>
      </c>
      <c r="F196" s="19">
        <v>1869</v>
      </c>
      <c r="G196" s="19">
        <v>838</v>
      </c>
      <c r="H196" s="20">
        <v>0.44836811128945958</v>
      </c>
      <c r="I196" s="19">
        <v>2567</v>
      </c>
      <c r="J196" s="19">
        <v>5</v>
      </c>
      <c r="K196" s="20">
        <v>1.9477989871445266E-3</v>
      </c>
      <c r="L196" s="19">
        <v>1694</v>
      </c>
      <c r="M196" s="19">
        <v>5</v>
      </c>
      <c r="N196" s="20">
        <v>2.9515938606847697E-3</v>
      </c>
      <c r="O196" s="19">
        <v>1585</v>
      </c>
      <c r="P196" s="19">
        <v>7</v>
      </c>
      <c r="Q196" s="20">
        <v>4.4164037854889588E-3</v>
      </c>
      <c r="R196" s="19">
        <v>1041</v>
      </c>
      <c r="S196" s="19">
        <v>-576</v>
      </c>
      <c r="T196" s="20">
        <v>-0.55331412103746402</v>
      </c>
      <c r="V196" s="1"/>
      <c r="W196" s="1"/>
      <c r="X196" s="1"/>
    </row>
    <row r="197" spans="1:24" s="2" customFormat="1" ht="13.95" customHeight="1">
      <c r="A197" s="15" t="s">
        <v>233</v>
      </c>
      <c r="B197" s="15" t="s">
        <v>14</v>
      </c>
      <c r="C197" s="16">
        <v>12225.771000000001</v>
      </c>
      <c r="D197" s="16">
        <v>1734.3879999999999</v>
      </c>
      <c r="E197" s="31">
        <v>0.14186328207848811</v>
      </c>
      <c r="F197" s="19">
        <v>2924.2159999999999</v>
      </c>
      <c r="G197" s="19">
        <v>367.02800000000002</v>
      </c>
      <c r="H197" s="20">
        <v>0.12551329997510444</v>
      </c>
      <c r="I197" s="19">
        <v>2102.634</v>
      </c>
      <c r="J197" s="19">
        <v>331.714</v>
      </c>
      <c r="K197" s="20">
        <v>0.15776117003720094</v>
      </c>
      <c r="L197" s="19">
        <v>2355.9490000000001</v>
      </c>
      <c r="M197" s="19">
        <v>267.55</v>
      </c>
      <c r="N197" s="20">
        <v>0.11356357883808181</v>
      </c>
      <c r="O197" s="19">
        <v>2446.192</v>
      </c>
      <c r="P197" s="19">
        <v>359.66800000000001</v>
      </c>
      <c r="Q197" s="20">
        <v>0.14703179472420808</v>
      </c>
      <c r="R197" s="19">
        <v>2396.7799999999997</v>
      </c>
      <c r="S197" s="19">
        <v>408.428</v>
      </c>
      <c r="T197" s="20">
        <v>0.1704069626749222</v>
      </c>
      <c r="V197" s="1"/>
      <c r="W197" s="1"/>
      <c r="X197" s="1"/>
    </row>
    <row r="198" spans="1:24" s="2" customFormat="1" ht="13.95" customHeight="1">
      <c r="A198" s="15" t="s">
        <v>234</v>
      </c>
      <c r="B198" s="15" t="s">
        <v>12</v>
      </c>
      <c r="C198" s="16">
        <v>816.8</v>
      </c>
      <c r="D198" s="16">
        <v>82.9</v>
      </c>
      <c r="E198" s="31">
        <v>0.10149363369245838</v>
      </c>
      <c r="F198" s="19">
        <v>169.40000000000003</v>
      </c>
      <c r="G198" s="19">
        <v>17.600000000000001</v>
      </c>
      <c r="H198" s="20">
        <v>0.10389610389610389</v>
      </c>
      <c r="I198" s="19">
        <v>131.19999999999999</v>
      </c>
      <c r="J198" s="19">
        <v>20.2</v>
      </c>
      <c r="K198" s="20">
        <v>0.15396341463414634</v>
      </c>
      <c r="L198" s="19">
        <v>56.899999999999991</v>
      </c>
      <c r="M198" s="19">
        <v>5.2</v>
      </c>
      <c r="N198" s="20">
        <v>9.1388400702987718E-2</v>
      </c>
      <c r="O198" s="19">
        <v>266.39999999999998</v>
      </c>
      <c r="P198" s="19">
        <v>16.7</v>
      </c>
      <c r="Q198" s="20">
        <v>6.268768768768769E-2</v>
      </c>
      <c r="R198" s="19">
        <v>192.90000000000003</v>
      </c>
      <c r="S198" s="19">
        <v>23.2</v>
      </c>
      <c r="T198" s="20">
        <v>0.12026956972524622</v>
      </c>
      <c r="V198" s="1"/>
      <c r="W198" s="1"/>
      <c r="X198" s="1"/>
    </row>
    <row r="199" spans="1:24" s="2" customFormat="1" ht="13.95" customHeight="1">
      <c r="A199" s="15" t="s">
        <v>235</v>
      </c>
      <c r="B199" s="15" t="s">
        <v>14</v>
      </c>
      <c r="C199" s="16">
        <v>1047.502</v>
      </c>
      <c r="D199" s="16">
        <v>180.286</v>
      </c>
      <c r="E199" s="31">
        <v>0.1721104112450382</v>
      </c>
      <c r="F199" s="19">
        <v>215.684</v>
      </c>
      <c r="G199" s="19">
        <v>52.865000000000002</v>
      </c>
      <c r="H199" s="20">
        <v>0.24510394836891009</v>
      </c>
      <c r="I199" s="19">
        <v>217.36199999999999</v>
      </c>
      <c r="J199" s="19">
        <v>36.661000000000001</v>
      </c>
      <c r="K199" s="20">
        <v>0.16866333581766824</v>
      </c>
      <c r="L199" s="19">
        <v>269.17</v>
      </c>
      <c r="M199" s="19">
        <v>30.215</v>
      </c>
      <c r="N199" s="20">
        <v>0.11225247984545082</v>
      </c>
      <c r="O199" s="19">
        <v>182.714</v>
      </c>
      <c r="P199" s="19">
        <v>28.928000000000001</v>
      </c>
      <c r="Q199" s="20">
        <v>0.15832393795768251</v>
      </c>
      <c r="R199" s="19">
        <v>162.572</v>
      </c>
      <c r="S199" s="19">
        <v>31.617000000000001</v>
      </c>
      <c r="T199" s="20">
        <v>0.19447998425313093</v>
      </c>
      <c r="V199" s="1"/>
      <c r="W199" s="1"/>
      <c r="X199" s="1"/>
    </row>
    <row r="200" spans="1:24" s="2" customFormat="1" ht="13.95" customHeight="1">
      <c r="A200" s="15" t="s">
        <v>236</v>
      </c>
      <c r="B200" s="15" t="s">
        <v>14</v>
      </c>
      <c r="C200" s="16">
        <v>4777</v>
      </c>
      <c r="D200" s="16">
        <v>837</v>
      </c>
      <c r="E200" s="31">
        <v>0.1752145698136906</v>
      </c>
      <c r="F200" s="19">
        <v>1345</v>
      </c>
      <c r="G200" s="19">
        <v>262</v>
      </c>
      <c r="H200" s="20">
        <v>0.19479553903345725</v>
      </c>
      <c r="I200" s="19">
        <v>1458</v>
      </c>
      <c r="J200" s="19">
        <v>251</v>
      </c>
      <c r="K200" s="20">
        <v>0.17215363511659809</v>
      </c>
      <c r="L200" s="19">
        <v>996</v>
      </c>
      <c r="M200" s="19">
        <v>172</v>
      </c>
      <c r="N200" s="20">
        <v>0.17269076305220885</v>
      </c>
      <c r="O200" s="19">
        <v>600</v>
      </c>
      <c r="P200" s="19">
        <v>70</v>
      </c>
      <c r="Q200" s="20">
        <v>0.11666666666666667</v>
      </c>
      <c r="R200" s="19">
        <v>378</v>
      </c>
      <c r="S200" s="19">
        <v>82</v>
      </c>
      <c r="T200" s="20">
        <v>0.21693121693121692</v>
      </c>
      <c r="V200" s="1"/>
      <c r="W200" s="1"/>
      <c r="X200" s="1"/>
    </row>
    <row r="201" spans="1:24" s="2" customFormat="1" ht="13.95" customHeight="1">
      <c r="A201" s="15" t="s">
        <v>237</v>
      </c>
      <c r="B201" s="15" t="s">
        <v>67</v>
      </c>
      <c r="C201" s="16">
        <v>4023.6959999999999</v>
      </c>
      <c r="D201" s="16">
        <v>432.28500000000003</v>
      </c>
      <c r="E201" s="31">
        <v>0.10743480620802368</v>
      </c>
      <c r="F201" s="19">
        <v>1058.3</v>
      </c>
      <c r="G201" s="19">
        <v>174.9</v>
      </c>
      <c r="H201" s="20">
        <v>0.16526504771803838</v>
      </c>
      <c r="I201" s="19">
        <v>829.3</v>
      </c>
      <c r="J201" s="19">
        <v>66.3</v>
      </c>
      <c r="K201" s="20">
        <v>7.9946943205112753E-2</v>
      </c>
      <c r="L201" s="19">
        <v>859.4</v>
      </c>
      <c r="M201" s="19">
        <v>91.9</v>
      </c>
      <c r="N201" s="20">
        <v>0.10693507097975333</v>
      </c>
      <c r="O201" s="19">
        <v>712.4</v>
      </c>
      <c r="P201" s="19">
        <v>83.9</v>
      </c>
      <c r="Q201" s="20">
        <v>0.1177709152161707</v>
      </c>
      <c r="R201" s="19">
        <v>564.29600000000005</v>
      </c>
      <c r="S201" s="19">
        <v>15.285</v>
      </c>
      <c r="T201" s="20">
        <v>2.7086848037200333E-2</v>
      </c>
      <c r="V201" s="1"/>
      <c r="W201" s="1"/>
      <c r="X201" s="1"/>
    </row>
    <row r="202" spans="1:24" s="2" customFormat="1" ht="13.95" customHeight="1">
      <c r="A202" s="15" t="s">
        <v>238</v>
      </c>
      <c r="B202" s="15" t="s">
        <v>29</v>
      </c>
      <c r="C202" s="16">
        <v>3460</v>
      </c>
      <c r="D202" s="16">
        <v>759.76535004544951</v>
      </c>
      <c r="E202" s="31">
        <v>0.21958536128481199</v>
      </c>
      <c r="F202" s="19">
        <v>844</v>
      </c>
      <c r="G202" s="19">
        <v>163</v>
      </c>
      <c r="H202" s="20">
        <v>0.19312796208530805</v>
      </c>
      <c r="I202" s="19">
        <v>334</v>
      </c>
      <c r="J202" s="19">
        <v>145</v>
      </c>
      <c r="K202" s="20">
        <v>0.43413173652694609</v>
      </c>
      <c r="L202" s="19">
        <v>859</v>
      </c>
      <c r="M202" s="19">
        <v>170</v>
      </c>
      <c r="N202" s="20">
        <v>0.1979045401629802</v>
      </c>
      <c r="O202" s="19">
        <v>638</v>
      </c>
      <c r="P202" s="19">
        <v>155</v>
      </c>
      <c r="Q202" s="20">
        <v>0.24294670846394983</v>
      </c>
      <c r="R202" s="19">
        <v>785</v>
      </c>
      <c r="S202" s="19">
        <v>126.76535004544952</v>
      </c>
      <c r="T202" s="20">
        <v>0.16148452235089111</v>
      </c>
      <c r="V202" s="1"/>
      <c r="W202" s="1"/>
      <c r="X202" s="1"/>
    </row>
    <row r="203" spans="1:24" s="2" customFormat="1" ht="13.95" customHeight="1">
      <c r="A203" s="15" t="s">
        <v>239</v>
      </c>
      <c r="B203" s="15" t="s">
        <v>61</v>
      </c>
      <c r="C203" s="16">
        <v>1709.1228571428569</v>
      </c>
      <c r="D203" s="16">
        <v>201.79999999999998</v>
      </c>
      <c r="E203" s="31">
        <v>0.11807226095925563</v>
      </c>
      <c r="F203" s="19">
        <v>60.900000000000006</v>
      </c>
      <c r="G203" s="19">
        <v>-9.8000000000000007</v>
      </c>
      <c r="H203" s="20">
        <v>-0.16091954022988506</v>
      </c>
      <c r="I203" s="19">
        <v>405.1</v>
      </c>
      <c r="J203" s="19">
        <v>36.9</v>
      </c>
      <c r="K203" s="20">
        <v>9.1088620093803987E-2</v>
      </c>
      <c r="L203" s="19">
        <v>413.29999999999995</v>
      </c>
      <c r="M203" s="19">
        <v>70.599999999999994</v>
      </c>
      <c r="N203" s="20">
        <v>0.17082022743769659</v>
      </c>
      <c r="O203" s="19">
        <v>436.59999999999997</v>
      </c>
      <c r="P203" s="19">
        <v>77.400000000000006</v>
      </c>
      <c r="Q203" s="20">
        <v>0.1772789738891434</v>
      </c>
      <c r="R203" s="19">
        <v>393.22285714285715</v>
      </c>
      <c r="S203" s="19">
        <v>26.7</v>
      </c>
      <c r="T203" s="20">
        <v>6.7900427238643299E-2</v>
      </c>
      <c r="V203" s="1"/>
      <c r="W203" s="1"/>
      <c r="X203" s="1"/>
    </row>
    <row r="204" spans="1:24" s="2" customFormat="1" ht="13.95" customHeight="1">
      <c r="A204" s="15" t="s">
        <v>240</v>
      </c>
      <c r="B204" s="15" t="s">
        <v>14</v>
      </c>
      <c r="C204" s="16">
        <v>19312</v>
      </c>
      <c r="D204" s="16">
        <v>3168.0010000000002</v>
      </c>
      <c r="E204" s="31">
        <v>0.1640431338028169</v>
      </c>
      <c r="F204" s="19">
        <v>4206</v>
      </c>
      <c r="G204" s="19">
        <v>913</v>
      </c>
      <c r="H204" s="20">
        <v>0.21707085116500238</v>
      </c>
      <c r="I204" s="19">
        <v>4210</v>
      </c>
      <c r="J204" s="19">
        <v>600</v>
      </c>
      <c r="K204" s="20">
        <v>0.14251781472684086</v>
      </c>
      <c r="L204" s="19">
        <v>3248</v>
      </c>
      <c r="M204" s="19">
        <v>392</v>
      </c>
      <c r="N204" s="20">
        <v>0.1206896551724138</v>
      </c>
      <c r="O204" s="19">
        <v>4000</v>
      </c>
      <c r="P204" s="19">
        <v>672</v>
      </c>
      <c r="Q204" s="20">
        <v>0.16800000000000001</v>
      </c>
      <c r="R204" s="19">
        <v>3648</v>
      </c>
      <c r="S204" s="19">
        <v>591.00099999999998</v>
      </c>
      <c r="T204" s="20">
        <v>0.16200685307017543</v>
      </c>
      <c r="V204" s="1"/>
      <c r="W204" s="1"/>
      <c r="X204" s="1"/>
    </row>
    <row r="205" spans="1:24" s="2" customFormat="1" ht="13.95" customHeight="1">
      <c r="A205" s="15" t="s">
        <v>241</v>
      </c>
      <c r="B205" s="15" t="s">
        <v>57</v>
      </c>
      <c r="C205" s="16">
        <v>2028.6860000000001</v>
      </c>
      <c r="D205" s="16">
        <v>-38.81</v>
      </c>
      <c r="E205" s="31">
        <v>-1.9130609665566775E-2</v>
      </c>
      <c r="F205" s="19">
        <v>649.36400000000003</v>
      </c>
      <c r="G205" s="19">
        <v>-43.41</v>
      </c>
      <c r="H205" s="20">
        <v>-6.68500255634744E-2</v>
      </c>
      <c r="I205" s="19">
        <v>182.81200000000001</v>
      </c>
      <c r="J205" s="19">
        <v>1.4999999999999999E-2</v>
      </c>
      <c r="K205" s="20">
        <v>8.2051506465658696E-5</v>
      </c>
      <c r="L205" s="19">
        <v>442.88200000000006</v>
      </c>
      <c r="M205" s="19">
        <v>-2.044</v>
      </c>
      <c r="N205" s="20">
        <v>-4.6152248228647809E-3</v>
      </c>
      <c r="O205" s="19">
        <v>256.56599999999997</v>
      </c>
      <c r="P205" s="19">
        <v>0.27800000000000002</v>
      </c>
      <c r="Q205" s="20">
        <v>1.083541856676255E-3</v>
      </c>
      <c r="R205" s="19">
        <v>497.06200000000001</v>
      </c>
      <c r="S205" s="19">
        <v>6.3509999999999991</v>
      </c>
      <c r="T205" s="20">
        <v>1.2777078110980116E-2</v>
      </c>
      <c r="V205" s="1"/>
      <c r="W205" s="1"/>
      <c r="X205" s="1"/>
    </row>
    <row r="206" spans="1:24" s="2" customFormat="1" ht="13.95" customHeight="1">
      <c r="A206" s="15" t="s">
        <v>242</v>
      </c>
      <c r="B206" s="15" t="s">
        <v>229</v>
      </c>
      <c r="C206" s="16">
        <v>2809</v>
      </c>
      <c r="D206" s="16">
        <v>307.40000000000003</v>
      </c>
      <c r="E206" s="31">
        <v>0.10943396226415096</v>
      </c>
      <c r="F206" s="19">
        <v>585.90000000000009</v>
      </c>
      <c r="G206" s="19">
        <v>62.8</v>
      </c>
      <c r="H206" s="20">
        <v>0.10718552654036523</v>
      </c>
      <c r="I206" s="19">
        <v>574.1</v>
      </c>
      <c r="J206" s="19">
        <v>71.7</v>
      </c>
      <c r="K206" s="20">
        <v>0.12489113394878941</v>
      </c>
      <c r="L206" s="19">
        <v>609.5</v>
      </c>
      <c r="M206" s="19">
        <v>98.3</v>
      </c>
      <c r="N206" s="20">
        <v>0.16127973748974569</v>
      </c>
      <c r="O206" s="19">
        <v>558.29999999999995</v>
      </c>
      <c r="P206" s="19">
        <v>52.3</v>
      </c>
      <c r="Q206" s="20">
        <v>9.3677234461758907E-2</v>
      </c>
      <c r="R206" s="19">
        <v>481.2</v>
      </c>
      <c r="S206" s="19">
        <v>22.300000000000011</v>
      </c>
      <c r="T206" s="20">
        <v>4.6342477140482154E-2</v>
      </c>
      <c r="V206" s="1"/>
      <c r="W206" s="1"/>
      <c r="X206" s="1"/>
    </row>
    <row r="207" spans="1:24" s="2" customFormat="1" ht="13.95" customHeight="1">
      <c r="A207" s="15" t="s">
        <v>243</v>
      </c>
      <c r="B207" s="15" t="s">
        <v>51</v>
      </c>
      <c r="C207" s="16">
        <v>9055.2999999999993</v>
      </c>
      <c r="D207" s="16">
        <v>2430.8250000000003</v>
      </c>
      <c r="E207" s="31">
        <v>0.26844223824721442</v>
      </c>
      <c r="F207" s="19">
        <v>1599.7</v>
      </c>
      <c r="G207" s="19">
        <v>485.99679999999995</v>
      </c>
      <c r="H207" s="20">
        <v>0.30380496343064323</v>
      </c>
      <c r="I207" s="19">
        <v>2185.8000000000002</v>
      </c>
      <c r="J207" s="19">
        <v>860.21630000000005</v>
      </c>
      <c r="K207" s="20">
        <v>0.39354757983347055</v>
      </c>
      <c r="L207" s="19">
        <v>1271.3000000000002</v>
      </c>
      <c r="M207" s="19">
        <v>480.41160000000002</v>
      </c>
      <c r="N207" s="20">
        <v>0.37789003382364506</v>
      </c>
      <c r="O207" s="19">
        <v>1964.3999999999999</v>
      </c>
      <c r="P207" s="19">
        <v>417.56469999999996</v>
      </c>
      <c r="Q207" s="20">
        <v>0.21256602524944002</v>
      </c>
      <c r="R207" s="19">
        <v>2034.1</v>
      </c>
      <c r="S207" s="19">
        <v>186.63559999999998</v>
      </c>
      <c r="T207" s="20">
        <v>9.1753404454058302E-2</v>
      </c>
      <c r="V207" s="1"/>
      <c r="W207" s="1"/>
      <c r="X207" s="1"/>
    </row>
    <row r="208" spans="1:24" s="2" customFormat="1" ht="13.95" customHeight="1">
      <c r="A208" s="15" t="s">
        <v>244</v>
      </c>
      <c r="B208" s="15" t="s">
        <v>245</v>
      </c>
      <c r="C208" s="16">
        <v>2058.8940000000002</v>
      </c>
      <c r="D208" s="16">
        <v>113.724</v>
      </c>
      <c r="E208" s="31">
        <v>5.5235480796971576E-2</v>
      </c>
      <c r="F208" s="19">
        <v>441</v>
      </c>
      <c r="G208" s="19">
        <v>51</v>
      </c>
      <c r="H208" s="20">
        <v>0.11564625850340136</v>
      </c>
      <c r="I208" s="19">
        <v>455.10200000000003</v>
      </c>
      <c r="J208" s="19">
        <v>17.120999999999999</v>
      </c>
      <c r="K208" s="20">
        <v>3.7620137903151378E-2</v>
      </c>
      <c r="L208" s="19">
        <v>453.62200000000001</v>
      </c>
      <c r="M208" s="19">
        <v>65.006</v>
      </c>
      <c r="N208" s="20">
        <v>0.14330433709123455</v>
      </c>
      <c r="O208" s="19">
        <v>395.166</v>
      </c>
      <c r="P208" s="19">
        <v>-3.5019999999999998</v>
      </c>
      <c r="Q208" s="20">
        <v>-8.862098459887743E-3</v>
      </c>
      <c r="R208" s="19">
        <v>314.00399999999996</v>
      </c>
      <c r="S208" s="19">
        <v>-15.901</v>
      </c>
      <c r="T208" s="20">
        <v>-5.0639482299588548E-2</v>
      </c>
      <c r="V208" s="1"/>
      <c r="W208" s="1"/>
      <c r="X208" s="1"/>
    </row>
    <row r="209" spans="1:24" s="2" customFormat="1" ht="13.95" customHeight="1">
      <c r="A209" s="15" t="s">
        <v>246</v>
      </c>
      <c r="B209" s="15" t="s">
        <v>16</v>
      </c>
      <c r="C209" s="16">
        <v>105547.21476065993</v>
      </c>
      <c r="D209" s="16">
        <v>13946</v>
      </c>
      <c r="E209" s="31">
        <v>0.1321304406906815</v>
      </c>
      <c r="F209" s="19">
        <v>24790.214760659936</v>
      </c>
      <c r="G209" s="19">
        <v>-390</v>
      </c>
      <c r="H209" s="20">
        <v>-1.5732013770969763E-2</v>
      </c>
      <c r="I209" s="19">
        <v>43121</v>
      </c>
      <c r="J209" s="19">
        <v>4971</v>
      </c>
      <c r="K209" s="20">
        <v>0.11528025787899167</v>
      </c>
      <c r="L209" s="19">
        <v>18710</v>
      </c>
      <c r="M209" s="19">
        <v>3297</v>
      </c>
      <c r="N209" s="20">
        <v>0.17621592731159808</v>
      </c>
      <c r="O209" s="19">
        <v>10302</v>
      </c>
      <c r="P209" s="19">
        <v>4321</v>
      </c>
      <c r="Q209" s="20">
        <v>0.41943311978256648</v>
      </c>
      <c r="R209" s="19">
        <v>8624</v>
      </c>
      <c r="S209" s="19">
        <v>1747</v>
      </c>
      <c r="T209" s="20">
        <v>0.20257421150278293</v>
      </c>
      <c r="V209" s="1"/>
      <c r="W209" s="1"/>
      <c r="X209" s="1"/>
    </row>
    <row r="210" spans="1:24" s="2" customFormat="1" ht="13.95" customHeight="1">
      <c r="A210" s="15" t="s">
        <v>247</v>
      </c>
      <c r="B210" s="15" t="s">
        <v>34</v>
      </c>
      <c r="C210" s="16">
        <v>492.77799999999991</v>
      </c>
      <c r="D210" s="16">
        <v>20.810000000000002</v>
      </c>
      <c r="E210" s="31">
        <v>4.2229969682088093E-2</v>
      </c>
      <c r="F210" s="19">
        <v>139.214</v>
      </c>
      <c r="G210" s="19">
        <v>0.36299999999999999</v>
      </c>
      <c r="H210" s="20">
        <v>2.6074963724912726E-3</v>
      </c>
      <c r="I210" s="19">
        <v>106.248</v>
      </c>
      <c r="J210" s="19">
        <v>7.75</v>
      </c>
      <c r="K210" s="20">
        <v>7.2942549506814239E-2</v>
      </c>
      <c r="L210" s="19">
        <v>89.087999999999994</v>
      </c>
      <c r="M210" s="19">
        <v>6.242</v>
      </c>
      <c r="N210" s="20">
        <v>7.0065553160919544E-2</v>
      </c>
      <c r="O210" s="19">
        <v>103.258</v>
      </c>
      <c r="P210" s="19">
        <v>3.0329999999999999</v>
      </c>
      <c r="Q210" s="20">
        <v>2.9373026787270721E-2</v>
      </c>
      <c r="R210" s="19">
        <v>54.97</v>
      </c>
      <c r="S210" s="19">
        <v>3.4220000000000002</v>
      </c>
      <c r="T210" s="20">
        <v>6.2252137529561581E-2</v>
      </c>
      <c r="V210" s="1"/>
      <c r="W210" s="1"/>
      <c r="X210" s="1"/>
    </row>
    <row r="211" spans="1:24" s="2" customFormat="1" ht="13.95" customHeight="1">
      <c r="A211" s="15" t="s">
        <v>248</v>
      </c>
      <c r="B211" s="15" t="s">
        <v>124</v>
      </c>
      <c r="C211" s="16">
        <v>169280</v>
      </c>
      <c r="D211" s="16">
        <v>26893</v>
      </c>
      <c r="E211" s="31">
        <v>0.15886696597353497</v>
      </c>
      <c r="F211" s="19">
        <v>50848</v>
      </c>
      <c r="G211" s="19">
        <v>7524</v>
      </c>
      <c r="H211" s="20">
        <v>0.14797042164883575</v>
      </c>
      <c r="I211" s="19">
        <v>46183</v>
      </c>
      <c r="J211" s="19">
        <v>8329</v>
      </c>
      <c r="K211" s="20">
        <v>0.18034774700647424</v>
      </c>
      <c r="L211" s="19">
        <v>33776</v>
      </c>
      <c r="M211" s="19">
        <v>3285</v>
      </c>
      <c r="N211" s="20">
        <v>9.7258408337280916E-2</v>
      </c>
      <c r="O211" s="19">
        <v>23273</v>
      </c>
      <c r="P211" s="19">
        <v>3537</v>
      </c>
      <c r="Q211" s="20">
        <v>0.15197868774975293</v>
      </c>
      <c r="R211" s="19">
        <v>15200</v>
      </c>
      <c r="S211" s="19">
        <v>4218</v>
      </c>
      <c r="T211" s="20">
        <v>0.27750000000000002</v>
      </c>
      <c r="V211" s="1"/>
      <c r="W211" s="1"/>
      <c r="X211" s="1"/>
    </row>
    <row r="212" spans="1:24" s="2" customFormat="1" ht="13.95" customHeight="1">
      <c r="A212" s="15" t="s">
        <v>249</v>
      </c>
      <c r="B212" s="15" t="s">
        <v>55</v>
      </c>
      <c r="C212" s="16">
        <v>1071.5839239963111</v>
      </c>
      <c r="D212" s="16">
        <v>114.99899999999997</v>
      </c>
      <c r="E212" s="31">
        <v>0.10731683951652474</v>
      </c>
      <c r="F212" s="19">
        <v>104.67292399631103</v>
      </c>
      <c r="G212" s="19">
        <v>84.8</v>
      </c>
      <c r="H212" s="20">
        <v>0.81014264971702321</v>
      </c>
      <c r="I212" s="19">
        <v>355.72800000000001</v>
      </c>
      <c r="J212" s="19">
        <v>58.684999999999995</v>
      </c>
      <c r="K212" s="20">
        <v>0.16497155129762064</v>
      </c>
      <c r="L212" s="19">
        <v>87.034999999999997</v>
      </c>
      <c r="M212" s="19">
        <v>-36.320999999999998</v>
      </c>
      <c r="N212" s="20">
        <v>-0.41731487332682254</v>
      </c>
      <c r="O212" s="19">
        <v>151.10500000000002</v>
      </c>
      <c r="P212" s="19">
        <v>13.335999999999999</v>
      </c>
      <c r="Q212" s="20">
        <v>8.8256510373581259E-2</v>
      </c>
      <c r="R212" s="19">
        <v>373.04300000000001</v>
      </c>
      <c r="S212" s="19">
        <v>-5.5010000000000012</v>
      </c>
      <c r="T212" s="20">
        <v>-1.4746289301769504E-2</v>
      </c>
      <c r="V212" s="1"/>
      <c r="W212" s="1"/>
      <c r="X212" s="1"/>
    </row>
    <row r="213" spans="1:24" s="2" customFormat="1" ht="13.95" customHeight="1">
      <c r="A213" s="15" t="s">
        <v>250</v>
      </c>
      <c r="B213" s="15" t="s">
        <v>16</v>
      </c>
      <c r="C213" s="16">
        <v>4776</v>
      </c>
      <c r="D213" s="16">
        <v>1263</v>
      </c>
      <c r="E213" s="31">
        <v>0.26444723618090454</v>
      </c>
      <c r="F213" s="19">
        <v>1023</v>
      </c>
      <c r="G213" s="19">
        <v>297</v>
      </c>
      <c r="H213" s="20">
        <v>0.29032258064516131</v>
      </c>
      <c r="I213" s="19">
        <v>863</v>
      </c>
      <c r="J213" s="19">
        <v>209</v>
      </c>
      <c r="K213" s="20">
        <v>0.24217844727694091</v>
      </c>
      <c r="L213" s="19">
        <v>949</v>
      </c>
      <c r="M213" s="19">
        <v>281</v>
      </c>
      <c r="N213" s="20">
        <v>0.29610115911485774</v>
      </c>
      <c r="O213" s="19">
        <v>960</v>
      </c>
      <c r="P213" s="19">
        <v>204</v>
      </c>
      <c r="Q213" s="20">
        <v>0.21249999999999999</v>
      </c>
      <c r="R213" s="19">
        <v>981</v>
      </c>
      <c r="S213" s="19">
        <v>272</v>
      </c>
      <c r="T213" s="20">
        <v>0.27726809378185524</v>
      </c>
      <c r="V213" s="1"/>
      <c r="W213" s="1"/>
      <c r="X213" s="1"/>
    </row>
    <row r="214" spans="1:24" s="2" customFormat="1" ht="13.95" customHeight="1">
      <c r="A214" s="15" t="s">
        <v>251</v>
      </c>
      <c r="B214" s="15" t="s">
        <v>65</v>
      </c>
      <c r="C214" s="16">
        <v>6618.1</v>
      </c>
      <c r="D214" s="16">
        <v>314.80000000000007</v>
      </c>
      <c r="E214" s="31">
        <v>4.7566522113597569E-2</v>
      </c>
      <c r="F214" s="19">
        <v>1051.1000000000001</v>
      </c>
      <c r="G214" s="19">
        <v>146.1</v>
      </c>
      <c r="H214" s="20">
        <v>0.13899724098563407</v>
      </c>
      <c r="I214" s="19">
        <v>1300.4000000000001</v>
      </c>
      <c r="J214" s="19">
        <v>43.5</v>
      </c>
      <c r="K214" s="20">
        <v>3.3451245770532143E-2</v>
      </c>
      <c r="L214" s="19">
        <v>1146.5</v>
      </c>
      <c r="M214" s="19">
        <v>79</v>
      </c>
      <c r="N214" s="20">
        <v>6.8905364151766249E-2</v>
      </c>
      <c r="O214" s="19">
        <v>1794.9999999999998</v>
      </c>
      <c r="P214" s="19">
        <v>69.099999999999994</v>
      </c>
      <c r="Q214" s="20">
        <v>3.84958217270195E-2</v>
      </c>
      <c r="R214" s="19">
        <v>1325.1000000000001</v>
      </c>
      <c r="S214" s="19">
        <v>-22.9</v>
      </c>
      <c r="T214" s="20">
        <v>-1.7281714587578292E-2</v>
      </c>
      <c r="V214" s="1"/>
      <c r="W214" s="1"/>
      <c r="X214" s="1"/>
    </row>
    <row r="215" spans="1:24" s="2" customFormat="1" ht="13.95" customHeight="1">
      <c r="A215" s="15" t="s">
        <v>252</v>
      </c>
      <c r="B215" s="15" t="s">
        <v>16</v>
      </c>
      <c r="C215" s="16">
        <v>6213.4179999999997</v>
      </c>
      <c r="D215" s="16">
        <v>1200.403</v>
      </c>
      <c r="E215" s="31">
        <v>0.19319527512876167</v>
      </c>
      <c r="F215" s="19">
        <v>1280.4589999999998</v>
      </c>
      <c r="G215" s="19">
        <v>247</v>
      </c>
      <c r="H215" s="20">
        <v>0.1928995774171606</v>
      </c>
      <c r="I215" s="19">
        <v>1386.807</v>
      </c>
      <c r="J215" s="19">
        <v>273.11500000000001</v>
      </c>
      <c r="K215" s="20">
        <v>0.19693800218775936</v>
      </c>
      <c r="L215" s="19">
        <v>1330.6980000000001</v>
      </c>
      <c r="M215" s="19">
        <v>259.07299999999998</v>
      </c>
      <c r="N215" s="20">
        <v>0.19468955390328982</v>
      </c>
      <c r="O215" s="19">
        <v>1156.9010000000001</v>
      </c>
      <c r="P215" s="19">
        <v>212.06800000000001</v>
      </c>
      <c r="Q215" s="20">
        <v>0.1833069553920344</v>
      </c>
      <c r="R215" s="19">
        <v>1058.5530000000001</v>
      </c>
      <c r="S215" s="19">
        <v>209.14699999999999</v>
      </c>
      <c r="T215" s="20">
        <v>0.19757820345320448</v>
      </c>
      <c r="V215" s="1"/>
      <c r="W215" s="1"/>
      <c r="X215" s="1"/>
    </row>
    <row r="216" spans="1:24" s="2" customFormat="1" ht="13.95" customHeight="1">
      <c r="A216" s="15" t="s">
        <v>253</v>
      </c>
      <c r="B216" s="15" t="s">
        <v>14</v>
      </c>
      <c r="C216" s="16">
        <v>5391</v>
      </c>
      <c r="D216" s="16">
        <v>1070</v>
      </c>
      <c r="E216" s="31">
        <v>0.19847894639213504</v>
      </c>
      <c r="F216" s="19">
        <v>787</v>
      </c>
      <c r="G216" s="19">
        <v>106</v>
      </c>
      <c r="H216" s="20">
        <v>0.13468869123252858</v>
      </c>
      <c r="I216" s="19">
        <v>1457</v>
      </c>
      <c r="J216" s="19">
        <v>404</v>
      </c>
      <c r="K216" s="20">
        <v>0.2772820864790666</v>
      </c>
      <c r="L216" s="19">
        <v>1281</v>
      </c>
      <c r="M216" s="19">
        <v>213</v>
      </c>
      <c r="N216" s="20">
        <v>0.16627634660421545</v>
      </c>
      <c r="O216" s="19">
        <v>980</v>
      </c>
      <c r="P216" s="19">
        <v>179</v>
      </c>
      <c r="Q216" s="20">
        <v>0.18265306122448979</v>
      </c>
      <c r="R216" s="19">
        <v>886</v>
      </c>
      <c r="S216" s="19">
        <v>168</v>
      </c>
      <c r="T216" s="20">
        <v>0.18961625282167044</v>
      </c>
      <c r="V216" s="1"/>
      <c r="W216" s="1"/>
      <c r="X216" s="1"/>
    </row>
    <row r="217" spans="1:24" s="2" customFormat="1" ht="13.95" customHeight="1">
      <c r="A217" s="15" t="s">
        <v>254</v>
      </c>
      <c r="B217" s="15" t="s">
        <v>14</v>
      </c>
      <c r="C217" s="16">
        <v>48957</v>
      </c>
      <c r="D217" s="16">
        <v>8272</v>
      </c>
      <c r="E217" s="31">
        <v>0.16896460158914967</v>
      </c>
      <c r="F217" s="19">
        <v>8921</v>
      </c>
      <c r="G217" s="19">
        <v>2518</v>
      </c>
      <c r="H217" s="20">
        <v>0.28225535253895301</v>
      </c>
      <c r="I217" s="19">
        <v>13607</v>
      </c>
      <c r="J217" s="19">
        <v>2554</v>
      </c>
      <c r="K217" s="20">
        <v>0.18769750863526127</v>
      </c>
      <c r="L217" s="19">
        <v>9628</v>
      </c>
      <c r="M217" s="19">
        <v>1641</v>
      </c>
      <c r="N217" s="20">
        <v>0.17044038221852928</v>
      </c>
      <c r="O217" s="19">
        <v>9204</v>
      </c>
      <c r="P217" s="19">
        <v>873</v>
      </c>
      <c r="Q217" s="20">
        <v>9.4850065189048247E-2</v>
      </c>
      <c r="R217" s="19">
        <v>7597</v>
      </c>
      <c r="S217" s="19">
        <v>686</v>
      </c>
      <c r="T217" s="20">
        <v>9.0298802158746874E-2</v>
      </c>
      <c r="V217" s="1"/>
      <c r="W217" s="1"/>
      <c r="X217" s="1"/>
    </row>
    <row r="218" spans="1:24" s="2" customFormat="1" ht="13.95" customHeight="1">
      <c r="A218" s="15" t="s">
        <v>255</v>
      </c>
      <c r="B218" s="15" t="s">
        <v>51</v>
      </c>
      <c r="C218" s="16">
        <v>4868</v>
      </c>
      <c r="D218" s="16">
        <v>599</v>
      </c>
      <c r="E218" s="31">
        <v>0.12304847986852917</v>
      </c>
      <c r="F218" s="19">
        <v>1229</v>
      </c>
      <c r="G218" s="19">
        <v>240</v>
      </c>
      <c r="H218" s="20">
        <v>0.19528071602929212</v>
      </c>
      <c r="I218" s="19">
        <v>994</v>
      </c>
      <c r="J218" s="19">
        <v>134</v>
      </c>
      <c r="K218" s="20">
        <v>0.13480885311871227</v>
      </c>
      <c r="L218" s="19">
        <v>998</v>
      </c>
      <c r="M218" s="19">
        <v>117</v>
      </c>
      <c r="N218" s="20">
        <v>0.11723446893787576</v>
      </c>
      <c r="O218" s="19">
        <v>687</v>
      </c>
      <c r="P218" s="19">
        <v>94</v>
      </c>
      <c r="Q218" s="20">
        <v>0.13682678311499272</v>
      </c>
      <c r="R218" s="19">
        <v>960</v>
      </c>
      <c r="S218" s="19">
        <v>14</v>
      </c>
      <c r="T218" s="20">
        <v>1.4583333333333334E-2</v>
      </c>
      <c r="V218" s="1"/>
      <c r="W218" s="1"/>
      <c r="X218" s="1"/>
    </row>
    <row r="219" spans="1:24" s="2" customFormat="1" ht="13.95" customHeight="1">
      <c r="A219" s="15" t="s">
        <v>256</v>
      </c>
      <c r="B219" s="15" t="s">
        <v>14</v>
      </c>
      <c r="C219" s="16">
        <v>1912.9949999999997</v>
      </c>
      <c r="D219" s="16">
        <v>309.27200000000005</v>
      </c>
      <c r="E219" s="31">
        <v>0.16166900593049124</v>
      </c>
      <c r="F219" s="19">
        <v>510.02799999999985</v>
      </c>
      <c r="G219" s="19">
        <v>53.517000000000003</v>
      </c>
      <c r="H219" s="20">
        <v>0.10492953328052582</v>
      </c>
      <c r="I219" s="19">
        <v>368.20399999999995</v>
      </c>
      <c r="J219" s="19">
        <v>133.28100000000001</v>
      </c>
      <c r="K219" s="20">
        <v>0.36197596984280461</v>
      </c>
      <c r="L219" s="19">
        <v>323.10699999999997</v>
      </c>
      <c r="M219" s="19">
        <v>39.664999999999999</v>
      </c>
      <c r="N219" s="20">
        <v>0.12276119056535452</v>
      </c>
      <c r="O219" s="19">
        <v>344.33600000000001</v>
      </c>
      <c r="P219" s="19">
        <v>31.492999999999999</v>
      </c>
      <c r="Q219" s="20">
        <v>9.1460085497885785E-2</v>
      </c>
      <c r="R219" s="19">
        <v>367.32</v>
      </c>
      <c r="S219" s="19">
        <v>51.316000000000003</v>
      </c>
      <c r="T219" s="20">
        <v>0.13970380050092562</v>
      </c>
      <c r="V219" s="1"/>
      <c r="W219" s="1"/>
      <c r="X219" s="1"/>
    </row>
    <row r="220" spans="1:24" s="2" customFormat="1" ht="13.95" customHeight="1">
      <c r="A220" s="15" t="s">
        <v>257</v>
      </c>
      <c r="B220" s="15" t="s">
        <v>14</v>
      </c>
      <c r="C220" s="16">
        <v>4482</v>
      </c>
      <c r="D220" s="16">
        <v>651</v>
      </c>
      <c r="E220" s="31">
        <v>0.14524765729585007</v>
      </c>
      <c r="F220" s="19">
        <v>1149</v>
      </c>
      <c r="G220" s="19">
        <v>170</v>
      </c>
      <c r="H220" s="20">
        <v>0.14795474325500435</v>
      </c>
      <c r="I220" s="19">
        <v>1254</v>
      </c>
      <c r="J220" s="19">
        <v>144</v>
      </c>
      <c r="K220" s="20">
        <v>0.11483253588516747</v>
      </c>
      <c r="L220" s="19">
        <v>848</v>
      </c>
      <c r="M220" s="19">
        <v>114</v>
      </c>
      <c r="N220" s="20">
        <v>0.13443396226415094</v>
      </c>
      <c r="O220" s="19">
        <v>651</v>
      </c>
      <c r="P220" s="19">
        <v>120</v>
      </c>
      <c r="Q220" s="20">
        <v>0.18433179723502305</v>
      </c>
      <c r="R220" s="19">
        <v>580</v>
      </c>
      <c r="S220" s="19">
        <v>103</v>
      </c>
      <c r="T220" s="20">
        <v>0.17758620689655172</v>
      </c>
      <c r="V220" s="1"/>
      <c r="W220" s="1"/>
      <c r="X220" s="1"/>
    </row>
    <row r="221" spans="1:24" s="2" customFormat="1" ht="13.95" customHeight="1">
      <c r="A221" s="15" t="s">
        <v>258</v>
      </c>
      <c r="B221" s="15" t="s">
        <v>16</v>
      </c>
      <c r="C221" s="16">
        <v>2304</v>
      </c>
      <c r="D221" s="16">
        <v>330.99990000000003</v>
      </c>
      <c r="E221" s="31">
        <v>0.14366315104166669</v>
      </c>
      <c r="F221" s="19">
        <v>381</v>
      </c>
      <c r="G221" s="19">
        <v>36.999899999999997</v>
      </c>
      <c r="H221" s="20">
        <v>9.7112598425196844E-2</v>
      </c>
      <c r="I221" s="19">
        <v>491</v>
      </c>
      <c r="J221" s="19">
        <v>186</v>
      </c>
      <c r="K221" s="20">
        <v>0.37881873727087578</v>
      </c>
      <c r="L221" s="19">
        <v>411</v>
      </c>
      <c r="M221" s="19">
        <v>63</v>
      </c>
      <c r="N221" s="20">
        <v>0.15328467153284672</v>
      </c>
      <c r="O221" s="19">
        <v>370</v>
      </c>
      <c r="P221" s="19">
        <v>36</v>
      </c>
      <c r="Q221" s="20">
        <v>9.7297297297297303E-2</v>
      </c>
      <c r="R221" s="19">
        <v>651</v>
      </c>
      <c r="S221" s="19">
        <v>9</v>
      </c>
      <c r="T221" s="20">
        <v>1.3824884792626729E-2</v>
      </c>
      <c r="V221" s="1"/>
      <c r="W221" s="1"/>
      <c r="X221" s="1"/>
    </row>
    <row r="222" spans="1:24" s="2" customFormat="1" ht="13.95" customHeight="1">
      <c r="A222" s="15" t="s">
        <v>259</v>
      </c>
      <c r="B222" s="15" t="s">
        <v>16</v>
      </c>
      <c r="C222" s="16">
        <v>15079.53</v>
      </c>
      <c r="D222" s="16">
        <v>-88.018999999999977</v>
      </c>
      <c r="E222" s="31">
        <v>-5.8369856354939425E-3</v>
      </c>
      <c r="F222" s="19">
        <v>4570.6469999999999</v>
      </c>
      <c r="G222" s="19">
        <v>-214.08799999999999</v>
      </c>
      <c r="H222" s="20">
        <v>-4.6839758134898622E-2</v>
      </c>
      <c r="I222" s="19">
        <v>5255.9059999999999</v>
      </c>
      <c r="J222" s="19">
        <v>57.526000000000003</v>
      </c>
      <c r="K222" s="20">
        <v>1.0945020706230288E-2</v>
      </c>
      <c r="L222" s="19">
        <v>2723.2429999999999</v>
      </c>
      <c r="M222" s="19">
        <v>24.221</v>
      </c>
      <c r="N222" s="20">
        <v>8.8941750699441813E-3</v>
      </c>
      <c r="O222" s="19">
        <v>1674.098</v>
      </c>
      <c r="P222" s="19">
        <v>21.498000000000001</v>
      </c>
      <c r="Q222" s="20">
        <v>1.2841542131942097E-2</v>
      </c>
      <c r="R222" s="19">
        <v>855.63600000000008</v>
      </c>
      <c r="S222" s="19">
        <v>22.824000000000002</v>
      </c>
      <c r="T222" s="20">
        <v>2.6674894464468534E-2</v>
      </c>
      <c r="V222" s="1"/>
      <c r="W222" s="1"/>
      <c r="X222" s="1"/>
    </row>
    <row r="223" spans="1:24" s="2" customFormat="1" ht="13.95" customHeight="1">
      <c r="A223" s="15" t="s">
        <v>260</v>
      </c>
      <c r="B223" s="15" t="s">
        <v>61</v>
      </c>
      <c r="C223" s="16">
        <v>23965</v>
      </c>
      <c r="D223" s="16">
        <v>287</v>
      </c>
      <c r="E223" s="31">
        <v>1.1975798038806593E-2</v>
      </c>
      <c r="F223" s="19">
        <v>4692</v>
      </c>
      <c r="G223" s="19">
        <v>11</v>
      </c>
      <c r="H223" s="20">
        <v>2.3444160272804776E-3</v>
      </c>
      <c r="I223" s="19">
        <v>3983</v>
      </c>
      <c r="J223" s="19">
        <v>-26</v>
      </c>
      <c r="K223" s="20">
        <v>-6.5277429073562643E-3</v>
      </c>
      <c r="L223" s="19">
        <v>2945</v>
      </c>
      <c r="M223" s="19">
        <v>105</v>
      </c>
      <c r="N223" s="20">
        <v>3.5653650254668934E-2</v>
      </c>
      <c r="O223" s="19">
        <v>4194</v>
      </c>
      <c r="P223" s="19">
        <v>167</v>
      </c>
      <c r="Q223" s="20">
        <v>3.9818788745827373E-2</v>
      </c>
      <c r="R223" s="19">
        <v>8151</v>
      </c>
      <c r="S223" s="19">
        <v>30</v>
      </c>
      <c r="T223" s="20">
        <v>3.6805299963194702E-3</v>
      </c>
      <c r="V223" s="1"/>
      <c r="W223" s="1"/>
      <c r="X223" s="1"/>
    </row>
    <row r="224" spans="1:24" s="2" customFormat="1" ht="13.95" customHeight="1">
      <c r="A224" s="15" t="s">
        <v>261</v>
      </c>
      <c r="B224" s="15" t="s">
        <v>226</v>
      </c>
      <c r="C224" s="16">
        <v>19400</v>
      </c>
      <c r="D224" s="16">
        <v>759</v>
      </c>
      <c r="E224" s="31">
        <v>3.9123711340206188E-2</v>
      </c>
      <c r="F224" s="19">
        <v>4479</v>
      </c>
      <c r="G224" s="19">
        <v>235</v>
      </c>
      <c r="H224" s="20">
        <v>5.2467068542085285E-2</v>
      </c>
      <c r="I224" s="19">
        <v>5922</v>
      </c>
      <c r="J224" s="19">
        <v>231</v>
      </c>
      <c r="K224" s="20">
        <v>3.9007092198581561E-2</v>
      </c>
      <c r="L224" s="19">
        <v>5589</v>
      </c>
      <c r="M224" s="19">
        <v>328</v>
      </c>
      <c r="N224" s="20">
        <v>5.8686706029701198E-2</v>
      </c>
      <c r="O224" s="19">
        <v>2873</v>
      </c>
      <c r="P224" s="19">
        <v>-109</v>
      </c>
      <c r="Q224" s="20">
        <v>-3.7939436129481377E-2</v>
      </c>
      <c r="R224" s="19">
        <v>537</v>
      </c>
      <c r="S224" s="19">
        <v>74</v>
      </c>
      <c r="T224" s="20">
        <v>0.13780260707635009</v>
      </c>
      <c r="V224" s="1"/>
      <c r="W224" s="1"/>
      <c r="X224" s="1"/>
    </row>
    <row r="225" spans="1:24" s="2" customFormat="1" ht="13.95" customHeight="1">
      <c r="A225" s="15" t="s">
        <v>262</v>
      </c>
      <c r="B225" s="15" t="s">
        <v>34</v>
      </c>
      <c r="C225" s="16">
        <v>1106.9789999999998</v>
      </c>
      <c r="D225" s="16">
        <v>156.20441819999999</v>
      </c>
      <c r="E225" s="31">
        <v>0.14110874569436277</v>
      </c>
      <c r="F225" s="19">
        <v>295.01399999999995</v>
      </c>
      <c r="G225" s="19">
        <v>58.145658300000001</v>
      </c>
      <c r="H225" s="20">
        <v>0.19709457279993495</v>
      </c>
      <c r="I225" s="19">
        <v>282.98</v>
      </c>
      <c r="J225" s="19">
        <v>39.456537599999997</v>
      </c>
      <c r="K225" s="20">
        <v>0.13943224821542158</v>
      </c>
      <c r="L225" s="19">
        <v>119.07000000000001</v>
      </c>
      <c r="M225" s="19">
        <v>16.3405567</v>
      </c>
      <c r="N225" s="20">
        <v>0.13723487612328883</v>
      </c>
      <c r="O225" s="19">
        <v>219.006</v>
      </c>
      <c r="P225" s="19">
        <v>30.053497599999996</v>
      </c>
      <c r="Q225" s="20">
        <v>0.13722682300941524</v>
      </c>
      <c r="R225" s="19">
        <v>190.90899999999999</v>
      </c>
      <c r="S225" s="19">
        <v>12.208168000000004</v>
      </c>
      <c r="T225" s="20">
        <v>6.3947577117893895E-2</v>
      </c>
      <c r="V225" s="1"/>
      <c r="W225" s="1"/>
      <c r="X225" s="1"/>
    </row>
    <row r="226" spans="1:24" s="2" customFormat="1" ht="13.95" customHeight="1">
      <c r="A226" s="15" t="s">
        <v>263</v>
      </c>
      <c r="B226" s="15" t="s">
        <v>19</v>
      </c>
      <c r="C226" s="16">
        <v>16948</v>
      </c>
      <c r="D226" s="16">
        <v>2360</v>
      </c>
      <c r="E226" s="31">
        <v>0.13924946896388954</v>
      </c>
      <c r="F226" s="19">
        <v>3998</v>
      </c>
      <c r="G226" s="19">
        <v>645</v>
      </c>
      <c r="H226" s="20">
        <v>0.16133066533266632</v>
      </c>
      <c r="I226" s="19">
        <v>3742</v>
      </c>
      <c r="J226" s="19">
        <v>553</v>
      </c>
      <c r="K226" s="20">
        <v>0.14778193479422769</v>
      </c>
      <c r="L226" s="19">
        <v>2462</v>
      </c>
      <c r="M226" s="19">
        <v>307</v>
      </c>
      <c r="N226" s="20">
        <v>0.12469536961819659</v>
      </c>
      <c r="O226" s="19">
        <v>3408</v>
      </c>
      <c r="P226" s="19">
        <v>356</v>
      </c>
      <c r="Q226" s="20">
        <v>0.10446009389671361</v>
      </c>
      <c r="R226" s="19">
        <v>3338</v>
      </c>
      <c r="S226" s="19">
        <v>499</v>
      </c>
      <c r="T226" s="20">
        <v>0.14949071300179748</v>
      </c>
      <c r="V226" s="1"/>
      <c r="W226" s="1"/>
      <c r="X226" s="1"/>
    </row>
    <row r="227" spans="1:24" s="2" customFormat="1" ht="13.95" customHeight="1">
      <c r="A227" s="15" t="s">
        <v>264</v>
      </c>
      <c r="B227" s="15" t="s">
        <v>51</v>
      </c>
      <c r="C227" s="16">
        <v>6023.4999999999991</v>
      </c>
      <c r="D227" s="16">
        <v>1169</v>
      </c>
      <c r="E227" s="31">
        <v>0.19407321324811158</v>
      </c>
      <c r="F227" s="19">
        <v>1120.7</v>
      </c>
      <c r="G227" s="19">
        <v>358</v>
      </c>
      <c r="H227" s="20">
        <v>0.31944320513964486</v>
      </c>
      <c r="I227" s="19">
        <v>1367</v>
      </c>
      <c r="J227" s="19">
        <v>242</v>
      </c>
      <c r="K227" s="20">
        <v>0.17702999268471104</v>
      </c>
      <c r="L227" s="19">
        <v>1166.3999999999999</v>
      </c>
      <c r="M227" s="19">
        <v>203</v>
      </c>
      <c r="N227" s="20">
        <v>0.17403978052126201</v>
      </c>
      <c r="O227" s="19">
        <v>1293.3999999999999</v>
      </c>
      <c r="P227" s="19">
        <v>216.4</v>
      </c>
      <c r="Q227" s="20">
        <v>0.16731096335240453</v>
      </c>
      <c r="R227" s="19">
        <v>1076</v>
      </c>
      <c r="S227" s="19">
        <v>149.60000000000002</v>
      </c>
      <c r="T227" s="20">
        <v>0.13903345724907065</v>
      </c>
      <c r="V227" s="1"/>
      <c r="W227" s="1"/>
      <c r="X227" s="1"/>
    </row>
    <row r="228" spans="1:24" s="2" customFormat="1" ht="13.95" customHeight="1">
      <c r="A228" s="15" t="s">
        <v>265</v>
      </c>
      <c r="B228" s="15" t="s">
        <v>19</v>
      </c>
      <c r="C228" s="16">
        <v>25888</v>
      </c>
      <c r="D228" s="16">
        <v>2312</v>
      </c>
      <c r="E228" s="31">
        <v>8.9307787391841781E-2</v>
      </c>
      <c r="F228" s="19">
        <v>5836</v>
      </c>
      <c r="G228" s="19">
        <v>-382</v>
      </c>
      <c r="H228" s="20">
        <v>-6.5455791638108288E-2</v>
      </c>
      <c r="I228" s="19">
        <v>10114</v>
      </c>
      <c r="J228" s="19">
        <v>1398</v>
      </c>
      <c r="K228" s="20">
        <v>0.13822424362270119</v>
      </c>
      <c r="L228" s="19">
        <v>3716</v>
      </c>
      <c r="M228" s="19">
        <v>246</v>
      </c>
      <c r="N228" s="20">
        <v>6.6200215285252967E-2</v>
      </c>
      <c r="O228" s="19">
        <v>2508</v>
      </c>
      <c r="P228" s="19">
        <v>758</v>
      </c>
      <c r="Q228" s="20">
        <v>0.3022328548644338</v>
      </c>
      <c r="R228" s="19">
        <v>3714</v>
      </c>
      <c r="S228" s="19">
        <v>292</v>
      </c>
      <c r="T228" s="20">
        <v>7.8621432417878293E-2</v>
      </c>
      <c r="V228" s="1"/>
      <c r="W228" s="1"/>
      <c r="X228" s="1"/>
    </row>
    <row r="229" spans="1:24" s="2" customFormat="1" ht="13.95" customHeight="1">
      <c r="A229" s="15" t="s">
        <v>266</v>
      </c>
      <c r="B229" s="15" t="s">
        <v>37</v>
      </c>
      <c r="C229" s="16">
        <v>6040</v>
      </c>
      <c r="D229" s="16">
        <v>3</v>
      </c>
      <c r="E229" s="31">
        <v>4.966887417218543E-4</v>
      </c>
      <c r="F229" s="19">
        <v>1371</v>
      </c>
      <c r="G229" s="19">
        <v>3</v>
      </c>
      <c r="H229" s="20">
        <v>2.1881838074398249E-3</v>
      </c>
      <c r="I229" s="19">
        <v>2711</v>
      </c>
      <c r="J229" s="19">
        <v>0</v>
      </c>
      <c r="K229" s="20">
        <v>0</v>
      </c>
      <c r="L229" s="19">
        <v>727</v>
      </c>
      <c r="M229" s="19">
        <v>0</v>
      </c>
      <c r="N229" s="20">
        <v>0</v>
      </c>
      <c r="O229" s="19">
        <v>769</v>
      </c>
      <c r="P229" s="19">
        <v>0</v>
      </c>
      <c r="Q229" s="20">
        <v>0</v>
      </c>
      <c r="R229" s="19">
        <v>462</v>
      </c>
      <c r="S229" s="19">
        <v>0</v>
      </c>
      <c r="T229" s="20">
        <v>0</v>
      </c>
      <c r="V229" s="1"/>
      <c r="W229" s="1"/>
      <c r="X229" s="1"/>
    </row>
    <row r="230" spans="1:24" s="2" customFormat="1" ht="13.95" customHeight="1">
      <c r="A230" s="15" t="s">
        <v>267</v>
      </c>
      <c r="B230" s="15" t="s">
        <v>67</v>
      </c>
      <c r="C230" s="16">
        <v>23617.88</v>
      </c>
      <c r="D230" s="16">
        <v>4304.05</v>
      </c>
      <c r="E230" s="31">
        <v>0.18223693235802704</v>
      </c>
      <c r="F230" s="19">
        <v>9436.5470000000005</v>
      </c>
      <c r="G230" s="19">
        <v>1852.8910000000001</v>
      </c>
      <c r="H230" s="20">
        <v>0.19635264890854673</v>
      </c>
      <c r="I230" s="19">
        <v>8488.26</v>
      </c>
      <c r="J230" s="19">
        <v>1753.376</v>
      </c>
      <c r="K230" s="20">
        <v>0.20656483189723218</v>
      </c>
      <c r="L230" s="19">
        <v>1105.6490000000001</v>
      </c>
      <c r="M230" s="19">
        <v>-177.15899999999999</v>
      </c>
      <c r="N230" s="20">
        <v>-0.16023077848394923</v>
      </c>
      <c r="O230" s="19">
        <v>1644.252</v>
      </c>
      <c r="P230" s="19">
        <v>241.07400000000001</v>
      </c>
      <c r="Q230" s="20">
        <v>0.14661621211347167</v>
      </c>
      <c r="R230" s="19">
        <v>2943.172</v>
      </c>
      <c r="S230" s="19">
        <v>633.86800000000005</v>
      </c>
      <c r="T230" s="20">
        <v>0.21536899644329316</v>
      </c>
      <c r="V230" s="1"/>
      <c r="W230" s="1"/>
      <c r="X230" s="1"/>
    </row>
    <row r="231" spans="1:24" s="2" customFormat="1" ht="13.95" customHeight="1">
      <c r="A231" s="15" t="s">
        <v>268</v>
      </c>
      <c r="B231" s="15" t="s">
        <v>16</v>
      </c>
      <c r="C231" s="16">
        <v>15730</v>
      </c>
      <c r="D231" s="16">
        <v>1064</v>
      </c>
      <c r="E231" s="31">
        <v>6.7641449459631284E-2</v>
      </c>
      <c r="F231" s="19">
        <v>3431</v>
      </c>
      <c r="G231" s="19">
        <v>352</v>
      </c>
      <c r="H231" s="20">
        <v>0.10259399591955698</v>
      </c>
      <c r="I231" s="19">
        <v>8404</v>
      </c>
      <c r="J231" s="19">
        <v>482</v>
      </c>
      <c r="K231" s="20">
        <v>5.735364112327463E-2</v>
      </c>
      <c r="L231" s="19">
        <v>1436</v>
      </c>
      <c r="M231" s="19">
        <v>197</v>
      </c>
      <c r="N231" s="20">
        <v>0.13718662952646241</v>
      </c>
      <c r="O231" s="19">
        <v>616</v>
      </c>
      <c r="P231" s="19">
        <v>65</v>
      </c>
      <c r="Q231" s="20">
        <v>0.10551948051948051</v>
      </c>
      <c r="R231" s="19">
        <v>1843</v>
      </c>
      <c r="S231" s="19">
        <v>-32</v>
      </c>
      <c r="T231" s="20">
        <v>-1.7362995116657624E-2</v>
      </c>
      <c r="V231" s="1"/>
      <c r="W231" s="1"/>
      <c r="X231" s="1"/>
    </row>
    <row r="232" spans="1:24" s="2" customFormat="1" ht="13.95" customHeight="1">
      <c r="A232" s="15" t="s">
        <v>269</v>
      </c>
      <c r="B232" s="15" t="s">
        <v>19</v>
      </c>
      <c r="C232" s="16">
        <v>6585.4279999999999</v>
      </c>
      <c r="D232" s="16">
        <v>1078.5070000000001</v>
      </c>
      <c r="E232" s="31">
        <v>0.16377173966521236</v>
      </c>
      <c r="F232" s="19">
        <v>2126.5079999999998</v>
      </c>
      <c r="G232" s="19">
        <v>412.036</v>
      </c>
      <c r="H232" s="20">
        <v>0.19376179163210297</v>
      </c>
      <c r="I232" s="19">
        <v>1509.7529999999999</v>
      </c>
      <c r="J232" s="19">
        <v>272.971</v>
      </c>
      <c r="K232" s="20">
        <v>0.18080507208795082</v>
      </c>
      <c r="L232" s="19">
        <v>1035.2639999999999</v>
      </c>
      <c r="M232" s="19">
        <v>151.53200000000001</v>
      </c>
      <c r="N232" s="20">
        <v>0.14637039441147381</v>
      </c>
      <c r="O232" s="19">
        <v>991.20900000000006</v>
      </c>
      <c r="P232" s="19">
        <v>115.61</v>
      </c>
      <c r="Q232" s="20">
        <v>0.11663534128523853</v>
      </c>
      <c r="R232" s="19">
        <v>922.69399999999996</v>
      </c>
      <c r="S232" s="19">
        <v>126.358</v>
      </c>
      <c r="T232" s="20">
        <v>0.13694464253587865</v>
      </c>
      <c r="V232" s="1"/>
      <c r="W232" s="1"/>
      <c r="X232" s="1"/>
    </row>
    <row r="233" spans="1:24" s="2" customFormat="1" ht="13.95" customHeight="1">
      <c r="A233" s="15" t="s">
        <v>270</v>
      </c>
      <c r="B233" s="15" t="s">
        <v>61</v>
      </c>
      <c r="C233" s="16">
        <v>694</v>
      </c>
      <c r="D233" s="16">
        <v>-32</v>
      </c>
      <c r="E233" s="31">
        <v>-4.6109510086455328E-2</v>
      </c>
      <c r="F233" s="19">
        <v>230</v>
      </c>
      <c r="G233" s="19">
        <v>26</v>
      </c>
      <c r="H233" s="20">
        <v>0.11304347826086956</v>
      </c>
      <c r="I233" s="19">
        <v>165</v>
      </c>
      <c r="J233" s="19">
        <v>14</v>
      </c>
      <c r="K233" s="20">
        <v>8.4848484848484854E-2</v>
      </c>
      <c r="L233" s="19">
        <v>55</v>
      </c>
      <c r="M233" s="19">
        <v>-11</v>
      </c>
      <c r="N233" s="20">
        <v>-0.2</v>
      </c>
      <c r="O233" s="19">
        <v>113</v>
      </c>
      <c r="P233" s="19">
        <v>-64</v>
      </c>
      <c r="Q233" s="20">
        <v>-0.5663716814159292</v>
      </c>
      <c r="R233" s="19">
        <v>131</v>
      </c>
      <c r="S233" s="19">
        <v>3</v>
      </c>
      <c r="T233" s="20">
        <v>2.2900763358778626E-2</v>
      </c>
      <c r="V233" s="1"/>
      <c r="W233" s="1"/>
      <c r="X233" s="1"/>
    </row>
    <row r="234" spans="1:24" s="2" customFormat="1" ht="13.95" customHeight="1">
      <c r="A234" s="15" t="s">
        <v>271</v>
      </c>
      <c r="B234" s="15" t="s">
        <v>67</v>
      </c>
      <c r="C234" s="16">
        <v>5481.8789999999999</v>
      </c>
      <c r="D234" s="16">
        <v>1054.451</v>
      </c>
      <c r="E234" s="31">
        <v>0.19235211138370623</v>
      </c>
      <c r="F234" s="19">
        <v>1757.7379999999998</v>
      </c>
      <c r="G234" s="19">
        <v>318.57100000000003</v>
      </c>
      <c r="H234" s="20">
        <v>0.18123918354157448</v>
      </c>
      <c r="I234" s="19">
        <v>1317.624</v>
      </c>
      <c r="J234" s="19">
        <v>253.084</v>
      </c>
      <c r="K234" s="20">
        <v>0.19207603990212685</v>
      </c>
      <c r="L234" s="19">
        <v>848.14</v>
      </c>
      <c r="M234" s="19">
        <v>216.46899999999999</v>
      </c>
      <c r="N234" s="20">
        <v>0.25522791048647631</v>
      </c>
      <c r="O234" s="19">
        <v>781.51099999999997</v>
      </c>
      <c r="P234" s="19">
        <v>152.83600000000001</v>
      </c>
      <c r="Q234" s="20">
        <v>0.19556474572974664</v>
      </c>
      <c r="R234" s="19">
        <v>776.86599999999999</v>
      </c>
      <c r="S234" s="19">
        <v>113.491</v>
      </c>
      <c r="T234" s="20">
        <v>0.1460882571769134</v>
      </c>
      <c r="V234" s="1"/>
      <c r="W234" s="1"/>
      <c r="X234" s="1"/>
    </row>
    <row r="235" spans="1:24" s="2" customFormat="1" ht="13.95" customHeight="1">
      <c r="A235" s="15" t="s">
        <v>272</v>
      </c>
      <c r="B235" s="15" t="s">
        <v>14</v>
      </c>
      <c r="C235" s="16">
        <v>3472.2473448597348</v>
      </c>
      <c r="D235" s="16">
        <v>863.7</v>
      </c>
      <c r="E235" s="31">
        <v>0.24874380025910572</v>
      </c>
      <c r="F235" s="19">
        <v>687.28909728394387</v>
      </c>
      <c r="G235" s="19">
        <v>169.1</v>
      </c>
      <c r="H235" s="20">
        <v>0.24603911318869459</v>
      </c>
      <c r="I235" s="19">
        <v>778.79319915461815</v>
      </c>
      <c r="J235" s="19">
        <v>135.19999999999999</v>
      </c>
      <c r="K235" s="20">
        <v>0.17360192686166226</v>
      </c>
      <c r="L235" s="19">
        <v>630.46205859799102</v>
      </c>
      <c r="M235" s="19">
        <v>169.2</v>
      </c>
      <c r="N235" s="20">
        <v>0.26837459557243393</v>
      </c>
      <c r="O235" s="19">
        <v>827.19986625383694</v>
      </c>
      <c r="P235" s="19">
        <v>165.5</v>
      </c>
      <c r="Q235" s="20">
        <v>0.20007256619794253</v>
      </c>
      <c r="R235" s="19">
        <v>548.50312356934512</v>
      </c>
      <c r="S235" s="19">
        <v>224.70000000000002</v>
      </c>
      <c r="T235" s="20">
        <v>0.40966038358684398</v>
      </c>
      <c r="V235" s="1"/>
      <c r="W235" s="1"/>
      <c r="X235" s="1"/>
    </row>
    <row r="236" spans="1:24" s="2" customFormat="1" ht="13.95" customHeight="1">
      <c r="A236" s="15" t="s">
        <v>273</v>
      </c>
      <c r="B236" s="15" t="s">
        <v>274</v>
      </c>
      <c r="C236" s="16">
        <v>8179.1610000000001</v>
      </c>
      <c r="D236" s="16">
        <v>54.870999999999995</v>
      </c>
      <c r="E236" s="31">
        <v>6.7086342963538674E-3</v>
      </c>
      <c r="F236" s="19">
        <v>2237.652</v>
      </c>
      <c r="G236" s="19">
        <v>52.012</v>
      </c>
      <c r="H236" s="20">
        <v>2.3244007557922323E-2</v>
      </c>
      <c r="I236" s="19">
        <v>1974.6599999999999</v>
      </c>
      <c r="J236" s="19">
        <v>2.8969999999999998</v>
      </c>
      <c r="K236" s="20">
        <v>1.4670880050236498E-3</v>
      </c>
      <c r="L236" s="19">
        <v>800.51900000000001</v>
      </c>
      <c r="M236" s="19">
        <v>0.98</v>
      </c>
      <c r="N236" s="20">
        <v>1.2242057964895275E-3</v>
      </c>
      <c r="O236" s="19">
        <v>1650.028</v>
      </c>
      <c r="P236" s="19">
        <v>-1.278</v>
      </c>
      <c r="Q236" s="20">
        <v>-7.7453231096684416E-4</v>
      </c>
      <c r="R236" s="19">
        <v>1516.3019999999999</v>
      </c>
      <c r="S236" s="19">
        <v>0.26</v>
      </c>
      <c r="T236" s="20">
        <v>1.7146979955180434E-4</v>
      </c>
      <c r="V236" s="1"/>
      <c r="W236" s="1"/>
      <c r="X236" s="1"/>
    </row>
    <row r="237" spans="1:24" s="2" customFormat="1" ht="13.95" customHeight="1">
      <c r="A237" s="15" t="s">
        <v>275</v>
      </c>
      <c r="B237" s="15" t="s">
        <v>32</v>
      </c>
      <c r="C237" s="16">
        <v>10882.438</v>
      </c>
      <c r="D237" s="16">
        <v>1948.1119999999999</v>
      </c>
      <c r="E237" s="31">
        <v>0.17901429808283767</v>
      </c>
      <c r="F237" s="19">
        <v>2691.4780000000001</v>
      </c>
      <c r="G237" s="19">
        <v>455.779</v>
      </c>
      <c r="H237" s="20">
        <v>0.16934152907807531</v>
      </c>
      <c r="I237" s="19">
        <v>2665.6480000000001</v>
      </c>
      <c r="J237" s="19">
        <v>485.988</v>
      </c>
      <c r="K237" s="20">
        <v>0.18231514438515511</v>
      </c>
      <c r="L237" s="19">
        <v>2163.3000000000002</v>
      </c>
      <c r="M237" s="19">
        <v>401.33100000000002</v>
      </c>
      <c r="N237" s="20">
        <v>0.18551795867424767</v>
      </c>
      <c r="O237" s="19">
        <v>1727.412</v>
      </c>
      <c r="P237" s="19">
        <v>315.06099999999998</v>
      </c>
      <c r="Q237" s="20">
        <v>0.18238903052659119</v>
      </c>
      <c r="R237" s="19">
        <v>1634.6</v>
      </c>
      <c r="S237" s="19">
        <v>289.95299999999997</v>
      </c>
      <c r="T237" s="20">
        <v>0.17738468126758838</v>
      </c>
      <c r="V237" s="1"/>
      <c r="W237" s="1"/>
      <c r="X237" s="1"/>
    </row>
    <row r="238" spans="1:24" s="2" customFormat="1" ht="13.95" customHeight="1">
      <c r="A238" s="15" t="s">
        <v>276</v>
      </c>
      <c r="B238" s="15" t="s">
        <v>12</v>
      </c>
      <c r="C238" s="16">
        <v>2248.2999999999997</v>
      </c>
      <c r="D238" s="16">
        <v>192.75159999999994</v>
      </c>
      <c r="E238" s="31">
        <v>8.5732153182404472E-2</v>
      </c>
      <c r="F238" s="19">
        <v>232.2</v>
      </c>
      <c r="G238" s="19">
        <v>11.946399999999997</v>
      </c>
      <c r="H238" s="20">
        <v>5.1448751076658042E-2</v>
      </c>
      <c r="I238" s="19">
        <v>418.8</v>
      </c>
      <c r="J238" s="19">
        <v>-95.695800000000006</v>
      </c>
      <c r="K238" s="20">
        <v>-0.22850000000000001</v>
      </c>
      <c r="L238" s="19">
        <v>417.59999999999997</v>
      </c>
      <c r="M238" s="19">
        <v>70.099999999999994</v>
      </c>
      <c r="N238" s="20">
        <v>0.1678639846743295</v>
      </c>
      <c r="O238" s="19">
        <v>677.69999999999993</v>
      </c>
      <c r="P238" s="19">
        <v>133.9</v>
      </c>
      <c r="Q238" s="20">
        <v>0.19758005016969163</v>
      </c>
      <c r="R238" s="19">
        <v>502</v>
      </c>
      <c r="S238" s="19">
        <v>72.501000000000005</v>
      </c>
      <c r="T238" s="20">
        <v>0.14442430278884463</v>
      </c>
      <c r="V238" s="1"/>
      <c r="W238" s="1"/>
      <c r="X238" s="1"/>
    </row>
    <row r="239" spans="1:24" s="2" customFormat="1" ht="13.95" customHeight="1">
      <c r="A239" s="15" t="s">
        <v>277</v>
      </c>
      <c r="B239" s="15" t="s">
        <v>43</v>
      </c>
      <c r="C239" s="16">
        <v>1603.6473014605283</v>
      </c>
      <c r="D239" s="16">
        <v>349</v>
      </c>
      <c r="E239" s="31">
        <v>0.2176289011194337</v>
      </c>
      <c r="F239" s="19">
        <v>408.50135184508588</v>
      </c>
      <c r="G239" s="19">
        <v>68</v>
      </c>
      <c r="H239" s="20">
        <v>0.16646211742718378</v>
      </c>
      <c r="I239" s="19">
        <v>342.97272345782631</v>
      </c>
      <c r="J239" s="19">
        <v>77</v>
      </c>
      <c r="K239" s="20">
        <v>0.22450764954044025</v>
      </c>
      <c r="L239" s="19">
        <v>38.289746001881468</v>
      </c>
      <c r="M239" s="19">
        <v>42</v>
      </c>
      <c r="N239" s="20">
        <v>1.0968994152621492</v>
      </c>
      <c r="O239" s="19">
        <v>390.62982161914925</v>
      </c>
      <c r="P239" s="19">
        <v>103</v>
      </c>
      <c r="Q239" s="20">
        <v>0.2636767453469579</v>
      </c>
      <c r="R239" s="19">
        <v>423.25365853658536</v>
      </c>
      <c r="S239" s="19">
        <v>59</v>
      </c>
      <c r="T239" s="20">
        <v>0.13939631426694482</v>
      </c>
      <c r="V239" s="1"/>
      <c r="W239" s="1"/>
      <c r="X239" s="1"/>
    </row>
    <row r="240" spans="1:24" s="2" customFormat="1" ht="13.95" customHeight="1">
      <c r="A240" s="15" t="s">
        <v>278</v>
      </c>
      <c r="B240" s="15" t="s">
        <v>34</v>
      </c>
      <c r="C240" s="16">
        <v>3030.0020249063482</v>
      </c>
      <c r="D240" s="16">
        <v>314</v>
      </c>
      <c r="E240" s="31">
        <v>0.10363029378163705</v>
      </c>
      <c r="F240" s="19">
        <v>1248</v>
      </c>
      <c r="G240" s="19">
        <v>180</v>
      </c>
      <c r="H240" s="20">
        <v>0.14423076923076922</v>
      </c>
      <c r="I240" s="19">
        <v>841</v>
      </c>
      <c r="J240" s="19">
        <v>139</v>
      </c>
      <c r="K240" s="20">
        <v>0.16527942925089179</v>
      </c>
      <c r="L240" s="19">
        <v>232.00202490634811</v>
      </c>
      <c r="M240" s="19">
        <v>4</v>
      </c>
      <c r="N240" s="20">
        <v>1.7241228828130589E-2</v>
      </c>
      <c r="O240" s="19">
        <v>304</v>
      </c>
      <c r="P240" s="19">
        <v>-4</v>
      </c>
      <c r="Q240" s="20">
        <v>-1.3157894736842105E-2</v>
      </c>
      <c r="R240" s="19">
        <v>405</v>
      </c>
      <c r="S240" s="19">
        <v>-5</v>
      </c>
      <c r="T240" s="20">
        <v>-1.2345679012345678E-2</v>
      </c>
      <c r="V240" s="1"/>
      <c r="W240" s="1"/>
      <c r="X240" s="1"/>
    </row>
    <row r="241" spans="1:24" s="2" customFormat="1" ht="13.95" customHeight="1">
      <c r="A241" s="15" t="s">
        <v>279</v>
      </c>
      <c r="B241" s="15" t="s">
        <v>124</v>
      </c>
      <c r="C241" s="16">
        <v>8357.6</v>
      </c>
      <c r="D241" s="16">
        <v>1630.9204</v>
      </c>
      <c r="E241" s="31">
        <v>0.19514219393127213</v>
      </c>
      <c r="F241" s="19">
        <v>2179.8000000000002</v>
      </c>
      <c r="G241" s="19">
        <v>413.4</v>
      </c>
      <c r="H241" s="20">
        <v>0.18965042664464626</v>
      </c>
      <c r="I241" s="19">
        <v>1287.8</v>
      </c>
      <c r="J241" s="19">
        <v>410</v>
      </c>
      <c r="K241" s="20">
        <v>0.31837241807734123</v>
      </c>
      <c r="L241" s="19">
        <v>1078</v>
      </c>
      <c r="M241" s="19">
        <v>182.5</v>
      </c>
      <c r="N241" s="20">
        <v>0.16929499072356216</v>
      </c>
      <c r="O241" s="19">
        <v>2104.2999999999997</v>
      </c>
      <c r="P241" s="19">
        <v>352.3</v>
      </c>
      <c r="Q241" s="20">
        <v>0.16741909423561283</v>
      </c>
      <c r="R241" s="19">
        <v>1707.7</v>
      </c>
      <c r="S241" s="19">
        <v>272.72040000000004</v>
      </c>
      <c r="T241" s="20">
        <v>0.15970041576389296</v>
      </c>
      <c r="V241" s="1"/>
      <c r="W241" s="1"/>
      <c r="X241" s="1"/>
    </row>
    <row r="242" spans="1:24" s="2" customFormat="1" ht="13.95" customHeight="1">
      <c r="A242" s="15" t="s">
        <v>280</v>
      </c>
      <c r="B242" s="15" t="s">
        <v>51</v>
      </c>
      <c r="C242" s="16">
        <v>4829.9380952380952</v>
      </c>
      <c r="D242" s="16">
        <v>728.60000000000014</v>
      </c>
      <c r="E242" s="31">
        <v>0.15085079469617577</v>
      </c>
      <c r="F242" s="19">
        <v>1303.3</v>
      </c>
      <c r="G242" s="19">
        <v>187.3</v>
      </c>
      <c r="H242" s="20">
        <v>0.14371211539937084</v>
      </c>
      <c r="I242" s="19">
        <v>1058.6000000000001</v>
      </c>
      <c r="J242" s="19">
        <v>158</v>
      </c>
      <c r="K242" s="20">
        <v>0.14925373134328357</v>
      </c>
      <c r="L242" s="19">
        <v>660.43809523809523</v>
      </c>
      <c r="M242" s="19">
        <v>109.4</v>
      </c>
      <c r="N242" s="20">
        <v>0.1656476220690451</v>
      </c>
      <c r="O242" s="19">
        <v>880</v>
      </c>
      <c r="P242" s="19">
        <v>123.2</v>
      </c>
      <c r="Q242" s="20">
        <v>0.14000000000000001</v>
      </c>
      <c r="R242" s="19">
        <v>927.6</v>
      </c>
      <c r="S242" s="19">
        <v>150.69999999999999</v>
      </c>
      <c r="T242" s="20">
        <v>0.16246226821905993</v>
      </c>
      <c r="V242" s="1"/>
      <c r="W242" s="1"/>
      <c r="X242" s="1"/>
    </row>
    <row r="243" spans="1:24" s="2" customFormat="1" ht="13.95" customHeight="1">
      <c r="A243" s="15" t="s">
        <v>281</v>
      </c>
      <c r="B243" s="15" t="s">
        <v>34</v>
      </c>
      <c r="C243" s="16">
        <v>5117.8119999999999</v>
      </c>
      <c r="D243" s="16">
        <v>958.40000000000009</v>
      </c>
      <c r="E243" s="31">
        <v>0.18726752760750104</v>
      </c>
      <c r="F243" s="19">
        <v>1362.607</v>
      </c>
      <c r="G243" s="19">
        <v>161.465</v>
      </c>
      <c r="H243" s="20">
        <v>0.11849711618977446</v>
      </c>
      <c r="I243" s="19">
        <v>597.88499999999999</v>
      </c>
      <c r="J243" s="19">
        <v>297.67200000000003</v>
      </c>
      <c r="K243" s="20">
        <v>0.49787500940816382</v>
      </c>
      <c r="L243" s="19">
        <v>1238.1420000000001</v>
      </c>
      <c r="M243" s="19">
        <v>247.09399999999999</v>
      </c>
      <c r="N243" s="20">
        <v>0.19956838553251563</v>
      </c>
      <c r="O243" s="19">
        <v>815.17700000000002</v>
      </c>
      <c r="P243" s="19">
        <v>105.79600000000001</v>
      </c>
      <c r="Q243" s="20">
        <v>0.12978285697462025</v>
      </c>
      <c r="R243" s="19">
        <v>1104.001</v>
      </c>
      <c r="S243" s="19">
        <v>146.37299999999999</v>
      </c>
      <c r="T243" s="20">
        <v>0.13258411903612405</v>
      </c>
      <c r="V243" s="1"/>
      <c r="W243" s="1"/>
      <c r="X243" s="1"/>
    </row>
    <row r="244" spans="1:24" s="2" customFormat="1" ht="13.95" customHeight="1">
      <c r="A244" s="15" t="s">
        <v>282</v>
      </c>
      <c r="B244" s="15" t="s">
        <v>14</v>
      </c>
      <c r="C244" s="16">
        <v>7656.4000000000005</v>
      </c>
      <c r="D244" s="16">
        <v>1485.5000000000002</v>
      </c>
      <c r="E244" s="31">
        <v>0.19402068857426469</v>
      </c>
      <c r="F244" s="19">
        <v>1931.1</v>
      </c>
      <c r="G244" s="19">
        <v>364</v>
      </c>
      <c r="H244" s="20">
        <v>0.18849360468126974</v>
      </c>
      <c r="I244" s="19">
        <v>1720.1</v>
      </c>
      <c r="J244" s="19">
        <v>326</v>
      </c>
      <c r="K244" s="20">
        <v>0.18952386489157608</v>
      </c>
      <c r="L244" s="19">
        <v>1348.3</v>
      </c>
      <c r="M244" s="19">
        <v>271.8</v>
      </c>
      <c r="N244" s="20">
        <v>0.20158718386115851</v>
      </c>
      <c r="O244" s="19">
        <v>1359.6</v>
      </c>
      <c r="P244" s="19">
        <v>265.5</v>
      </c>
      <c r="Q244" s="20">
        <v>0.19527802294792587</v>
      </c>
      <c r="R244" s="19">
        <v>1297.3</v>
      </c>
      <c r="S244" s="19">
        <v>258.2</v>
      </c>
      <c r="T244" s="20">
        <v>0.19902875202343329</v>
      </c>
      <c r="V244" s="1"/>
      <c r="W244" s="1"/>
      <c r="X244" s="1"/>
    </row>
    <row r="245" spans="1:24" s="2" customFormat="1" ht="13.95" customHeight="1">
      <c r="A245" s="15" t="s">
        <v>283</v>
      </c>
      <c r="B245" s="15" t="s">
        <v>274</v>
      </c>
      <c r="C245" s="16">
        <v>1174.336</v>
      </c>
      <c r="D245" s="16">
        <v>143.81100000000001</v>
      </c>
      <c r="E245" s="31">
        <v>0.12241755323224017</v>
      </c>
      <c r="F245" s="19">
        <v>359.52699999999999</v>
      </c>
      <c r="G245" s="19">
        <v>81.347999999999999</v>
      </c>
      <c r="H245" s="20">
        <v>0.22599868314677912</v>
      </c>
      <c r="I245" s="19">
        <v>246.15300000000002</v>
      </c>
      <c r="J245" s="19">
        <v>17.556999999999999</v>
      </c>
      <c r="K245" s="20">
        <v>7.1325557681604521E-2</v>
      </c>
      <c r="L245" s="19">
        <v>178.70099999999999</v>
      </c>
      <c r="M245" s="19">
        <v>14.68</v>
      </c>
      <c r="N245" s="20">
        <v>8.2148393125947808E-2</v>
      </c>
      <c r="O245" s="19">
        <v>219.399</v>
      </c>
      <c r="P245" s="19">
        <v>17.812000000000001</v>
      </c>
      <c r="Q245" s="20">
        <v>8.1185420170556841E-2</v>
      </c>
      <c r="R245" s="19">
        <v>170.55600000000001</v>
      </c>
      <c r="S245" s="19">
        <v>12.414</v>
      </c>
      <c r="T245" s="20">
        <v>7.2785478083444724E-2</v>
      </c>
      <c r="V245" s="1"/>
      <c r="W245" s="1"/>
      <c r="X245" s="1"/>
    </row>
    <row r="246" spans="1:24" s="2" customFormat="1" ht="13.95" customHeight="1">
      <c r="A246" s="15" t="s">
        <v>284</v>
      </c>
      <c r="B246" s="15" t="s">
        <v>29</v>
      </c>
      <c r="C246" s="16">
        <v>3918.7999999999997</v>
      </c>
      <c r="D246" s="16">
        <v>249.2</v>
      </c>
      <c r="E246" s="31">
        <v>6.3590895171991429E-2</v>
      </c>
      <c r="F246" s="19">
        <v>1402.5</v>
      </c>
      <c r="G246" s="19">
        <v>201</v>
      </c>
      <c r="H246" s="20">
        <v>0.14331550802139037</v>
      </c>
      <c r="I246" s="19">
        <v>1194.5</v>
      </c>
      <c r="J246" s="19">
        <v>115.7</v>
      </c>
      <c r="K246" s="20">
        <v>9.6860611134365851E-2</v>
      </c>
      <c r="L246" s="19">
        <v>505.09999999999997</v>
      </c>
      <c r="M246" s="19">
        <v>-78.099999999999994</v>
      </c>
      <c r="N246" s="20">
        <v>-0.15462284696099782</v>
      </c>
      <c r="O246" s="19">
        <v>423.5</v>
      </c>
      <c r="P246" s="19">
        <v>23.6</v>
      </c>
      <c r="Q246" s="20">
        <v>5.5726092089728459E-2</v>
      </c>
      <c r="R246" s="19">
        <v>393.2</v>
      </c>
      <c r="S246" s="19">
        <v>-13.000000000000005</v>
      </c>
      <c r="T246" s="20">
        <v>-3.3062054933875908E-2</v>
      </c>
      <c r="V246" s="1"/>
      <c r="W246" s="1"/>
      <c r="X246" s="1"/>
    </row>
    <row r="247" spans="1:24" s="2" customFormat="1" ht="13.95" customHeight="1">
      <c r="A247" s="15" t="s">
        <v>285</v>
      </c>
      <c r="B247" s="15" t="s">
        <v>14</v>
      </c>
      <c r="C247" s="16">
        <v>22443</v>
      </c>
      <c r="D247" s="16">
        <v>3220.884</v>
      </c>
      <c r="E247" s="31">
        <v>0.14351396872075925</v>
      </c>
      <c r="F247" s="19">
        <v>7059</v>
      </c>
      <c r="G247" s="19">
        <v>901.3599999999999</v>
      </c>
      <c r="H247" s="20">
        <v>0.12768947442980591</v>
      </c>
      <c r="I247" s="19">
        <v>3696</v>
      </c>
      <c r="J247" s="19">
        <v>515.40100000000007</v>
      </c>
      <c r="K247" s="20">
        <v>0.13944832251082254</v>
      </c>
      <c r="L247" s="19">
        <v>3960</v>
      </c>
      <c r="M247" s="19">
        <v>715</v>
      </c>
      <c r="N247" s="20">
        <v>0.18055555555555555</v>
      </c>
      <c r="O247" s="19">
        <v>3927</v>
      </c>
      <c r="P247" s="19">
        <v>661.31200000000001</v>
      </c>
      <c r="Q247" s="20">
        <v>0.16840132416603004</v>
      </c>
      <c r="R247" s="19">
        <v>3801</v>
      </c>
      <c r="S247" s="19">
        <v>427.81099999999998</v>
      </c>
      <c r="T247" s="20">
        <v>0.11255222309918442</v>
      </c>
      <c r="V247" s="1"/>
      <c r="W247" s="1"/>
      <c r="X247" s="1"/>
    </row>
    <row r="248" spans="1:24" s="2" customFormat="1" ht="13.95" customHeight="1">
      <c r="A248" s="15" t="s">
        <v>286</v>
      </c>
      <c r="B248" s="15" t="s">
        <v>23</v>
      </c>
      <c r="C248" s="16">
        <v>32422</v>
      </c>
      <c r="D248" s="16">
        <v>3726</v>
      </c>
      <c r="E248" s="31">
        <v>0.11492196656591204</v>
      </c>
      <c r="F248" s="19">
        <v>7151</v>
      </c>
      <c r="G248" s="19">
        <v>782</v>
      </c>
      <c r="H248" s="20">
        <v>0.10935533491819326</v>
      </c>
      <c r="I248" s="19">
        <v>6382</v>
      </c>
      <c r="J248" s="19">
        <v>894</v>
      </c>
      <c r="K248" s="20">
        <v>0.14008147916013788</v>
      </c>
      <c r="L248" s="19">
        <v>6156</v>
      </c>
      <c r="M248" s="19">
        <v>669</v>
      </c>
      <c r="N248" s="20">
        <v>0.10867446393762183</v>
      </c>
      <c r="O248" s="19">
        <v>6475</v>
      </c>
      <c r="P248" s="19">
        <v>608</v>
      </c>
      <c r="Q248" s="20">
        <v>9.3899613899613904E-2</v>
      </c>
      <c r="R248" s="19">
        <v>6258</v>
      </c>
      <c r="S248" s="19">
        <v>773</v>
      </c>
      <c r="T248" s="20">
        <v>0.12352189197826782</v>
      </c>
      <c r="V248" s="1"/>
      <c r="W248" s="1"/>
      <c r="X248" s="1"/>
    </row>
    <row r="249" spans="1:24" s="2" customFormat="1" ht="13.95" customHeight="1">
      <c r="A249" s="15" t="s">
        <v>287</v>
      </c>
      <c r="B249" s="15" t="s">
        <v>10</v>
      </c>
      <c r="C249" s="16">
        <v>1782.2159999999999</v>
      </c>
      <c r="D249" s="16">
        <v>271.42216374199745</v>
      </c>
      <c r="E249" s="31">
        <v>0.15229476322847368</v>
      </c>
      <c r="F249" s="19">
        <v>582.5</v>
      </c>
      <c r="G249" s="19">
        <v>61.7</v>
      </c>
      <c r="H249" s="20">
        <v>0.10592274678111588</v>
      </c>
      <c r="I249" s="19">
        <v>473.1</v>
      </c>
      <c r="J249" s="19">
        <v>72.7</v>
      </c>
      <c r="K249" s="20">
        <v>0.15366730078207566</v>
      </c>
      <c r="L249" s="19">
        <v>59.500000000000007</v>
      </c>
      <c r="M249" s="19">
        <v>56.5</v>
      </c>
      <c r="N249" s="20">
        <v>0.94957983193277296</v>
      </c>
      <c r="O249" s="19">
        <v>326.14699999999999</v>
      </c>
      <c r="P249" s="19">
        <v>46.441000000000003</v>
      </c>
      <c r="Q249" s="20">
        <v>0.14239284739703265</v>
      </c>
      <c r="R249" s="19">
        <v>340.96899999999999</v>
      </c>
      <c r="S249" s="19">
        <v>34.081163741997521</v>
      </c>
      <c r="T249" s="20">
        <v>9.9953848420230348E-2</v>
      </c>
      <c r="V249" s="1"/>
      <c r="W249" s="1"/>
      <c r="X249" s="1"/>
    </row>
    <row r="250" spans="1:24" s="2" customFormat="1" ht="13.95" customHeight="1">
      <c r="A250" s="15" t="s">
        <v>288</v>
      </c>
      <c r="B250" s="15" t="s">
        <v>232</v>
      </c>
      <c r="C250" s="16">
        <v>2529.1459999999997</v>
      </c>
      <c r="D250" s="16">
        <v>430.38100000000003</v>
      </c>
      <c r="E250" s="31">
        <v>0.17016850747248283</v>
      </c>
      <c r="F250" s="19">
        <v>862.00199999999995</v>
      </c>
      <c r="G250" s="19">
        <v>164.13499999999999</v>
      </c>
      <c r="H250" s="20">
        <v>0.19041139115686506</v>
      </c>
      <c r="I250" s="19">
        <v>708.17399999999998</v>
      </c>
      <c r="J250" s="19">
        <v>124.379</v>
      </c>
      <c r="K250" s="20">
        <v>0.17563338953421054</v>
      </c>
      <c r="L250" s="19">
        <v>408.17700000000002</v>
      </c>
      <c r="M250" s="19">
        <v>67.093000000000004</v>
      </c>
      <c r="N250" s="20">
        <v>0.16437231887146997</v>
      </c>
      <c r="O250" s="19">
        <v>287.09100000000001</v>
      </c>
      <c r="P250" s="19">
        <v>35.270000000000003</v>
      </c>
      <c r="Q250" s="20">
        <v>0.1228530326621176</v>
      </c>
      <c r="R250" s="19">
        <v>263.702</v>
      </c>
      <c r="S250" s="19">
        <v>39.503999999999998</v>
      </c>
      <c r="T250" s="20">
        <v>0.1498054622263009</v>
      </c>
      <c r="V250" s="1"/>
      <c r="W250" s="1"/>
      <c r="X250" s="1"/>
    </row>
    <row r="251" spans="1:24" s="2" customFormat="1" ht="13.95" customHeight="1">
      <c r="A251" s="15" t="s">
        <v>289</v>
      </c>
      <c r="B251" s="15" t="s">
        <v>23</v>
      </c>
      <c r="C251" s="16">
        <v>2056</v>
      </c>
      <c r="D251" s="16">
        <v>267</v>
      </c>
      <c r="E251" s="31">
        <v>0.12986381322957199</v>
      </c>
      <c r="F251" s="19">
        <v>268</v>
      </c>
      <c r="G251" s="19">
        <v>137</v>
      </c>
      <c r="H251" s="20">
        <v>0.51119402985074625</v>
      </c>
      <c r="I251" s="19">
        <v>456</v>
      </c>
      <c r="J251" s="19">
        <v>25</v>
      </c>
      <c r="K251" s="20">
        <v>5.4824561403508769E-2</v>
      </c>
      <c r="L251" s="19">
        <v>184</v>
      </c>
      <c r="M251" s="19">
        <v>12</v>
      </c>
      <c r="N251" s="20">
        <v>6.5217391304347824E-2</v>
      </c>
      <c r="O251" s="19">
        <v>581</v>
      </c>
      <c r="P251" s="19">
        <v>86</v>
      </c>
      <c r="Q251" s="20">
        <v>0.14802065404475043</v>
      </c>
      <c r="R251" s="19">
        <v>567</v>
      </c>
      <c r="S251" s="19">
        <v>7</v>
      </c>
      <c r="T251" s="20">
        <v>1.2345679012345678E-2</v>
      </c>
      <c r="V251" s="1"/>
      <c r="W251" s="1"/>
      <c r="X251" s="1"/>
    </row>
    <row r="252" spans="1:24" s="2" customFormat="1" ht="13.95" customHeight="1">
      <c r="A252" s="15" t="s">
        <v>290</v>
      </c>
      <c r="B252" s="15" t="s">
        <v>23</v>
      </c>
      <c r="C252" s="16">
        <v>4309</v>
      </c>
      <c r="D252" s="16">
        <v>-40</v>
      </c>
      <c r="E252" s="31">
        <v>-9.2828962636342539E-3</v>
      </c>
      <c r="F252" s="19">
        <v>891</v>
      </c>
      <c r="G252" s="19">
        <v>-2</v>
      </c>
      <c r="H252" s="20">
        <v>-2.2446689113355782E-3</v>
      </c>
      <c r="I252" s="19">
        <v>485</v>
      </c>
      <c r="J252" s="19">
        <v>-1</v>
      </c>
      <c r="K252" s="20">
        <v>-2.0618556701030928E-3</v>
      </c>
      <c r="L252" s="19">
        <v>878</v>
      </c>
      <c r="M252" s="19">
        <v>-8</v>
      </c>
      <c r="N252" s="20">
        <v>-9.1116173120728925E-3</v>
      </c>
      <c r="O252" s="19">
        <v>945</v>
      </c>
      <c r="P252" s="19">
        <v>-10</v>
      </c>
      <c r="Q252" s="20">
        <v>-1.0582010582010581E-2</v>
      </c>
      <c r="R252" s="19">
        <v>1110</v>
      </c>
      <c r="S252" s="19">
        <v>-19</v>
      </c>
      <c r="T252" s="20">
        <v>-1.7117117117117116E-2</v>
      </c>
      <c r="V252" s="1"/>
      <c r="W252" s="1"/>
      <c r="X252" s="1"/>
    </row>
    <row r="253" spans="1:24" s="2" customFormat="1" ht="13.95" customHeight="1">
      <c r="A253" s="15" t="s">
        <v>291</v>
      </c>
      <c r="B253" s="15" t="s">
        <v>91</v>
      </c>
      <c r="C253" s="16">
        <v>11976.300000000001</v>
      </c>
      <c r="D253" s="16">
        <v>45.899999999999991</v>
      </c>
      <c r="E253" s="31">
        <v>3.8325693244157201E-3</v>
      </c>
      <c r="F253" s="19">
        <v>5800.8</v>
      </c>
      <c r="G253" s="19">
        <v>-57.3</v>
      </c>
      <c r="H253" s="20">
        <v>-9.8779478692594125E-3</v>
      </c>
      <c r="I253" s="19">
        <v>1869.6999999999998</v>
      </c>
      <c r="J253" s="19">
        <v>110.3</v>
      </c>
      <c r="K253" s="20">
        <v>5.89934214045034E-2</v>
      </c>
      <c r="L253" s="19">
        <v>1318.2</v>
      </c>
      <c r="M253" s="19">
        <v>15.8</v>
      </c>
      <c r="N253" s="20">
        <v>1.1986041571840389E-2</v>
      </c>
      <c r="O253" s="19">
        <v>1347</v>
      </c>
      <c r="P253" s="19">
        <v>31.9</v>
      </c>
      <c r="Q253" s="20">
        <v>2.36822568671121E-2</v>
      </c>
      <c r="R253" s="19">
        <v>1640.6</v>
      </c>
      <c r="S253" s="19">
        <v>-54.8</v>
      </c>
      <c r="T253" s="20">
        <v>-3.340241375106668E-2</v>
      </c>
      <c r="V253" s="1"/>
      <c r="W253" s="1"/>
      <c r="X253" s="1"/>
    </row>
    <row r="254" spans="1:24" s="2" customFormat="1" ht="13.95" customHeight="1">
      <c r="A254" s="15" t="s">
        <v>292</v>
      </c>
      <c r="B254" s="15" t="s">
        <v>34</v>
      </c>
      <c r="C254" s="16">
        <v>48686.415066469723</v>
      </c>
      <c r="D254" s="16">
        <v>7928</v>
      </c>
      <c r="E254" s="31">
        <v>0.1628380317009622</v>
      </c>
      <c r="F254" s="19">
        <v>11754</v>
      </c>
      <c r="G254" s="19">
        <v>2019</v>
      </c>
      <c r="H254" s="20">
        <v>0.17177131189382339</v>
      </c>
      <c r="I254" s="19">
        <v>11343</v>
      </c>
      <c r="J254" s="19">
        <v>1916</v>
      </c>
      <c r="K254" s="20">
        <v>0.1689147491845191</v>
      </c>
      <c r="L254" s="19">
        <v>10534</v>
      </c>
      <c r="M254" s="19">
        <v>1663</v>
      </c>
      <c r="N254" s="20">
        <v>0.15786975507879247</v>
      </c>
      <c r="O254" s="19">
        <v>10046</v>
      </c>
      <c r="P254" s="19">
        <v>1266</v>
      </c>
      <c r="Q254" s="20">
        <v>0.12602030658968744</v>
      </c>
      <c r="R254" s="19">
        <v>5009.415066469719</v>
      </c>
      <c r="S254" s="19">
        <v>1064</v>
      </c>
      <c r="T254" s="20">
        <v>0.21240004788619599</v>
      </c>
      <c r="V254" s="1"/>
      <c r="W254" s="1"/>
      <c r="X254" s="1"/>
    </row>
    <row r="255" spans="1:24" s="2" customFormat="1" ht="13.95" customHeight="1">
      <c r="A255" s="15" t="s">
        <v>293</v>
      </c>
      <c r="B255" s="15" t="s">
        <v>34</v>
      </c>
      <c r="C255" s="16">
        <v>20853.961904761902</v>
      </c>
      <c r="D255" s="16">
        <v>4355.2000000000007</v>
      </c>
      <c r="E255" s="31">
        <v>0.20884280981665704</v>
      </c>
      <c r="F255" s="19">
        <v>1146.8619047619047</v>
      </c>
      <c r="G255" s="19">
        <v>733.2</v>
      </c>
      <c r="H255" s="20">
        <v>0.63930975207709662</v>
      </c>
      <c r="I255" s="19">
        <v>4210</v>
      </c>
      <c r="J255" s="19">
        <v>739.5</v>
      </c>
      <c r="K255" s="20">
        <v>0.17565320665083137</v>
      </c>
      <c r="L255" s="19">
        <v>7173.2</v>
      </c>
      <c r="M255" s="19">
        <v>1104.7</v>
      </c>
      <c r="N255" s="20">
        <v>0.15400379189204261</v>
      </c>
      <c r="O255" s="19">
        <v>5160.3</v>
      </c>
      <c r="P255" s="19">
        <v>1104.7</v>
      </c>
      <c r="Q255" s="20">
        <v>0.21407670096699805</v>
      </c>
      <c r="R255" s="19">
        <v>3163.6</v>
      </c>
      <c r="S255" s="19">
        <v>673.1</v>
      </c>
      <c r="T255" s="20">
        <v>0.21276393981540018</v>
      </c>
      <c r="V255" s="1"/>
      <c r="W255" s="1"/>
      <c r="X255" s="1"/>
    </row>
    <row r="256" spans="1:24" s="2" customFormat="1" ht="13.95" customHeight="1">
      <c r="A256" s="15" t="s">
        <v>294</v>
      </c>
      <c r="B256" s="15" t="s">
        <v>61</v>
      </c>
      <c r="C256" s="16">
        <v>20448.647000000001</v>
      </c>
      <c r="D256" s="16">
        <v>3353.9770000000003</v>
      </c>
      <c r="E256" s="31">
        <v>0.164019507011882</v>
      </c>
      <c r="F256" s="19">
        <v>3478</v>
      </c>
      <c r="G256" s="19">
        <v>810</v>
      </c>
      <c r="H256" s="20">
        <v>0.23289246693502014</v>
      </c>
      <c r="I256" s="19">
        <v>5495.4730000000009</v>
      </c>
      <c r="J256" s="19">
        <v>755.00800000000004</v>
      </c>
      <c r="K256" s="20">
        <v>0.13738726402622667</v>
      </c>
      <c r="L256" s="19">
        <v>4892.5810000000001</v>
      </c>
      <c r="M256" s="19">
        <v>871.18700000000001</v>
      </c>
      <c r="N256" s="20">
        <v>0.17806286702253882</v>
      </c>
      <c r="O256" s="19">
        <v>3724.4459999999999</v>
      </c>
      <c r="P256" s="19">
        <v>504.04700000000003</v>
      </c>
      <c r="Q256" s="20">
        <v>0.13533475851173571</v>
      </c>
      <c r="R256" s="19">
        <v>2858.1469999999999</v>
      </c>
      <c r="S256" s="19">
        <v>413.73500000000001</v>
      </c>
      <c r="T256" s="20">
        <v>0.14475637537187555</v>
      </c>
      <c r="V256" s="1"/>
      <c r="W256" s="1"/>
      <c r="X256" s="1"/>
    </row>
    <row r="257" spans="1:24" s="2" customFormat="1" ht="13.95" customHeight="1">
      <c r="A257" s="15" t="s">
        <v>295</v>
      </c>
      <c r="B257" s="15" t="s">
        <v>55</v>
      </c>
      <c r="C257" s="16">
        <v>10137.68</v>
      </c>
      <c r="D257" s="16">
        <v>1357.0869999999998</v>
      </c>
      <c r="E257" s="31">
        <v>0.13386563789742817</v>
      </c>
      <c r="F257" s="19">
        <v>3340</v>
      </c>
      <c r="G257" s="19">
        <v>615</v>
      </c>
      <c r="H257" s="20">
        <v>0.18413173652694612</v>
      </c>
      <c r="I257" s="19">
        <v>2436.174</v>
      </c>
      <c r="J257" s="19">
        <v>430.68599999999998</v>
      </c>
      <c r="K257" s="20">
        <v>0.17678786490620127</v>
      </c>
      <c r="L257" s="19">
        <v>1703.42</v>
      </c>
      <c r="M257" s="19">
        <v>159.67699999999999</v>
      </c>
      <c r="N257" s="20">
        <v>9.3739066114052902E-2</v>
      </c>
      <c r="O257" s="19">
        <v>1317.748</v>
      </c>
      <c r="P257" s="19">
        <v>196.18600000000001</v>
      </c>
      <c r="Q257" s="20">
        <v>0.14887975546159052</v>
      </c>
      <c r="R257" s="19">
        <v>1340.338</v>
      </c>
      <c r="S257" s="19">
        <v>-44.462000000000003</v>
      </c>
      <c r="T257" s="20">
        <v>-3.3172229691316668E-2</v>
      </c>
      <c r="V257" s="1"/>
      <c r="W257" s="1"/>
      <c r="X257" s="1"/>
    </row>
    <row r="258" spans="1:24" s="2" customFormat="1" ht="13.95" customHeight="1">
      <c r="A258" s="15" t="s">
        <v>296</v>
      </c>
      <c r="B258" s="15" t="s">
        <v>57</v>
      </c>
      <c r="C258" s="16">
        <v>2398.9770000000003</v>
      </c>
      <c r="D258" s="16">
        <v>469.00400000000002</v>
      </c>
      <c r="E258" s="31">
        <v>0.19550166591843104</v>
      </c>
      <c r="F258" s="19">
        <v>502.61200000000002</v>
      </c>
      <c r="G258" s="19">
        <v>97.673000000000002</v>
      </c>
      <c r="H258" s="20">
        <v>0.19433081581816589</v>
      </c>
      <c r="I258" s="19">
        <v>501.37200000000001</v>
      </c>
      <c r="J258" s="19">
        <v>65.272999999999996</v>
      </c>
      <c r="K258" s="20">
        <v>0.13018876203697055</v>
      </c>
      <c r="L258" s="19">
        <v>587.18100000000004</v>
      </c>
      <c r="M258" s="19">
        <v>134.53800000000001</v>
      </c>
      <c r="N258" s="20">
        <v>0.2291252612056589</v>
      </c>
      <c r="O258" s="19">
        <v>515.34700000000009</v>
      </c>
      <c r="P258" s="19">
        <v>121.214</v>
      </c>
      <c r="Q258" s="20">
        <v>0.23520850999423684</v>
      </c>
      <c r="R258" s="19">
        <v>292.46499999999997</v>
      </c>
      <c r="S258" s="19">
        <v>50.305999999999997</v>
      </c>
      <c r="T258" s="20">
        <v>0.17200690680936181</v>
      </c>
      <c r="V258" s="1"/>
      <c r="W258" s="1"/>
      <c r="X258" s="1"/>
    </row>
    <row r="259" spans="1:24" s="2" customFormat="1" ht="13.95" customHeight="1">
      <c r="A259" s="15" t="s">
        <v>297</v>
      </c>
      <c r="B259" s="15" t="s">
        <v>37</v>
      </c>
      <c r="C259" s="16">
        <v>6775</v>
      </c>
      <c r="D259" s="16">
        <v>1286</v>
      </c>
      <c r="E259" s="31">
        <v>0.18981549815498155</v>
      </c>
      <c r="F259" s="19">
        <v>1069</v>
      </c>
      <c r="G259" s="19">
        <v>200</v>
      </c>
      <c r="H259" s="20">
        <v>0.18709073900841908</v>
      </c>
      <c r="I259" s="19">
        <v>2243</v>
      </c>
      <c r="J259" s="19">
        <v>528</v>
      </c>
      <c r="K259" s="20">
        <v>0.23539901917075345</v>
      </c>
      <c r="L259" s="19">
        <v>1749</v>
      </c>
      <c r="M259" s="19">
        <v>300</v>
      </c>
      <c r="N259" s="20">
        <v>0.17152658662092624</v>
      </c>
      <c r="O259" s="19">
        <v>865</v>
      </c>
      <c r="P259" s="19">
        <v>176</v>
      </c>
      <c r="Q259" s="20">
        <v>0.20346820809248556</v>
      </c>
      <c r="R259" s="19">
        <v>849</v>
      </c>
      <c r="S259" s="19">
        <v>82</v>
      </c>
      <c r="T259" s="20">
        <v>9.6584216725559488E-2</v>
      </c>
      <c r="V259" s="1"/>
      <c r="W259" s="1"/>
      <c r="X259" s="1"/>
    </row>
    <row r="260" spans="1:24" s="2" customFormat="1" ht="13.95" customHeight="1">
      <c r="A260" s="15" t="s">
        <v>298</v>
      </c>
      <c r="B260" s="15" t="s">
        <v>61</v>
      </c>
      <c r="C260" s="16">
        <v>7079.2121068421629</v>
      </c>
      <c r="D260" s="16">
        <v>1476.481</v>
      </c>
      <c r="E260" s="31">
        <v>0.20856572422416322</v>
      </c>
      <c r="F260" s="19">
        <v>1886.6036885245901</v>
      </c>
      <c r="G260" s="19">
        <v>406</v>
      </c>
      <c r="H260" s="20">
        <v>0.21520152985469379</v>
      </c>
      <c r="I260" s="19">
        <v>1589.3829787234042</v>
      </c>
      <c r="J260" s="19">
        <v>321</v>
      </c>
      <c r="K260" s="20">
        <v>0.2019651678023052</v>
      </c>
      <c r="L260" s="19">
        <v>1096.7049095607235</v>
      </c>
      <c r="M260" s="19">
        <v>215</v>
      </c>
      <c r="N260" s="20">
        <v>0.1960417958611278</v>
      </c>
      <c r="O260" s="19">
        <v>1290.8742474916387</v>
      </c>
      <c r="P260" s="19">
        <v>286</v>
      </c>
      <c r="Q260" s="20">
        <v>0.22155527585722676</v>
      </c>
      <c r="R260" s="19">
        <v>1215.6462825418059</v>
      </c>
      <c r="S260" s="19">
        <v>248.48100000000002</v>
      </c>
      <c r="T260" s="20">
        <v>0.20440238543768574</v>
      </c>
      <c r="V260" s="1"/>
      <c r="W260" s="1"/>
      <c r="X260" s="1"/>
    </row>
    <row r="261" spans="1:24" s="2" customFormat="1" ht="13.95" customHeight="1">
      <c r="A261" s="15" t="s">
        <v>299</v>
      </c>
      <c r="B261" s="15" t="s">
        <v>14</v>
      </c>
      <c r="C261" s="16">
        <v>13368.699999999999</v>
      </c>
      <c r="D261" s="16">
        <v>2420.8000000000002</v>
      </c>
      <c r="E261" s="31">
        <v>0.18107968613253347</v>
      </c>
      <c r="F261" s="19">
        <v>832.9</v>
      </c>
      <c r="G261" s="19">
        <v>123.70000000000005</v>
      </c>
      <c r="H261" s="20">
        <v>0.14851722895905878</v>
      </c>
      <c r="I261" s="19">
        <v>5938.5</v>
      </c>
      <c r="J261" s="19">
        <v>1429.8</v>
      </c>
      <c r="K261" s="20">
        <v>0.24076787067441272</v>
      </c>
      <c r="L261" s="19">
        <v>2441.1000000000004</v>
      </c>
      <c r="M261" s="19">
        <v>199</v>
      </c>
      <c r="N261" s="20">
        <v>8.152062594731882E-2</v>
      </c>
      <c r="O261" s="19">
        <v>2009.3</v>
      </c>
      <c r="P261" s="19">
        <v>444.6</v>
      </c>
      <c r="Q261" s="20">
        <v>0.22127108943413132</v>
      </c>
      <c r="R261" s="19">
        <v>2146.8999999999996</v>
      </c>
      <c r="S261" s="19">
        <v>223.7</v>
      </c>
      <c r="T261" s="20">
        <v>0.10419674880059622</v>
      </c>
      <c r="V261" s="1"/>
      <c r="W261" s="1"/>
      <c r="X261" s="1"/>
    </row>
    <row r="262" spans="1:24" s="2" customFormat="1" ht="13.95" customHeight="1">
      <c r="A262" s="15" t="s">
        <v>300</v>
      </c>
      <c r="B262" s="15" t="s">
        <v>301</v>
      </c>
      <c r="C262" s="16">
        <v>10999</v>
      </c>
      <c r="D262" s="16">
        <v>1715</v>
      </c>
      <c r="E262" s="31">
        <v>0.15592326575143195</v>
      </c>
      <c r="F262" s="19">
        <v>2760</v>
      </c>
      <c r="G262" s="19">
        <v>493</v>
      </c>
      <c r="H262" s="20">
        <v>0.17862318840579711</v>
      </c>
      <c r="I262" s="19">
        <v>3142</v>
      </c>
      <c r="J262" s="19">
        <v>456</v>
      </c>
      <c r="K262" s="20">
        <v>0.14513049013367282</v>
      </c>
      <c r="L262" s="19">
        <v>1248</v>
      </c>
      <c r="M262" s="19">
        <v>312</v>
      </c>
      <c r="N262" s="20">
        <v>0.25</v>
      </c>
      <c r="O262" s="19">
        <v>1923</v>
      </c>
      <c r="P262" s="19">
        <v>279</v>
      </c>
      <c r="Q262" s="20">
        <v>0.14508580343213728</v>
      </c>
      <c r="R262" s="19">
        <v>1926</v>
      </c>
      <c r="S262" s="19">
        <v>175</v>
      </c>
      <c r="T262" s="20">
        <v>9.0861889927310494E-2</v>
      </c>
      <c r="U262" s="23"/>
      <c r="V262" s="1"/>
      <c r="W262" s="1"/>
      <c r="X262" s="1"/>
    </row>
    <row r="263" spans="1:24" s="2" customFormat="1" ht="13.95" customHeight="1">
      <c r="A263" s="15" t="s">
        <v>302</v>
      </c>
      <c r="B263" s="15" t="s">
        <v>32</v>
      </c>
      <c r="C263" s="16">
        <v>2302.1970000000001</v>
      </c>
      <c r="D263" s="16">
        <v>189.43099999999998</v>
      </c>
      <c r="E263" s="31">
        <v>8.2282706475596989E-2</v>
      </c>
      <c r="F263" s="19">
        <v>399</v>
      </c>
      <c r="G263" s="19">
        <v>-12</v>
      </c>
      <c r="H263" s="20">
        <v>-3.007518796992481E-2</v>
      </c>
      <c r="I263" s="19">
        <v>327</v>
      </c>
      <c r="J263" s="19">
        <v>80</v>
      </c>
      <c r="K263" s="20">
        <v>0.24464831804281345</v>
      </c>
      <c r="L263" s="19">
        <v>79</v>
      </c>
      <c r="M263" s="19">
        <v>62</v>
      </c>
      <c r="N263" s="20">
        <v>0.78481012658227844</v>
      </c>
      <c r="O263" s="19">
        <v>871</v>
      </c>
      <c r="P263" s="19">
        <v>-9</v>
      </c>
      <c r="Q263" s="20">
        <v>-1.0332950631458095E-2</v>
      </c>
      <c r="R263" s="19">
        <v>626.197</v>
      </c>
      <c r="S263" s="19">
        <v>68.430999999999997</v>
      </c>
      <c r="T263" s="20">
        <v>0.10928030635726456</v>
      </c>
      <c r="U263" s="23"/>
      <c r="V263" s="1"/>
      <c r="W263" s="1"/>
      <c r="X263" s="1"/>
    </row>
    <row r="264" spans="1:24" s="2" customFormat="1" ht="13.95" customHeight="1">
      <c r="A264" s="15" t="s">
        <v>303</v>
      </c>
      <c r="B264" s="15" t="s">
        <v>16</v>
      </c>
      <c r="C264" s="16">
        <v>5774.9</v>
      </c>
      <c r="D264" s="16">
        <v>1132.6904</v>
      </c>
      <c r="E264" s="31">
        <v>0.1961402621690419</v>
      </c>
      <c r="F264" s="19">
        <v>2086.2999999999997</v>
      </c>
      <c r="G264" s="19">
        <v>418.9</v>
      </c>
      <c r="H264" s="20">
        <v>0.20078608062119543</v>
      </c>
      <c r="I264" s="19">
        <v>1680.5</v>
      </c>
      <c r="J264" s="19">
        <v>362.9</v>
      </c>
      <c r="K264" s="20">
        <v>0.21594763463254982</v>
      </c>
      <c r="L264" s="19">
        <v>441</v>
      </c>
      <c r="M264" s="19">
        <v>77.599999999999994</v>
      </c>
      <c r="N264" s="20">
        <v>0.17596371882086168</v>
      </c>
      <c r="O264" s="19">
        <v>839.5</v>
      </c>
      <c r="P264" s="19">
        <v>136.30000000000001</v>
      </c>
      <c r="Q264" s="20">
        <v>0.16235854675402026</v>
      </c>
      <c r="R264" s="19">
        <v>727.6</v>
      </c>
      <c r="S264" s="19">
        <v>136.99039999999999</v>
      </c>
      <c r="T264" s="20">
        <v>0.18827707531610774</v>
      </c>
      <c r="U264" s="23"/>
      <c r="V264" s="1"/>
      <c r="W264" s="1"/>
      <c r="X264" s="1"/>
    </row>
    <row r="265" spans="1:24" s="2" customFormat="1" ht="13.95" customHeight="1">
      <c r="A265" s="15" t="s">
        <v>304</v>
      </c>
      <c r="B265" s="15" t="s">
        <v>196</v>
      </c>
      <c r="C265" s="16">
        <v>6884.9000000000005</v>
      </c>
      <c r="D265" s="16">
        <v>554</v>
      </c>
      <c r="E265" s="31">
        <v>8.0465947217824504E-2</v>
      </c>
      <c r="F265" s="19">
        <v>1749.5</v>
      </c>
      <c r="G265" s="19">
        <v>72.400000000000006</v>
      </c>
      <c r="H265" s="20">
        <v>4.1383252357816522E-2</v>
      </c>
      <c r="I265" s="19">
        <v>1507.8</v>
      </c>
      <c r="J265" s="19">
        <v>234.9</v>
      </c>
      <c r="K265" s="20">
        <v>0.1557898925586948</v>
      </c>
      <c r="L265" s="19">
        <v>1099.1000000000001</v>
      </c>
      <c r="M265" s="19">
        <v>71.7</v>
      </c>
      <c r="N265" s="20">
        <v>6.5235192430170133E-2</v>
      </c>
      <c r="O265" s="19">
        <v>1254.5</v>
      </c>
      <c r="P265" s="19">
        <v>46.1</v>
      </c>
      <c r="Q265" s="20">
        <v>3.6747708250298924E-2</v>
      </c>
      <c r="R265" s="19">
        <v>1274</v>
      </c>
      <c r="S265" s="19">
        <v>128.9</v>
      </c>
      <c r="T265" s="20">
        <v>0.10117739403453689</v>
      </c>
      <c r="U265" s="23"/>
      <c r="V265" s="1"/>
      <c r="W265" s="1"/>
      <c r="X265" s="1"/>
    </row>
    <row r="266" spans="1:24" s="2" customFormat="1" ht="13.95" customHeight="1">
      <c r="A266" s="15" t="s">
        <v>305</v>
      </c>
      <c r="B266" s="15" t="s">
        <v>45</v>
      </c>
      <c r="C266" s="16">
        <v>1026.6006162361623</v>
      </c>
      <c r="D266" s="16">
        <v>265.49200000000002</v>
      </c>
      <c r="E266" s="31">
        <v>0.25861274170414628</v>
      </c>
      <c r="F266" s="19">
        <v>298.68099999999998</v>
      </c>
      <c r="G266" s="19">
        <v>82.63600000000001</v>
      </c>
      <c r="H266" s="20">
        <v>0.27666975803616572</v>
      </c>
      <c r="I266" s="19">
        <v>500.32299999999998</v>
      </c>
      <c r="J266" s="19">
        <v>150.62100000000001</v>
      </c>
      <c r="K266" s="20">
        <v>0.30104752329994827</v>
      </c>
      <c r="L266" s="19">
        <v>169.76400000000001</v>
      </c>
      <c r="M266" s="19">
        <v>21.262</v>
      </c>
      <c r="N266" s="20">
        <v>0.12524445701090925</v>
      </c>
      <c r="O266" s="19">
        <v>25.929952029520294</v>
      </c>
      <c r="P266" s="19">
        <v>1.0349999999999997</v>
      </c>
      <c r="Q266" s="20">
        <v>3.9915230032885919E-2</v>
      </c>
      <c r="R266" s="19">
        <v>31.902664206642068</v>
      </c>
      <c r="S266" s="19">
        <v>9.9379999999999988</v>
      </c>
      <c r="T266" s="20">
        <v>0.31151003363320762</v>
      </c>
      <c r="U266" s="23"/>
      <c r="V266" s="1"/>
      <c r="W266" s="1"/>
      <c r="X266" s="1"/>
    </row>
    <row r="267" spans="1:24" s="2" customFormat="1" ht="13.95" customHeight="1">
      <c r="A267" s="15" t="s">
        <v>306</v>
      </c>
      <c r="B267" s="15" t="s">
        <v>16</v>
      </c>
      <c r="C267" s="16">
        <v>2668.1179999999999</v>
      </c>
      <c r="D267" s="16">
        <v>562.31700000000001</v>
      </c>
      <c r="E267" s="31">
        <v>0.21075417204186622</v>
      </c>
      <c r="F267" s="19">
        <v>733.62400000000002</v>
      </c>
      <c r="G267" s="19">
        <v>137</v>
      </c>
      <c r="H267" s="20">
        <v>0.18674416322257723</v>
      </c>
      <c r="I267" s="19">
        <v>629.21900000000005</v>
      </c>
      <c r="J267" s="19">
        <v>137.86199999999999</v>
      </c>
      <c r="K267" s="20">
        <v>0.21910018610372539</v>
      </c>
      <c r="L267" s="19">
        <v>351.47499999999997</v>
      </c>
      <c r="M267" s="19">
        <v>79.926000000000002</v>
      </c>
      <c r="N267" s="20">
        <v>0.22740166441425425</v>
      </c>
      <c r="O267" s="19">
        <v>506.66700000000003</v>
      </c>
      <c r="P267" s="19">
        <v>107.699</v>
      </c>
      <c r="Q267" s="20">
        <v>0.21256367594495001</v>
      </c>
      <c r="R267" s="19">
        <v>447.13299999999998</v>
      </c>
      <c r="S267" s="19">
        <v>99.83</v>
      </c>
      <c r="T267" s="20">
        <v>0.22326690268890911</v>
      </c>
      <c r="U267" s="23"/>
      <c r="V267" s="1"/>
      <c r="W267" s="1"/>
      <c r="X267" s="1"/>
    </row>
    <row r="268" spans="1:24" s="2" customFormat="1" ht="13.95" customHeight="1">
      <c r="A268" s="15" t="s">
        <v>307</v>
      </c>
      <c r="B268" s="15" t="s">
        <v>12</v>
      </c>
      <c r="C268" s="16">
        <v>2727.2</v>
      </c>
      <c r="D268" s="16">
        <v>474.4</v>
      </c>
      <c r="E268" s="31">
        <v>0.17395130536814316</v>
      </c>
      <c r="F268" s="19">
        <v>357.7</v>
      </c>
      <c r="G268" s="19">
        <v>71.599999999999994</v>
      </c>
      <c r="H268" s="20">
        <v>0.20016773832820797</v>
      </c>
      <c r="I268" s="19">
        <v>859.4</v>
      </c>
      <c r="J268" s="19">
        <v>149.6</v>
      </c>
      <c r="K268" s="20">
        <v>0.17407493600186177</v>
      </c>
      <c r="L268" s="19">
        <v>542.30000000000007</v>
      </c>
      <c r="M268" s="19">
        <v>68.099999999999994</v>
      </c>
      <c r="N268" s="20">
        <v>0.12557624930850081</v>
      </c>
      <c r="O268" s="19">
        <v>264.3</v>
      </c>
      <c r="P268" s="19">
        <v>105.6</v>
      </c>
      <c r="Q268" s="20">
        <v>0.39954597048808171</v>
      </c>
      <c r="R268" s="19">
        <v>703.5</v>
      </c>
      <c r="S268" s="19">
        <v>79.5</v>
      </c>
      <c r="T268" s="20">
        <v>0.11300639658848614</v>
      </c>
      <c r="U268" s="23"/>
      <c r="V268" s="1"/>
      <c r="W268" s="1"/>
      <c r="X268" s="1"/>
    </row>
    <row r="269" spans="1:24" s="2" customFormat="1" ht="13.95" customHeight="1">
      <c r="A269" s="15" t="s">
        <v>308</v>
      </c>
      <c r="B269" s="15" t="s">
        <v>55</v>
      </c>
      <c r="C269" s="16">
        <v>1662.0309999999999</v>
      </c>
      <c r="D269" s="16">
        <v>341.65700000000004</v>
      </c>
      <c r="E269" s="31">
        <v>0.20556596116438264</v>
      </c>
      <c r="F269" s="19">
        <v>439.23099999999999</v>
      </c>
      <c r="G269" s="19">
        <v>92.793000000000006</v>
      </c>
      <c r="H269" s="20">
        <v>0.21126241089540584</v>
      </c>
      <c r="I269" s="19">
        <v>418.20699999999999</v>
      </c>
      <c r="J269" s="19">
        <v>87.888000000000005</v>
      </c>
      <c r="K269" s="20">
        <v>0.21015430157792675</v>
      </c>
      <c r="L269" s="19">
        <v>311.03899999999999</v>
      </c>
      <c r="M269" s="19">
        <v>67.861000000000004</v>
      </c>
      <c r="N269" s="20">
        <v>0.21817521275467067</v>
      </c>
      <c r="O269" s="19">
        <v>219.12300000000005</v>
      </c>
      <c r="P269" s="19">
        <v>44.437000000000005</v>
      </c>
      <c r="Q269" s="20">
        <v>0.20279477736248588</v>
      </c>
      <c r="R269" s="19">
        <v>274.43100000000004</v>
      </c>
      <c r="S269" s="19">
        <v>48.678000000000004</v>
      </c>
      <c r="T269" s="20">
        <v>0.17737792013292958</v>
      </c>
      <c r="U269" s="23"/>
      <c r="V269" s="1"/>
      <c r="W269" s="1"/>
      <c r="X269" s="1"/>
    </row>
    <row r="270" spans="1:24" s="2" customFormat="1" ht="13.95" customHeight="1">
      <c r="A270" s="15" t="s">
        <v>309</v>
      </c>
      <c r="B270" s="15" t="s">
        <v>61</v>
      </c>
      <c r="C270" s="16">
        <v>5339.4</v>
      </c>
      <c r="D270" s="16">
        <v>1065.8628000000003</v>
      </c>
      <c r="E270" s="31">
        <v>0.19962220474210593</v>
      </c>
      <c r="F270" s="19">
        <v>945.60000000000014</v>
      </c>
      <c r="G270" s="19">
        <v>225.09999999999997</v>
      </c>
      <c r="H270" s="20">
        <v>0.23804991539763107</v>
      </c>
      <c r="I270" s="19">
        <v>858.5</v>
      </c>
      <c r="J270" s="19">
        <v>130.6</v>
      </c>
      <c r="K270" s="20">
        <v>0.15212580081537566</v>
      </c>
      <c r="L270" s="19">
        <v>843.4</v>
      </c>
      <c r="M270" s="19">
        <v>180.8</v>
      </c>
      <c r="N270" s="20">
        <v>0.21437040550154141</v>
      </c>
      <c r="O270" s="19">
        <v>1823.9</v>
      </c>
      <c r="P270" s="19">
        <v>387.14520000000005</v>
      </c>
      <c r="Q270" s="20">
        <v>0.21226229508196723</v>
      </c>
      <c r="R270" s="19">
        <v>868</v>
      </c>
      <c r="S270" s="19">
        <v>142.2176</v>
      </c>
      <c r="T270" s="20">
        <v>0.16384516129032259</v>
      </c>
      <c r="U270" s="23"/>
      <c r="V270" s="1"/>
      <c r="W270" s="1"/>
      <c r="X270" s="1"/>
    </row>
    <row r="271" spans="1:24" s="2" customFormat="1" ht="13.95" customHeight="1">
      <c r="A271" s="15" t="s">
        <v>310</v>
      </c>
      <c r="B271" s="15" t="s">
        <v>16</v>
      </c>
      <c r="C271" s="16">
        <v>8296.3510000000006</v>
      </c>
      <c r="D271" s="16">
        <v>1596.788</v>
      </c>
      <c r="E271" s="31">
        <v>0.19246871305228044</v>
      </c>
      <c r="F271" s="19">
        <v>1929.9370000000001</v>
      </c>
      <c r="G271" s="19">
        <v>338.47899999999998</v>
      </c>
      <c r="H271" s="20">
        <v>0.17538344515909066</v>
      </c>
      <c r="I271" s="19">
        <v>2180.5160000000001</v>
      </c>
      <c r="J271" s="19">
        <v>442.15199999999999</v>
      </c>
      <c r="K271" s="20">
        <v>0.20277402229564009</v>
      </c>
      <c r="L271" s="19">
        <v>101.73399999999999</v>
      </c>
      <c r="M271" s="19">
        <v>44.164000000000001</v>
      </c>
      <c r="N271" s="20">
        <v>0.43411248943322789</v>
      </c>
      <c r="O271" s="19">
        <v>2107.7600000000002</v>
      </c>
      <c r="P271" s="19">
        <v>414.82299999999998</v>
      </c>
      <c r="Q271" s="20">
        <v>0.19680751129160812</v>
      </c>
      <c r="R271" s="19">
        <v>1976.4040000000002</v>
      </c>
      <c r="S271" s="19">
        <v>357.17</v>
      </c>
      <c r="T271" s="20">
        <v>0.18071710034992844</v>
      </c>
      <c r="U271" s="23"/>
      <c r="V271" s="1"/>
      <c r="W271" s="1"/>
      <c r="X271" s="1"/>
    </row>
    <row r="272" spans="1:24" s="2" customFormat="1" ht="13.95" customHeight="1">
      <c r="A272" s="15" t="s">
        <v>311</v>
      </c>
      <c r="B272" s="15" t="s">
        <v>34</v>
      </c>
      <c r="C272" s="16">
        <v>1804.402</v>
      </c>
      <c r="D272" s="16">
        <v>288.61699999999996</v>
      </c>
      <c r="E272" s="31">
        <v>0.15995160723608151</v>
      </c>
      <c r="F272" s="19">
        <v>531.42899999999997</v>
      </c>
      <c r="G272" s="19">
        <v>87.531999999999996</v>
      </c>
      <c r="H272" s="20">
        <v>0.16471061985702701</v>
      </c>
      <c r="I272" s="19">
        <v>323.339</v>
      </c>
      <c r="J272" s="19">
        <v>59.108999999999995</v>
      </c>
      <c r="K272" s="20">
        <v>0.18280813635224949</v>
      </c>
      <c r="L272" s="19">
        <v>443.50900000000001</v>
      </c>
      <c r="M272" s="19">
        <v>59.067999999999998</v>
      </c>
      <c r="N272" s="20">
        <v>0.1331833175876927</v>
      </c>
      <c r="O272" s="19">
        <v>299.54700000000003</v>
      </c>
      <c r="P272" s="19">
        <v>66.49199999999999</v>
      </c>
      <c r="Q272" s="20">
        <v>0.22197518252561363</v>
      </c>
      <c r="R272" s="19">
        <v>206.578</v>
      </c>
      <c r="S272" s="19">
        <v>16.416000000000004</v>
      </c>
      <c r="T272" s="20">
        <v>7.9466351692823067E-2</v>
      </c>
      <c r="U272" s="23"/>
      <c r="V272" s="23"/>
    </row>
    <row r="273" spans="1:22" s="2" customFormat="1" ht="13.95" customHeight="1">
      <c r="A273" s="15" t="s">
        <v>312</v>
      </c>
      <c r="B273" s="15" t="s">
        <v>57</v>
      </c>
      <c r="C273" s="16">
        <v>1281.395</v>
      </c>
      <c r="D273" s="16">
        <v>261.52699999999999</v>
      </c>
      <c r="E273" s="31">
        <v>0.20409553650513698</v>
      </c>
      <c r="F273" s="19">
        <v>485.14100000000002</v>
      </c>
      <c r="G273" s="19">
        <v>93.941999999999993</v>
      </c>
      <c r="H273" s="20">
        <v>0.19363855044203643</v>
      </c>
      <c r="I273" s="19">
        <v>296.50099999999998</v>
      </c>
      <c r="J273" s="19">
        <v>47.475000000000001</v>
      </c>
      <c r="K273" s="20">
        <v>0.16011750381954867</v>
      </c>
      <c r="L273" s="19">
        <v>139.34900000000002</v>
      </c>
      <c r="M273" s="19">
        <v>67.988</v>
      </c>
      <c r="N273" s="20">
        <v>0.4878972938449504</v>
      </c>
      <c r="O273" s="19">
        <v>183.52600000000001</v>
      </c>
      <c r="P273" s="19">
        <v>20.303000000000001</v>
      </c>
      <c r="Q273" s="20">
        <v>0.11062737704739382</v>
      </c>
      <c r="R273" s="19">
        <v>176.87800000000001</v>
      </c>
      <c r="S273" s="19">
        <v>31.818999999999999</v>
      </c>
      <c r="T273" s="20">
        <v>0.17989235518266827</v>
      </c>
      <c r="U273" s="23"/>
      <c r="V273" s="23"/>
    </row>
    <row r="274" spans="1:22" s="2" customFormat="1" ht="13.95" customHeight="1">
      <c r="A274" s="15" t="s">
        <v>313</v>
      </c>
      <c r="B274" s="15" t="s">
        <v>14</v>
      </c>
      <c r="C274" s="16">
        <v>11897.035450303772</v>
      </c>
      <c r="D274" s="16">
        <v>2209.0430000000001</v>
      </c>
      <c r="E274" s="31">
        <v>0.18568012251687421</v>
      </c>
      <c r="F274" s="19">
        <v>3849.4105676544095</v>
      </c>
      <c r="G274" s="19">
        <v>928</v>
      </c>
      <c r="H274" s="20">
        <v>0.24107586958838356</v>
      </c>
      <c r="I274" s="19">
        <v>2556.0417867435158</v>
      </c>
      <c r="J274" s="19">
        <v>438</v>
      </c>
      <c r="K274" s="20">
        <v>0.1713587008912037</v>
      </c>
      <c r="L274" s="19">
        <v>1980.5297397769518</v>
      </c>
      <c r="M274" s="19">
        <v>349</v>
      </c>
      <c r="N274" s="20">
        <v>0.17621548063161352</v>
      </c>
      <c r="O274" s="19">
        <v>1847.9556313993173</v>
      </c>
      <c r="P274" s="19">
        <v>303</v>
      </c>
      <c r="Q274" s="20">
        <v>0.16396497559335932</v>
      </c>
      <c r="R274" s="19">
        <v>1663.0977247295784</v>
      </c>
      <c r="S274" s="19">
        <v>191.04300000000001</v>
      </c>
      <c r="T274" s="20">
        <v>0.11487178243302799</v>
      </c>
      <c r="U274" s="23"/>
      <c r="V274" s="23"/>
    </row>
    <row r="275" spans="1:22" s="2" customFormat="1" ht="13.95" customHeight="1">
      <c r="A275" s="15" t="s">
        <v>314</v>
      </c>
      <c r="B275" s="15" t="s">
        <v>19</v>
      </c>
      <c r="C275" s="16">
        <v>1406</v>
      </c>
      <c r="D275" s="16">
        <v>-22</v>
      </c>
      <c r="E275" s="31">
        <v>-1.5647226173541962E-2</v>
      </c>
      <c r="F275" s="19">
        <v>355</v>
      </c>
      <c r="G275" s="19">
        <v>-83</v>
      </c>
      <c r="H275" s="20">
        <v>-0.23380281690140844</v>
      </c>
      <c r="I275" s="19">
        <v>351</v>
      </c>
      <c r="J275" s="19">
        <v>13</v>
      </c>
      <c r="K275" s="20">
        <v>3.7037037037037035E-2</v>
      </c>
      <c r="L275" s="19">
        <v>257</v>
      </c>
      <c r="M275" s="19">
        <v>34</v>
      </c>
      <c r="N275" s="20">
        <v>0.13229571984435798</v>
      </c>
      <c r="O275" s="19">
        <v>283</v>
      </c>
      <c r="P275" s="19">
        <v>10</v>
      </c>
      <c r="Q275" s="20">
        <v>3.5335689045936397E-2</v>
      </c>
      <c r="R275" s="19">
        <v>160</v>
      </c>
      <c r="S275" s="19">
        <v>4</v>
      </c>
      <c r="T275" s="20">
        <v>2.5000000000000001E-2</v>
      </c>
      <c r="U275" s="23"/>
      <c r="V275" s="23"/>
    </row>
    <row r="276" spans="1:22" s="2" customFormat="1" ht="13.95" customHeight="1">
      <c r="A276" s="15" t="s">
        <v>315</v>
      </c>
      <c r="B276" s="15" t="s">
        <v>16</v>
      </c>
      <c r="C276" s="16">
        <v>6031.7335850505569</v>
      </c>
      <c r="D276" s="16">
        <v>-739</v>
      </c>
      <c r="E276" s="31">
        <v>-0.12251867387372445</v>
      </c>
      <c r="F276" s="19">
        <v>594.73358505055671</v>
      </c>
      <c r="G276" s="19">
        <v>-741</v>
      </c>
      <c r="H276" s="20">
        <v>-1.2459360268632038</v>
      </c>
      <c r="I276" s="19">
        <v>1354</v>
      </c>
      <c r="J276" s="19">
        <v>6</v>
      </c>
      <c r="K276" s="20">
        <v>4.4313146233382573E-3</v>
      </c>
      <c r="L276" s="19">
        <v>2630</v>
      </c>
      <c r="M276" s="19">
        <v>-12</v>
      </c>
      <c r="N276" s="20">
        <v>-4.5627376425855515E-3</v>
      </c>
      <c r="O276" s="19">
        <v>653</v>
      </c>
      <c r="P276" s="19">
        <v>8</v>
      </c>
      <c r="Q276" s="20">
        <v>1.2251148545176111E-2</v>
      </c>
      <c r="R276" s="19">
        <v>800</v>
      </c>
      <c r="S276" s="19">
        <v>0</v>
      </c>
      <c r="T276" s="20">
        <v>0</v>
      </c>
      <c r="U276" s="23"/>
      <c r="V276" s="23"/>
    </row>
    <row r="277" spans="1:22" s="2" customFormat="1" ht="13.95" customHeight="1">
      <c r="A277" s="15" t="s">
        <v>316</v>
      </c>
      <c r="B277" s="15" t="s">
        <v>16</v>
      </c>
      <c r="C277" s="16">
        <v>620.39800000000014</v>
      </c>
      <c r="D277" s="16">
        <v>1.6040000000000001</v>
      </c>
      <c r="E277" s="31">
        <v>2.5854370903839142E-3</v>
      </c>
      <c r="F277" s="19">
        <v>161.91900000000001</v>
      </c>
      <c r="G277" s="19">
        <v>1.07</v>
      </c>
      <c r="H277" s="20">
        <v>6.6082423928013386E-3</v>
      </c>
      <c r="I277" s="19">
        <v>196.05900000000003</v>
      </c>
      <c r="J277" s="19">
        <v>0.70499999999999996</v>
      </c>
      <c r="K277" s="20">
        <v>3.5958563493642213E-3</v>
      </c>
      <c r="L277" s="19">
        <v>95.287999999999997</v>
      </c>
      <c r="M277" s="19">
        <v>-0.91700000000000004</v>
      </c>
      <c r="N277" s="20">
        <v>-9.6234573083704145E-3</v>
      </c>
      <c r="O277" s="19">
        <v>150.94900000000001</v>
      </c>
      <c r="P277" s="19">
        <v>0.86799999999999999</v>
      </c>
      <c r="Q277" s="20">
        <v>5.750286520612922E-3</v>
      </c>
      <c r="R277" s="19">
        <v>16.183</v>
      </c>
      <c r="S277" s="19">
        <v>-0.122</v>
      </c>
      <c r="T277" s="20">
        <v>-7.5387752579867762E-3</v>
      </c>
      <c r="U277" s="23"/>
      <c r="V277" s="23"/>
    </row>
    <row r="278" spans="1:22" s="2" customFormat="1" ht="13.95" customHeight="1">
      <c r="A278" s="15" t="s">
        <v>317</v>
      </c>
      <c r="B278" s="15" t="s">
        <v>67</v>
      </c>
      <c r="C278" s="16">
        <v>1426.9999999999998</v>
      </c>
      <c r="D278" s="16">
        <v>173.79999999999998</v>
      </c>
      <c r="E278" s="31">
        <v>0.12179397337070778</v>
      </c>
      <c r="F278" s="19">
        <v>408</v>
      </c>
      <c r="G278" s="19">
        <v>137.19999999999999</v>
      </c>
      <c r="H278" s="20">
        <v>0.33627450980392154</v>
      </c>
      <c r="I278" s="19">
        <v>329</v>
      </c>
      <c r="J278" s="19">
        <v>48.8</v>
      </c>
      <c r="K278" s="20">
        <v>0.14832826747720365</v>
      </c>
      <c r="L278" s="19">
        <v>322.59999999999997</v>
      </c>
      <c r="M278" s="19">
        <v>-38.200000000000003</v>
      </c>
      <c r="N278" s="20">
        <v>-0.11841289522628644</v>
      </c>
      <c r="O278" s="19">
        <v>122.10000000000001</v>
      </c>
      <c r="P278" s="19">
        <v>33.299999999999997</v>
      </c>
      <c r="Q278" s="20">
        <v>0.27272727272727271</v>
      </c>
      <c r="R278" s="19">
        <v>245.29999999999998</v>
      </c>
      <c r="S278" s="19">
        <v>-7.3000000000000114</v>
      </c>
      <c r="T278" s="20">
        <v>-2.9759478189971513E-2</v>
      </c>
      <c r="U278" s="23"/>
      <c r="V278" s="23"/>
    </row>
    <row r="279" spans="1:22" s="2" customFormat="1" ht="13.95" customHeight="1">
      <c r="A279" s="15" t="s">
        <v>318</v>
      </c>
      <c r="B279" s="15" t="s">
        <v>23</v>
      </c>
      <c r="C279" s="16">
        <v>1432.9169999999999</v>
      </c>
      <c r="D279" s="16">
        <v>328.78100000000001</v>
      </c>
      <c r="E279" s="31">
        <v>0.22944873987816464</v>
      </c>
      <c r="F279" s="19">
        <v>208.50500000000002</v>
      </c>
      <c r="G279" s="19">
        <v>42</v>
      </c>
      <c r="H279" s="20">
        <v>0.20143401836886404</v>
      </c>
      <c r="I279" s="19">
        <v>506.53399999999993</v>
      </c>
      <c r="J279" s="19">
        <v>99.254000000000005</v>
      </c>
      <c r="K279" s="20">
        <v>0.19594735990081616</v>
      </c>
      <c r="L279" s="19">
        <v>339.91300000000001</v>
      </c>
      <c r="M279" s="19">
        <v>95.632999999999996</v>
      </c>
      <c r="N279" s="20">
        <v>0.28134552076560765</v>
      </c>
      <c r="O279" s="19">
        <v>196.83600000000004</v>
      </c>
      <c r="P279" s="19">
        <v>55.822000000000003</v>
      </c>
      <c r="Q279" s="20">
        <v>0.28359649657582958</v>
      </c>
      <c r="R279" s="19">
        <v>181.12899999999999</v>
      </c>
      <c r="S279" s="19">
        <v>36.072000000000003</v>
      </c>
      <c r="T279" s="20">
        <v>0.1991508814160074</v>
      </c>
      <c r="U279" s="23"/>
      <c r="V279" s="23"/>
    </row>
    <row r="280" spans="1:22" s="2" customFormat="1" ht="13.95" customHeight="1">
      <c r="A280" s="15" t="s">
        <v>319</v>
      </c>
      <c r="B280" s="15" t="s">
        <v>16</v>
      </c>
      <c r="C280" s="16">
        <v>5170.6763070077868</v>
      </c>
      <c r="D280" s="16">
        <v>6</v>
      </c>
      <c r="E280" s="31">
        <v>1.1603897911513501E-3</v>
      </c>
      <c r="F280" s="19">
        <v>1450</v>
      </c>
      <c r="G280" s="19">
        <v>0</v>
      </c>
      <c r="H280" s="20">
        <v>0</v>
      </c>
      <c r="I280" s="19">
        <v>352</v>
      </c>
      <c r="J280" s="19">
        <v>0</v>
      </c>
      <c r="K280" s="20">
        <v>0</v>
      </c>
      <c r="L280" s="19">
        <v>1483</v>
      </c>
      <c r="M280" s="19">
        <v>0</v>
      </c>
      <c r="N280" s="20">
        <v>0</v>
      </c>
      <c r="O280" s="19">
        <v>1205</v>
      </c>
      <c r="P280" s="19">
        <v>0</v>
      </c>
      <c r="Q280" s="20">
        <v>0</v>
      </c>
      <c r="R280" s="19">
        <v>680.67630700778636</v>
      </c>
      <c r="S280" s="19">
        <v>6</v>
      </c>
      <c r="T280" s="20">
        <v>8.8147625210809131E-3</v>
      </c>
      <c r="U280" s="23"/>
      <c r="V280" s="23"/>
    </row>
    <row r="281" spans="1:22" s="2" customFormat="1" ht="13.95" customHeight="1">
      <c r="A281" s="15" t="s">
        <v>320</v>
      </c>
      <c r="B281" s="15" t="s">
        <v>34</v>
      </c>
      <c r="C281" s="16">
        <v>9715.2069999999985</v>
      </c>
      <c r="D281" s="16">
        <v>1948.0550000000003</v>
      </c>
      <c r="E281" s="31">
        <v>0.20051605694042346</v>
      </c>
      <c r="F281" s="19">
        <v>2325.6</v>
      </c>
      <c r="G281" s="19">
        <v>450.7</v>
      </c>
      <c r="H281" s="20">
        <v>0.19379944960440318</v>
      </c>
      <c r="I281" s="19">
        <v>2060</v>
      </c>
      <c r="J281" s="19">
        <v>324.2</v>
      </c>
      <c r="K281" s="20">
        <v>0.15737864077669902</v>
      </c>
      <c r="L281" s="19">
        <v>2233.5</v>
      </c>
      <c r="M281" s="19">
        <v>449.8</v>
      </c>
      <c r="N281" s="20">
        <v>0.20138795612267743</v>
      </c>
      <c r="O281" s="19">
        <v>1839.1999999999998</v>
      </c>
      <c r="P281" s="19">
        <v>434.6</v>
      </c>
      <c r="Q281" s="20">
        <v>0.23629839060461075</v>
      </c>
      <c r="R281" s="19">
        <v>1256.9069999999999</v>
      </c>
      <c r="S281" s="19">
        <v>288.755</v>
      </c>
      <c r="T281" s="20">
        <v>0.22973457861241922</v>
      </c>
      <c r="U281" s="23"/>
      <c r="V281" s="23"/>
    </row>
    <row r="282" spans="1:22" s="2" customFormat="1" ht="13.95" customHeight="1">
      <c r="A282" s="15" t="s">
        <v>321</v>
      </c>
      <c r="B282" s="15" t="s">
        <v>16</v>
      </c>
      <c r="C282" s="16">
        <v>3042.7000000000003</v>
      </c>
      <c r="D282" s="16">
        <v>424.39999999999992</v>
      </c>
      <c r="E282" s="31">
        <v>0.13948138166759783</v>
      </c>
      <c r="F282" s="19">
        <v>662.9</v>
      </c>
      <c r="G282" s="19">
        <v>18.700000000000003</v>
      </c>
      <c r="H282" s="20">
        <v>2.8209383014029272E-2</v>
      </c>
      <c r="I282" s="19">
        <v>804.7</v>
      </c>
      <c r="J282" s="19">
        <v>18.5</v>
      </c>
      <c r="K282" s="20">
        <v>2.2989934136945445E-2</v>
      </c>
      <c r="L282" s="19">
        <v>435.9</v>
      </c>
      <c r="M282" s="19">
        <v>8.5</v>
      </c>
      <c r="N282" s="20">
        <v>1.9499885294792383E-2</v>
      </c>
      <c r="O282" s="19">
        <v>427.3</v>
      </c>
      <c r="P282" s="19">
        <v>31</v>
      </c>
      <c r="Q282" s="20">
        <v>7.2548560730166162E-2</v>
      </c>
      <c r="R282" s="19">
        <v>711.90000000000009</v>
      </c>
      <c r="S282" s="19">
        <v>347.7</v>
      </c>
      <c r="T282" s="20">
        <v>0.48841129372102815</v>
      </c>
      <c r="U282" s="23"/>
      <c r="V282" s="23"/>
    </row>
    <row r="283" spans="1:22" s="2" customFormat="1" ht="13.95" customHeight="1">
      <c r="A283" s="15" t="s">
        <v>322</v>
      </c>
      <c r="B283" s="15" t="s">
        <v>12</v>
      </c>
      <c r="C283" s="16">
        <v>3913.068488876539</v>
      </c>
      <c r="D283" s="16">
        <v>703</v>
      </c>
      <c r="E283" s="31">
        <v>0.17965440727612583</v>
      </c>
      <c r="F283" s="19">
        <v>964.41318946824993</v>
      </c>
      <c r="G283" s="19">
        <v>185.4</v>
      </c>
      <c r="H283" s="20">
        <v>0.19224125304862774</v>
      </c>
      <c r="I283" s="19">
        <v>859.57970532629247</v>
      </c>
      <c r="J283" s="19">
        <v>152.9</v>
      </c>
      <c r="K283" s="20">
        <v>0.17787762909311577</v>
      </c>
      <c r="L283" s="19">
        <v>671.35720663588859</v>
      </c>
      <c r="M283" s="19">
        <v>136.80000000000001</v>
      </c>
      <c r="N283" s="20">
        <v>0.20376633876545794</v>
      </c>
      <c r="O283" s="19">
        <v>723.64231875507039</v>
      </c>
      <c r="P283" s="19">
        <v>110</v>
      </c>
      <c r="Q283" s="20">
        <v>0.15200879930466235</v>
      </c>
      <c r="R283" s="19">
        <v>694.07606869103779</v>
      </c>
      <c r="S283" s="19">
        <v>117.9</v>
      </c>
      <c r="T283" s="20">
        <v>0.16986610735959867</v>
      </c>
      <c r="U283" s="23"/>
      <c r="V283" s="23"/>
    </row>
    <row r="284" spans="1:22" s="2" customFormat="1" ht="13.95" customHeight="1">
      <c r="A284" s="15" t="s">
        <v>323</v>
      </c>
      <c r="B284" s="15" t="s">
        <v>67</v>
      </c>
      <c r="C284" s="16">
        <v>1087.288</v>
      </c>
      <c r="D284" s="16">
        <v>307.06300000000005</v>
      </c>
      <c r="E284" s="31">
        <v>0.28241183568658906</v>
      </c>
      <c r="F284" s="19">
        <v>372.5</v>
      </c>
      <c r="G284" s="19">
        <v>93.8</v>
      </c>
      <c r="H284" s="20">
        <v>0.25181208053691273</v>
      </c>
      <c r="I284" s="19">
        <v>441.59999999999997</v>
      </c>
      <c r="J284" s="19">
        <v>80.400000000000006</v>
      </c>
      <c r="K284" s="20">
        <v>0.18206521739130438</v>
      </c>
      <c r="L284" s="19">
        <v>18.204999999999998</v>
      </c>
      <c r="M284" s="19">
        <v>33.819000000000003</v>
      </c>
      <c r="N284" s="20">
        <v>1.8576764625102997</v>
      </c>
      <c r="O284" s="19">
        <v>187.08200000000002</v>
      </c>
      <c r="P284" s="19">
        <v>62.015999999999998</v>
      </c>
      <c r="Q284" s="20">
        <v>0.33149100394479419</v>
      </c>
      <c r="R284" s="19">
        <v>67.900999999999996</v>
      </c>
      <c r="S284" s="19">
        <v>37.027999999999999</v>
      </c>
      <c r="T284" s="20">
        <v>0.54532333838971447</v>
      </c>
      <c r="U284" s="23"/>
      <c r="V284" s="23"/>
    </row>
    <row r="285" spans="1:22" s="2" customFormat="1" ht="13.95" customHeight="1">
      <c r="A285" s="15" t="s">
        <v>324</v>
      </c>
      <c r="B285" s="15" t="s">
        <v>55</v>
      </c>
      <c r="C285" s="16">
        <v>19021</v>
      </c>
      <c r="D285" s="16">
        <v>582</v>
      </c>
      <c r="E285" s="31">
        <v>3.0597760370117241E-2</v>
      </c>
      <c r="F285" s="19">
        <v>4196</v>
      </c>
      <c r="G285" s="19">
        <v>10</v>
      </c>
      <c r="H285" s="20">
        <v>2.3832221163012394E-3</v>
      </c>
      <c r="I285" s="19">
        <v>2601</v>
      </c>
      <c r="J285" s="19">
        <v>50</v>
      </c>
      <c r="K285" s="20">
        <v>1.9223375624759707E-2</v>
      </c>
      <c r="L285" s="19">
        <v>3396</v>
      </c>
      <c r="M285" s="19">
        <v>199</v>
      </c>
      <c r="N285" s="20">
        <v>5.8598351001177856E-2</v>
      </c>
      <c r="O285" s="19">
        <v>6267</v>
      </c>
      <c r="P285" s="19">
        <v>156</v>
      </c>
      <c r="Q285" s="20">
        <v>2.4892292963140258E-2</v>
      </c>
      <c r="R285" s="19">
        <v>2561</v>
      </c>
      <c r="S285" s="19">
        <v>167</v>
      </c>
      <c r="T285" s="20">
        <v>6.5208902772354554E-2</v>
      </c>
      <c r="U285" s="23"/>
      <c r="V285" s="23"/>
    </row>
    <row r="286" spans="1:22" s="2" customFormat="1" ht="13.95" customHeight="1">
      <c r="A286" s="15" t="s">
        <v>325</v>
      </c>
      <c r="B286" s="15" t="s">
        <v>29</v>
      </c>
      <c r="C286" s="16">
        <v>263.87200000000001</v>
      </c>
      <c r="D286" s="16">
        <v>13.359000000000002</v>
      </c>
      <c r="E286" s="31">
        <v>5.0626819063788506E-2</v>
      </c>
      <c r="F286" s="19">
        <v>44.518000000000001</v>
      </c>
      <c r="G286" s="19">
        <v>8.5850000000000009</v>
      </c>
      <c r="H286" s="20">
        <v>0.19284334426524105</v>
      </c>
      <c r="I286" s="19">
        <v>96.789999999999992</v>
      </c>
      <c r="J286" s="19">
        <v>5.4359999999999999</v>
      </c>
      <c r="K286" s="20">
        <v>5.6162826738299414E-2</v>
      </c>
      <c r="L286" s="19">
        <v>80.215000000000003</v>
      </c>
      <c r="M286" s="19">
        <v>1.8440000000000001</v>
      </c>
      <c r="N286" s="20">
        <v>2.29882191610048E-2</v>
      </c>
      <c r="O286" s="19">
        <v>2.758</v>
      </c>
      <c r="P286" s="19">
        <v>-0.89900000000000002</v>
      </c>
      <c r="Q286" s="20">
        <v>-0.3259608411892676</v>
      </c>
      <c r="R286" s="19">
        <v>39.591000000000001</v>
      </c>
      <c r="S286" s="19">
        <v>-1.607</v>
      </c>
      <c r="T286" s="20">
        <v>-4.0590033088328155E-2</v>
      </c>
      <c r="U286" s="23"/>
      <c r="V286" s="23"/>
    </row>
    <row r="287" spans="1:22" s="2" customFormat="1" ht="13.95" customHeight="1">
      <c r="A287" s="15" t="s">
        <v>326</v>
      </c>
      <c r="B287" s="15" t="s">
        <v>196</v>
      </c>
      <c r="C287" s="16">
        <v>1366.6470000000002</v>
      </c>
      <c r="D287" s="16">
        <v>236.09399999999999</v>
      </c>
      <c r="E287" s="31">
        <v>0.1727541932920498</v>
      </c>
      <c r="F287" s="19">
        <v>329.49</v>
      </c>
      <c r="G287" s="19">
        <v>66.397999999999996</v>
      </c>
      <c r="H287" s="20">
        <v>0.20151749673738201</v>
      </c>
      <c r="I287" s="19">
        <v>302.67700000000002</v>
      </c>
      <c r="J287" s="19">
        <v>60.329000000000001</v>
      </c>
      <c r="K287" s="20">
        <v>0.1993180849552493</v>
      </c>
      <c r="L287" s="19">
        <v>356.43599999999998</v>
      </c>
      <c r="M287" s="19">
        <v>63.957000000000001</v>
      </c>
      <c r="N287" s="20">
        <v>0.17943473723192946</v>
      </c>
      <c r="O287" s="19">
        <v>187.51900000000001</v>
      </c>
      <c r="P287" s="19">
        <v>36.091000000000001</v>
      </c>
      <c r="Q287" s="20">
        <v>0.19246583012921356</v>
      </c>
      <c r="R287" s="19">
        <v>190.52500000000001</v>
      </c>
      <c r="S287" s="19">
        <v>9.3190000000000008</v>
      </c>
      <c r="T287" s="20">
        <v>4.8912216244587324E-2</v>
      </c>
      <c r="U287" s="23"/>
      <c r="V287" s="23"/>
    </row>
    <row r="288" spans="1:22" s="2" customFormat="1" ht="13.95" customHeight="1">
      <c r="A288" s="15" t="s">
        <v>327</v>
      </c>
      <c r="B288" s="15" t="s">
        <v>124</v>
      </c>
      <c r="C288" s="16">
        <v>15982</v>
      </c>
      <c r="D288" s="16">
        <v>2548.8000000000002</v>
      </c>
      <c r="E288" s="31">
        <v>0.15947941434113377</v>
      </c>
      <c r="F288" s="19">
        <v>3320.9</v>
      </c>
      <c r="G288" s="19">
        <v>477.6</v>
      </c>
      <c r="H288" s="20">
        <v>0.14381643530368274</v>
      </c>
      <c r="I288" s="19">
        <v>3948.5</v>
      </c>
      <c r="J288" s="19">
        <v>681.8</v>
      </c>
      <c r="K288" s="20">
        <v>0.17267316702545268</v>
      </c>
      <c r="L288" s="19">
        <v>867.7</v>
      </c>
      <c r="M288" s="19">
        <v>49.9</v>
      </c>
      <c r="N288" s="20">
        <v>5.7508355422381002E-2</v>
      </c>
      <c r="O288" s="19">
        <v>3070.8999999999996</v>
      </c>
      <c r="P288" s="19">
        <v>1414.3</v>
      </c>
      <c r="Q288" s="20">
        <v>0.46054902471588138</v>
      </c>
      <c r="R288" s="19">
        <v>4774</v>
      </c>
      <c r="S288" s="19">
        <v>-74.800000000000011</v>
      </c>
      <c r="T288" s="20">
        <v>-1.5668202764976959E-2</v>
      </c>
      <c r="U288" s="23"/>
      <c r="V288" s="23"/>
    </row>
    <row r="289" spans="1:22" s="2" customFormat="1" ht="13.95" customHeight="1">
      <c r="A289" s="15" t="s">
        <v>328</v>
      </c>
      <c r="B289" s="15" t="s">
        <v>45</v>
      </c>
      <c r="C289" s="16">
        <v>7653</v>
      </c>
      <c r="D289" s="16">
        <v>734.89700000000005</v>
      </c>
      <c r="E289" s="31">
        <v>9.6027309551809756E-2</v>
      </c>
      <c r="F289" s="19">
        <v>1857</v>
      </c>
      <c r="G289" s="19">
        <v>161</v>
      </c>
      <c r="H289" s="20">
        <v>8.6698976844372638E-2</v>
      </c>
      <c r="I289" s="19">
        <v>1507</v>
      </c>
      <c r="J289" s="19">
        <v>168.82900000000001</v>
      </c>
      <c r="K289" s="20">
        <v>0.11202986065029862</v>
      </c>
      <c r="L289" s="19">
        <v>1631</v>
      </c>
      <c r="M289" s="19">
        <v>235.202</v>
      </c>
      <c r="N289" s="20">
        <v>0.14420723482526057</v>
      </c>
      <c r="O289" s="19">
        <v>1467</v>
      </c>
      <c r="P289" s="19">
        <v>148.864</v>
      </c>
      <c r="Q289" s="20">
        <v>0.10147511929107021</v>
      </c>
      <c r="R289" s="19">
        <v>1191</v>
      </c>
      <c r="S289" s="19">
        <v>21.001999999999999</v>
      </c>
      <c r="T289" s="20">
        <v>1.7633921074727121E-2</v>
      </c>
      <c r="U289" s="23"/>
      <c r="V289" s="23"/>
    </row>
    <row r="290" spans="1:22" s="2" customFormat="1" ht="13.95" customHeight="1">
      <c r="A290" s="15" t="s">
        <v>329</v>
      </c>
      <c r="B290" s="15" t="s">
        <v>48</v>
      </c>
      <c r="C290" s="16">
        <v>12116.047620999998</v>
      </c>
      <c r="D290" s="16">
        <v>1895.8827481012661</v>
      </c>
      <c r="E290" s="31">
        <v>0.15647699707083104</v>
      </c>
      <c r="F290" s="19">
        <v>4890.4539999999997</v>
      </c>
      <c r="G290" s="19">
        <v>942.49089873417734</v>
      </c>
      <c r="H290" s="20">
        <v>0.19272053243608414</v>
      </c>
      <c r="I290" s="19">
        <v>4103.8432499999999</v>
      </c>
      <c r="J290" s="19">
        <v>510.44058227848103</v>
      </c>
      <c r="K290" s="20">
        <v>0.12438111087173738</v>
      </c>
      <c r="L290" s="19">
        <v>687.13557199999991</v>
      </c>
      <c r="M290" s="19">
        <v>65.695736708860764</v>
      </c>
      <c r="N290" s="20">
        <v>9.5608114884293563E-2</v>
      </c>
      <c r="O290" s="19">
        <v>856.95492300000001</v>
      </c>
      <c r="P290" s="19">
        <v>125.83854810126581</v>
      </c>
      <c r="Q290" s="20">
        <v>0.14684383591698652</v>
      </c>
      <c r="R290" s="19">
        <v>1577.6598759999999</v>
      </c>
      <c r="S290" s="19">
        <v>251.41698227848102</v>
      </c>
      <c r="T290" s="20">
        <v>0.15936070004893818</v>
      </c>
      <c r="U290" s="23"/>
      <c r="V290" s="23"/>
    </row>
    <row r="291" spans="1:22" s="2" customFormat="1" ht="13.95" customHeight="1">
      <c r="A291" s="15" t="s">
        <v>330</v>
      </c>
      <c r="B291" s="15" t="s">
        <v>29</v>
      </c>
      <c r="C291" s="16">
        <v>1856.6730446094639</v>
      </c>
      <c r="D291" s="16">
        <v>65</v>
      </c>
      <c r="E291" s="31">
        <v>3.500885639973958E-2</v>
      </c>
      <c r="F291" s="19">
        <v>502.67304460946389</v>
      </c>
      <c r="G291" s="19">
        <v>-280</v>
      </c>
      <c r="H291" s="20">
        <v>-0.55702211010247671</v>
      </c>
      <c r="I291" s="19">
        <v>336</v>
      </c>
      <c r="J291" s="19">
        <v>155</v>
      </c>
      <c r="K291" s="20">
        <v>0.46130952380952384</v>
      </c>
      <c r="L291" s="19">
        <v>219</v>
      </c>
      <c r="M291" s="19">
        <v>80</v>
      </c>
      <c r="N291" s="20">
        <v>0.36529680365296802</v>
      </c>
      <c r="O291" s="19">
        <v>320</v>
      </c>
      <c r="P291" s="19">
        <v>-17</v>
      </c>
      <c r="Q291" s="20">
        <v>-5.3124999999999999E-2</v>
      </c>
      <c r="R291" s="19">
        <v>479</v>
      </c>
      <c r="S291" s="19">
        <v>127</v>
      </c>
      <c r="T291" s="20">
        <v>0.26513569937369519</v>
      </c>
      <c r="U291" s="23"/>
      <c r="V291" s="23"/>
    </row>
    <row r="292" spans="1:22" s="2" customFormat="1" ht="13.95" customHeight="1">
      <c r="A292" s="15" t="s">
        <v>331</v>
      </c>
      <c r="B292" s="15" t="s">
        <v>43</v>
      </c>
      <c r="C292" s="16">
        <v>22832</v>
      </c>
      <c r="D292" s="16">
        <v>4607</v>
      </c>
      <c r="E292" s="31">
        <v>0.2017782060266293</v>
      </c>
      <c r="F292" s="19">
        <v>4569</v>
      </c>
      <c r="G292" s="19">
        <v>1145</v>
      </c>
      <c r="H292" s="20">
        <v>0.25060188224994528</v>
      </c>
      <c r="I292" s="19">
        <v>3743</v>
      </c>
      <c r="J292" s="19">
        <v>895</v>
      </c>
      <c r="K292" s="20">
        <v>0.2391130109537804</v>
      </c>
      <c r="L292" s="19">
        <v>6276</v>
      </c>
      <c r="M292" s="19">
        <v>843</v>
      </c>
      <c r="N292" s="20">
        <v>0.13432122370936903</v>
      </c>
      <c r="O292" s="19">
        <v>3878</v>
      </c>
      <c r="P292" s="19">
        <v>949</v>
      </c>
      <c r="Q292" s="20">
        <v>0.2447137699845281</v>
      </c>
      <c r="R292" s="19">
        <v>4366</v>
      </c>
      <c r="S292" s="19">
        <v>775</v>
      </c>
      <c r="T292" s="20">
        <v>0.17750801649106734</v>
      </c>
      <c r="U292" s="23"/>
      <c r="V292" s="23"/>
    </row>
    <row r="293" spans="1:22" s="2" customFormat="1" ht="13.95" customHeight="1">
      <c r="A293" s="15" t="s">
        <v>332</v>
      </c>
      <c r="B293" s="15" t="s">
        <v>229</v>
      </c>
      <c r="C293" s="16">
        <v>13349.300000000001</v>
      </c>
      <c r="D293" s="16">
        <v>2841.9</v>
      </c>
      <c r="E293" s="31">
        <v>0.2128875671383518</v>
      </c>
      <c r="F293" s="19">
        <v>1995.9</v>
      </c>
      <c r="G293" s="19">
        <v>574.70000000000005</v>
      </c>
      <c r="H293" s="20">
        <v>0.28794027756901647</v>
      </c>
      <c r="I293" s="19">
        <v>3687.2999999999997</v>
      </c>
      <c r="J293" s="19">
        <v>745</v>
      </c>
      <c r="K293" s="20">
        <v>0.20204485667019229</v>
      </c>
      <c r="L293" s="19">
        <v>2864.8</v>
      </c>
      <c r="M293" s="19">
        <v>547.1</v>
      </c>
      <c r="N293" s="20">
        <v>0.1909731918458531</v>
      </c>
      <c r="O293" s="19">
        <v>2600.6000000000004</v>
      </c>
      <c r="P293" s="19">
        <v>490.9</v>
      </c>
      <c r="Q293" s="20">
        <v>0.18876413135430281</v>
      </c>
      <c r="R293" s="19">
        <v>2200.7000000000003</v>
      </c>
      <c r="S293" s="19">
        <v>484.2</v>
      </c>
      <c r="T293" s="20">
        <v>0.22002090244013264</v>
      </c>
      <c r="U293" s="23"/>
      <c r="V293" s="23"/>
    </row>
    <row r="294" spans="1:22" s="2" customFormat="1" ht="13.95" customHeight="1">
      <c r="A294" s="15" t="s">
        <v>333</v>
      </c>
      <c r="B294" s="15" t="s">
        <v>10</v>
      </c>
      <c r="C294" s="16">
        <v>20635</v>
      </c>
      <c r="D294" s="16">
        <v>2833</v>
      </c>
      <c r="E294" s="31">
        <v>0.1372910104191907</v>
      </c>
      <c r="F294" s="19">
        <v>2085</v>
      </c>
      <c r="G294" s="19">
        <v>-84</v>
      </c>
      <c r="H294" s="20">
        <v>-4.0287769784172658E-2</v>
      </c>
      <c r="I294" s="19">
        <v>7686</v>
      </c>
      <c r="J294" s="19">
        <v>1111</v>
      </c>
      <c r="K294" s="20">
        <v>0.14454852979443145</v>
      </c>
      <c r="L294" s="19">
        <v>4501</v>
      </c>
      <c r="M294" s="19">
        <v>1013</v>
      </c>
      <c r="N294" s="20">
        <v>0.22506109753388137</v>
      </c>
      <c r="O294" s="19">
        <v>3368</v>
      </c>
      <c r="P294" s="19">
        <v>536</v>
      </c>
      <c r="Q294" s="20">
        <v>0.15914489311163896</v>
      </c>
      <c r="R294" s="19">
        <v>2995</v>
      </c>
      <c r="S294" s="19">
        <v>257</v>
      </c>
      <c r="T294" s="20">
        <v>8.5809682804674464E-2</v>
      </c>
      <c r="U294" s="23"/>
      <c r="V294" s="23"/>
    </row>
    <row r="295" spans="1:22" s="2" customFormat="1" ht="13.95" customHeight="1">
      <c r="A295" s="15" t="s">
        <v>334</v>
      </c>
      <c r="B295" s="15" t="s">
        <v>196</v>
      </c>
      <c r="C295" s="16">
        <v>3075.886</v>
      </c>
      <c r="D295" s="16">
        <v>331.63100000000003</v>
      </c>
      <c r="E295" s="31">
        <v>0.10781641452251482</v>
      </c>
      <c r="F295" s="19">
        <v>1344.5409999999999</v>
      </c>
      <c r="G295" s="19">
        <v>203.119</v>
      </c>
      <c r="H295" s="20">
        <v>0.15106939840436254</v>
      </c>
      <c r="I295" s="19">
        <v>839.6149999999999</v>
      </c>
      <c r="J295" s="19">
        <v>73.087000000000003</v>
      </c>
      <c r="K295" s="20">
        <v>8.7048230438951199E-2</v>
      </c>
      <c r="L295" s="19">
        <v>312.38400000000001</v>
      </c>
      <c r="M295" s="19">
        <v>11.621</v>
      </c>
      <c r="N295" s="20">
        <v>3.7201009014546198E-2</v>
      </c>
      <c r="O295" s="19">
        <v>312.43299999999999</v>
      </c>
      <c r="P295" s="19">
        <v>54.372</v>
      </c>
      <c r="Q295" s="20">
        <v>0.17402771154135446</v>
      </c>
      <c r="R295" s="19">
        <v>266.91300000000001</v>
      </c>
      <c r="S295" s="19">
        <v>-10.568</v>
      </c>
      <c r="T295" s="20">
        <v>-3.9593425573126818E-2</v>
      </c>
      <c r="U295" s="23"/>
      <c r="V295" s="23"/>
    </row>
    <row r="296" spans="1:22" s="2" customFormat="1" ht="13.95" customHeight="1">
      <c r="A296" s="15" t="s">
        <v>335</v>
      </c>
      <c r="B296" s="15" t="s">
        <v>16</v>
      </c>
      <c r="C296" s="16">
        <v>1392.5545586715868</v>
      </c>
      <c r="D296" s="16">
        <v>168.5</v>
      </c>
      <c r="E296" s="31">
        <v>0.12100064514580948</v>
      </c>
      <c r="F296" s="19">
        <v>477.74846900369005</v>
      </c>
      <c r="G296" s="19">
        <v>10.500000000000007</v>
      </c>
      <c r="H296" s="20">
        <v>2.1978092408955281E-2</v>
      </c>
      <c r="I296" s="19">
        <v>100.20385608856088</v>
      </c>
      <c r="J296" s="19">
        <v>43</v>
      </c>
      <c r="K296" s="20">
        <v>0.42912520214787236</v>
      </c>
      <c r="L296" s="19">
        <v>287.2576623616236</v>
      </c>
      <c r="M296" s="19">
        <v>25.3</v>
      </c>
      <c r="N296" s="20">
        <v>8.8074238967210824E-2</v>
      </c>
      <c r="O296" s="19">
        <v>288.81866457564576</v>
      </c>
      <c r="P296" s="19">
        <v>66</v>
      </c>
      <c r="Q296" s="20">
        <v>0.22851708734604184</v>
      </c>
      <c r="R296" s="19">
        <v>238.52590664206642</v>
      </c>
      <c r="S296" s="19">
        <v>23.7</v>
      </c>
      <c r="T296" s="20">
        <v>9.9360276347526394E-2</v>
      </c>
      <c r="U296" s="23"/>
      <c r="V296" s="23"/>
    </row>
    <row r="297" spans="1:22" s="2" customFormat="1" ht="13.95" customHeight="1">
      <c r="A297" s="15" t="s">
        <v>336</v>
      </c>
      <c r="B297" s="15" t="s">
        <v>23</v>
      </c>
      <c r="C297" s="16">
        <v>687.625</v>
      </c>
      <c r="D297" s="16">
        <v>196.33100000000002</v>
      </c>
      <c r="E297" s="31">
        <v>0.28552045082712235</v>
      </c>
      <c r="F297" s="19">
        <v>155.404</v>
      </c>
      <c r="G297" s="19">
        <v>32.798000000000002</v>
      </c>
      <c r="H297" s="20">
        <v>0.21104990862526063</v>
      </c>
      <c r="I297" s="19">
        <v>192.261</v>
      </c>
      <c r="J297" s="19">
        <v>134.33600000000001</v>
      </c>
      <c r="K297" s="20">
        <v>0.69871684845080395</v>
      </c>
      <c r="L297" s="19">
        <v>223.39</v>
      </c>
      <c r="M297" s="19">
        <v>11.148</v>
      </c>
      <c r="N297" s="20">
        <v>4.9903755763463002E-2</v>
      </c>
      <c r="O297" s="19">
        <v>80.801000000000002</v>
      </c>
      <c r="P297" s="19">
        <v>19.373999999999999</v>
      </c>
      <c r="Q297" s="20">
        <v>0.23977426021955173</v>
      </c>
      <c r="R297" s="19">
        <v>35.768999999999998</v>
      </c>
      <c r="S297" s="19">
        <v>-1.325</v>
      </c>
      <c r="T297" s="20">
        <v>-3.7043249741396181E-2</v>
      </c>
      <c r="U297" s="23"/>
      <c r="V297" s="23"/>
    </row>
    <row r="298" spans="1:22" s="2" customFormat="1" ht="13.95" customHeight="1">
      <c r="A298" s="15" t="s">
        <v>337</v>
      </c>
      <c r="B298" s="15" t="s">
        <v>51</v>
      </c>
      <c r="C298" s="16">
        <v>909</v>
      </c>
      <c r="D298" s="16">
        <v>-147</v>
      </c>
      <c r="E298" s="31">
        <v>-0.1617161716171617</v>
      </c>
      <c r="F298" s="19">
        <v>110</v>
      </c>
      <c r="G298" s="19">
        <v>1</v>
      </c>
      <c r="H298" s="20">
        <v>9.0909090909090905E-3</v>
      </c>
      <c r="I298" s="19">
        <v>210</v>
      </c>
      <c r="J298" s="19">
        <v>2</v>
      </c>
      <c r="K298" s="20">
        <v>9.5238095238095247E-3</v>
      </c>
      <c r="L298" s="19">
        <v>241</v>
      </c>
      <c r="M298" s="19">
        <v>-175</v>
      </c>
      <c r="N298" s="20">
        <v>-0.72614107883817425</v>
      </c>
      <c r="O298" s="19">
        <v>170</v>
      </c>
      <c r="P298" s="19">
        <v>15</v>
      </c>
      <c r="Q298" s="20">
        <v>8.8235294117647065E-2</v>
      </c>
      <c r="R298" s="19">
        <v>178</v>
      </c>
      <c r="S298" s="19">
        <v>10</v>
      </c>
      <c r="T298" s="20">
        <v>5.6179775280898875E-2</v>
      </c>
      <c r="U298" s="23"/>
      <c r="V298" s="23"/>
    </row>
    <row r="299" spans="1:22" s="2" customFormat="1" ht="13.95" customHeight="1">
      <c r="A299" s="15" t="s">
        <v>338</v>
      </c>
      <c r="B299" s="15" t="s">
        <v>45</v>
      </c>
      <c r="C299" s="16">
        <v>1484.6650000000002</v>
      </c>
      <c r="D299" s="16">
        <v>168.62403599999999</v>
      </c>
      <c r="E299" s="31">
        <v>0.11357716117777408</v>
      </c>
      <c r="F299" s="19">
        <v>383.28700000000003</v>
      </c>
      <c r="G299" s="19">
        <v>76.607379999999992</v>
      </c>
      <c r="H299" s="20">
        <v>0.19986949726966996</v>
      </c>
      <c r="I299" s="19">
        <v>403.15100000000001</v>
      </c>
      <c r="J299" s="19">
        <v>51.252270000000003</v>
      </c>
      <c r="K299" s="20">
        <v>0.1271292146118948</v>
      </c>
      <c r="L299" s="19">
        <v>313.46800000000002</v>
      </c>
      <c r="M299" s="19">
        <v>39.756684999999997</v>
      </c>
      <c r="N299" s="20">
        <v>0.12682852795181643</v>
      </c>
      <c r="O299" s="19">
        <v>196.78900000000002</v>
      </c>
      <c r="P299" s="19">
        <v>9.8331040000000005</v>
      </c>
      <c r="Q299" s="20">
        <v>4.9967752262575653E-2</v>
      </c>
      <c r="R299" s="19">
        <v>187.97</v>
      </c>
      <c r="S299" s="19">
        <v>-8.8254029999999979</v>
      </c>
      <c r="T299" s="20">
        <v>-4.695112517954992E-2</v>
      </c>
      <c r="U299" s="23"/>
      <c r="V299" s="23"/>
    </row>
    <row r="300" spans="1:22" s="2" customFormat="1" ht="13.95" customHeight="1">
      <c r="A300" s="15" t="s">
        <v>339</v>
      </c>
      <c r="B300" s="15" t="s">
        <v>57</v>
      </c>
      <c r="C300" s="16">
        <v>32843</v>
      </c>
      <c r="D300" s="16">
        <v>3595.2559999999999</v>
      </c>
      <c r="E300" s="31">
        <v>0.10946795359741801</v>
      </c>
      <c r="F300" s="19">
        <v>9095</v>
      </c>
      <c r="G300" s="19">
        <v>855</v>
      </c>
      <c r="H300" s="20">
        <v>9.4007696536558549E-2</v>
      </c>
      <c r="I300" s="19">
        <v>7980</v>
      </c>
      <c r="J300" s="19">
        <v>948</v>
      </c>
      <c r="K300" s="20">
        <v>0.11879699248120301</v>
      </c>
      <c r="L300" s="19">
        <v>5200</v>
      </c>
      <c r="M300" s="19">
        <v>357</v>
      </c>
      <c r="N300" s="20">
        <v>6.8653846153846149E-2</v>
      </c>
      <c r="O300" s="19">
        <v>4903</v>
      </c>
      <c r="P300" s="19">
        <v>483</v>
      </c>
      <c r="Q300" s="20">
        <v>9.8511115643483582E-2</v>
      </c>
      <c r="R300" s="19">
        <v>5665</v>
      </c>
      <c r="S300" s="19">
        <v>952.25599999999997</v>
      </c>
      <c r="T300" s="20">
        <v>0.16809461606354809</v>
      </c>
      <c r="U300" s="23"/>
      <c r="V300" s="23"/>
    </row>
    <row r="301" spans="1:22" s="2" customFormat="1" ht="13.95" customHeight="1">
      <c r="A301" s="15" t="s">
        <v>340</v>
      </c>
      <c r="B301" s="15" t="s">
        <v>110</v>
      </c>
      <c r="C301" s="16">
        <v>2863</v>
      </c>
      <c r="D301" s="16">
        <v>-52</v>
      </c>
      <c r="E301" s="31">
        <v>-1.8162766329025498E-2</v>
      </c>
      <c r="F301" s="19">
        <v>777</v>
      </c>
      <c r="G301" s="19">
        <v>-47</v>
      </c>
      <c r="H301" s="20">
        <v>-6.0489060489060491E-2</v>
      </c>
      <c r="I301" s="19">
        <v>684</v>
      </c>
      <c r="J301" s="19">
        <v>41</v>
      </c>
      <c r="K301" s="20">
        <v>5.9941520467836254E-2</v>
      </c>
      <c r="L301" s="19">
        <v>202</v>
      </c>
      <c r="M301" s="19">
        <v>-1</v>
      </c>
      <c r="N301" s="20">
        <v>-4.9504950495049506E-3</v>
      </c>
      <c r="O301" s="19">
        <v>652</v>
      </c>
      <c r="P301" s="19">
        <v>-48</v>
      </c>
      <c r="Q301" s="20">
        <v>-7.3619631901840496E-2</v>
      </c>
      <c r="R301" s="19">
        <v>548</v>
      </c>
      <c r="S301" s="19">
        <v>3</v>
      </c>
      <c r="T301" s="20">
        <v>5.4744525547445258E-3</v>
      </c>
      <c r="U301" s="23"/>
      <c r="V301" s="23"/>
    </row>
    <row r="302" spans="1:22" s="2" customFormat="1" ht="13.95" customHeight="1">
      <c r="A302" s="15" t="s">
        <v>341</v>
      </c>
      <c r="B302" s="15" t="s">
        <v>45</v>
      </c>
      <c r="C302" s="16">
        <v>14853</v>
      </c>
      <c r="D302" s="16">
        <v>1496</v>
      </c>
      <c r="E302" s="31">
        <v>0.10072039318656163</v>
      </c>
      <c r="F302" s="19">
        <v>3605</v>
      </c>
      <c r="G302" s="19">
        <v>497</v>
      </c>
      <c r="H302" s="20">
        <v>0.13786407766990291</v>
      </c>
      <c r="I302" s="19">
        <v>3180</v>
      </c>
      <c r="J302" s="19">
        <v>370</v>
      </c>
      <c r="K302" s="20">
        <v>0.11635220125786164</v>
      </c>
      <c r="L302" s="19">
        <v>4582</v>
      </c>
      <c r="M302" s="19">
        <v>435</v>
      </c>
      <c r="N302" s="20">
        <v>9.49367088607595E-2</v>
      </c>
      <c r="O302" s="19">
        <v>2216</v>
      </c>
      <c r="P302" s="19">
        <v>175</v>
      </c>
      <c r="Q302" s="20">
        <v>7.8971119133574005E-2</v>
      </c>
      <c r="R302" s="19">
        <v>1270</v>
      </c>
      <c r="S302" s="19">
        <v>19</v>
      </c>
      <c r="T302" s="20">
        <v>1.4960629921259842E-2</v>
      </c>
      <c r="U302" s="23"/>
      <c r="V302" s="23"/>
    </row>
    <row r="303" spans="1:22" s="2" customFormat="1" ht="13.95" customHeight="1">
      <c r="A303" s="15" t="s">
        <v>342</v>
      </c>
      <c r="B303" s="15" t="s">
        <v>48</v>
      </c>
      <c r="C303" s="16">
        <v>3059.134</v>
      </c>
      <c r="D303" s="16">
        <v>710.07500000000005</v>
      </c>
      <c r="E303" s="31">
        <v>0.23211634403723408</v>
      </c>
      <c r="F303" s="19">
        <v>1304.682</v>
      </c>
      <c r="G303" s="19">
        <v>296.71600000000001</v>
      </c>
      <c r="H303" s="20">
        <v>0.22742400063770329</v>
      </c>
      <c r="I303" s="19">
        <v>698.91799999999989</v>
      </c>
      <c r="J303" s="19">
        <v>148.70599999999999</v>
      </c>
      <c r="K303" s="20">
        <v>0.21276601833119194</v>
      </c>
      <c r="L303" s="19">
        <v>248.59200000000001</v>
      </c>
      <c r="M303" s="19">
        <v>49.494</v>
      </c>
      <c r="N303" s="20">
        <v>0.19909731608418613</v>
      </c>
      <c r="O303" s="19">
        <v>194.93800000000002</v>
      </c>
      <c r="P303" s="19">
        <v>48.756999999999998</v>
      </c>
      <c r="Q303" s="20">
        <v>0.25011542131344322</v>
      </c>
      <c r="R303" s="19">
        <v>612.00400000000002</v>
      </c>
      <c r="S303" s="19">
        <v>166.40199999999999</v>
      </c>
      <c r="T303" s="20">
        <v>0.27189691570643326</v>
      </c>
      <c r="U303" s="23"/>
      <c r="V303" s="23"/>
    </row>
    <row r="304" spans="1:22" s="2" customFormat="1" ht="13.95" customHeight="1">
      <c r="A304" s="15" t="s">
        <v>343</v>
      </c>
      <c r="B304" s="15" t="s">
        <v>34</v>
      </c>
      <c r="C304" s="16">
        <v>715.4</v>
      </c>
      <c r="D304" s="16">
        <v>128.89999999999998</v>
      </c>
      <c r="E304" s="31">
        <v>0.18017892088342183</v>
      </c>
      <c r="F304" s="19">
        <v>79.3</v>
      </c>
      <c r="G304" s="19">
        <v>11.2</v>
      </c>
      <c r="H304" s="20">
        <v>0.14123581336696089</v>
      </c>
      <c r="I304" s="19">
        <v>121.89999999999999</v>
      </c>
      <c r="J304" s="19">
        <v>8.1</v>
      </c>
      <c r="K304" s="20">
        <v>6.6447908121410992E-2</v>
      </c>
      <c r="L304" s="19">
        <v>136.19999999999999</v>
      </c>
      <c r="M304" s="19">
        <v>40.299999999999997</v>
      </c>
      <c r="N304" s="20">
        <v>0.29588839941262851</v>
      </c>
      <c r="O304" s="19">
        <v>185.89999999999998</v>
      </c>
      <c r="P304" s="19">
        <v>20.8</v>
      </c>
      <c r="Q304" s="20">
        <v>0.1118881118881119</v>
      </c>
      <c r="R304" s="19">
        <v>192.1</v>
      </c>
      <c r="S304" s="19">
        <v>48.5</v>
      </c>
      <c r="T304" s="20">
        <v>0.25247267048412286</v>
      </c>
      <c r="U304" s="23"/>
      <c r="V304" s="23"/>
    </row>
    <row r="305" spans="1:22" s="2" customFormat="1" ht="13.95" customHeight="1">
      <c r="A305" s="15" t="s">
        <v>344</v>
      </c>
      <c r="B305" s="15" t="s">
        <v>124</v>
      </c>
      <c r="C305" s="16">
        <v>17883</v>
      </c>
      <c r="D305" s="16">
        <v>-80</v>
      </c>
      <c r="E305" s="31">
        <v>-4.4652489124048017E-3</v>
      </c>
      <c r="F305" s="19">
        <v>3052</v>
      </c>
      <c r="G305" s="19">
        <v>-22</v>
      </c>
      <c r="H305" s="20">
        <v>-7.2083879423328967E-3</v>
      </c>
      <c r="I305" s="19">
        <v>3312</v>
      </c>
      <c r="J305" s="19">
        <v>22</v>
      </c>
      <c r="K305" s="20">
        <v>6.642512077294686E-3</v>
      </c>
      <c r="L305" s="19">
        <v>3409</v>
      </c>
      <c r="M305" s="19">
        <v>-17</v>
      </c>
      <c r="N305" s="20">
        <v>-4.9579096927564962E-3</v>
      </c>
      <c r="O305" s="19">
        <v>4487</v>
      </c>
      <c r="P305" s="19">
        <v>-24</v>
      </c>
      <c r="Q305" s="20">
        <v>-5.3413850584959439E-3</v>
      </c>
      <c r="R305" s="19">
        <v>3623</v>
      </c>
      <c r="S305" s="19">
        <v>-39</v>
      </c>
      <c r="T305" s="20">
        <v>-1.0743643337243128E-2</v>
      </c>
      <c r="U305" s="23"/>
      <c r="V305" s="23"/>
    </row>
    <row r="306" spans="1:22" s="2" customFormat="1" ht="13.95" customHeight="1">
      <c r="A306" s="15" t="s">
        <v>345</v>
      </c>
      <c r="B306" s="15" t="s">
        <v>63</v>
      </c>
      <c r="C306" s="16">
        <v>4904.1219999999994</v>
      </c>
      <c r="D306" s="16">
        <v>909.82299999999998</v>
      </c>
      <c r="E306" s="31">
        <v>0.18552209753346269</v>
      </c>
      <c r="F306" s="19">
        <v>1362.5619999999999</v>
      </c>
      <c r="G306" s="19">
        <v>225.565</v>
      </c>
      <c r="H306" s="20">
        <v>0.16554476053199782</v>
      </c>
      <c r="I306" s="19">
        <v>1245.8499999999999</v>
      </c>
      <c r="J306" s="19">
        <v>221.15199999999999</v>
      </c>
      <c r="K306" s="20">
        <v>0.17751093630854436</v>
      </c>
      <c r="L306" s="19">
        <v>929.63600000000008</v>
      </c>
      <c r="M306" s="19">
        <v>211.22800000000001</v>
      </c>
      <c r="N306" s="20">
        <v>0.22721581350119832</v>
      </c>
      <c r="O306" s="19">
        <v>698.28599999999994</v>
      </c>
      <c r="P306" s="19">
        <v>128.49</v>
      </c>
      <c r="Q306" s="20">
        <v>0.18400769885118709</v>
      </c>
      <c r="R306" s="19">
        <v>667.78800000000001</v>
      </c>
      <c r="S306" s="19">
        <v>123.38800000000001</v>
      </c>
      <c r="T306" s="20">
        <v>0.18477121481667835</v>
      </c>
      <c r="U306" s="23"/>
      <c r="V306" s="23"/>
    </row>
    <row r="307" spans="1:22" s="2" customFormat="1" ht="13.95" customHeight="1">
      <c r="A307" s="15" t="s">
        <v>346</v>
      </c>
      <c r="B307" s="15" t="s">
        <v>34</v>
      </c>
      <c r="C307" s="16">
        <v>3667</v>
      </c>
      <c r="D307" s="16">
        <v>413.11</v>
      </c>
      <c r="E307" s="31">
        <v>0.11265612217071176</v>
      </c>
      <c r="F307" s="19">
        <v>855</v>
      </c>
      <c r="G307" s="19">
        <v>170</v>
      </c>
      <c r="H307" s="20">
        <v>0.19883040935672514</v>
      </c>
      <c r="I307" s="19">
        <v>502</v>
      </c>
      <c r="J307" s="19">
        <v>-30.3</v>
      </c>
      <c r="K307" s="20">
        <v>-6.0358565737051798E-2</v>
      </c>
      <c r="L307" s="19">
        <v>632</v>
      </c>
      <c r="M307" s="19">
        <v>23.04</v>
      </c>
      <c r="N307" s="20">
        <v>3.6455696202531647E-2</v>
      </c>
      <c r="O307" s="19">
        <v>863</v>
      </c>
      <c r="P307" s="19">
        <v>143.37</v>
      </c>
      <c r="Q307" s="20">
        <v>0.16612977983777522</v>
      </c>
      <c r="R307" s="19">
        <v>815</v>
      </c>
      <c r="S307" s="19">
        <v>107</v>
      </c>
      <c r="T307" s="20">
        <v>0.1312883435582822</v>
      </c>
      <c r="U307" s="23"/>
      <c r="V307" s="23"/>
    </row>
    <row r="308" spans="1:22" s="2" customFormat="1" ht="13.95" customHeight="1">
      <c r="A308" s="15" t="s">
        <v>347</v>
      </c>
      <c r="B308" s="15" t="s">
        <v>14</v>
      </c>
      <c r="C308" s="16">
        <v>16521</v>
      </c>
      <c r="D308" s="16">
        <v>2797</v>
      </c>
      <c r="E308" s="31">
        <v>0.16929967919617456</v>
      </c>
      <c r="F308" s="19">
        <v>3093</v>
      </c>
      <c r="G308" s="19">
        <v>636</v>
      </c>
      <c r="H308" s="20">
        <v>0.20562560620756548</v>
      </c>
      <c r="I308" s="19">
        <v>4101</v>
      </c>
      <c r="J308" s="19">
        <v>659</v>
      </c>
      <c r="K308" s="20">
        <v>0.16069251402097048</v>
      </c>
      <c r="L308" s="19">
        <v>3091</v>
      </c>
      <c r="M308" s="19">
        <v>532</v>
      </c>
      <c r="N308" s="20">
        <v>0.17211258492397283</v>
      </c>
      <c r="O308" s="19">
        <v>3205</v>
      </c>
      <c r="P308" s="19">
        <v>546</v>
      </c>
      <c r="Q308" s="20">
        <v>0.17035881435257411</v>
      </c>
      <c r="R308" s="19">
        <v>3031</v>
      </c>
      <c r="S308" s="19">
        <v>424</v>
      </c>
      <c r="T308" s="20">
        <v>0.13988782580006598</v>
      </c>
      <c r="U308" s="23"/>
      <c r="V308" s="23"/>
    </row>
    <row r="309" spans="1:22" s="2" customFormat="1" ht="13.95" customHeight="1">
      <c r="A309" s="15" t="s">
        <v>348</v>
      </c>
      <c r="B309" s="15" t="s">
        <v>65</v>
      </c>
      <c r="C309" s="16">
        <v>325.69999999999993</v>
      </c>
      <c r="D309" s="16">
        <v>9.4999999999999929</v>
      </c>
      <c r="E309" s="31">
        <v>2.9167945962542199E-2</v>
      </c>
      <c r="F309" s="19">
        <v>105.10000000000001</v>
      </c>
      <c r="G309" s="19">
        <v>37.800000000000004</v>
      </c>
      <c r="H309" s="20">
        <v>0.35965746907706947</v>
      </c>
      <c r="I309" s="19">
        <v>138.4</v>
      </c>
      <c r="J309" s="19">
        <v>15.000000000000002</v>
      </c>
      <c r="K309" s="20">
        <v>0.10838150289017343</v>
      </c>
      <c r="L309" s="19">
        <v>23.9</v>
      </c>
      <c r="M309" s="19">
        <v>-19.8</v>
      </c>
      <c r="N309" s="20">
        <v>-0.82845188284518834</v>
      </c>
      <c r="O309" s="19">
        <v>37.9</v>
      </c>
      <c r="P309" s="19">
        <v>-3.8</v>
      </c>
      <c r="Q309" s="20">
        <v>-0.10026385224274406</v>
      </c>
      <c r="R309" s="19">
        <v>20.399999999999999</v>
      </c>
      <c r="S309" s="19">
        <v>-19.7</v>
      </c>
      <c r="T309" s="20">
        <v>-0.96568627450980393</v>
      </c>
      <c r="U309" s="23"/>
      <c r="V309" s="23"/>
    </row>
    <row r="310" spans="1:22" s="2" customFormat="1" ht="13.95" customHeight="1">
      <c r="A310" s="15" t="s">
        <v>349</v>
      </c>
      <c r="B310" s="15" t="s">
        <v>55</v>
      </c>
      <c r="C310" s="16">
        <v>27959.952029520296</v>
      </c>
      <c r="D310" s="16">
        <v>3923.9520295202951</v>
      </c>
      <c r="E310" s="31">
        <v>0.14034187273917215</v>
      </c>
      <c r="F310" s="19">
        <v>7554</v>
      </c>
      <c r="G310" s="19">
        <v>930</v>
      </c>
      <c r="H310" s="20">
        <v>0.12311358220810167</v>
      </c>
      <c r="I310" s="19">
        <v>7902</v>
      </c>
      <c r="J310" s="19">
        <v>1113</v>
      </c>
      <c r="K310" s="20">
        <v>0.14085041761579348</v>
      </c>
      <c r="L310" s="19">
        <v>5318</v>
      </c>
      <c r="M310" s="19">
        <v>979</v>
      </c>
      <c r="N310" s="20">
        <v>0.18409176382098533</v>
      </c>
      <c r="O310" s="19">
        <v>3922</v>
      </c>
      <c r="P310" s="19">
        <v>357</v>
      </c>
      <c r="Q310" s="20">
        <v>9.1024987251402345E-2</v>
      </c>
      <c r="R310" s="19">
        <v>3263.9520295202951</v>
      </c>
      <c r="S310" s="19">
        <v>544.95202952029524</v>
      </c>
      <c r="T310" s="20">
        <v>0.16696079617333934</v>
      </c>
      <c r="U310" s="23"/>
      <c r="V310" s="23"/>
    </row>
    <row r="311" spans="1:22" s="2" customFormat="1" ht="13.95" customHeight="1">
      <c r="A311" s="15" t="s">
        <v>350</v>
      </c>
      <c r="B311" s="15" t="s">
        <v>57</v>
      </c>
      <c r="C311" s="16">
        <v>798.49799999999993</v>
      </c>
      <c r="D311" s="16">
        <v>26.815999999999988</v>
      </c>
      <c r="E311" s="31">
        <v>3.3583052180468816E-2</v>
      </c>
      <c r="F311" s="19">
        <v>161.61799999999999</v>
      </c>
      <c r="G311" s="19">
        <v>7.8389999999999986</v>
      </c>
      <c r="H311" s="20">
        <v>4.8503260775408674E-2</v>
      </c>
      <c r="I311" s="19">
        <v>155.77799999999999</v>
      </c>
      <c r="J311" s="19">
        <v>7.5910000000000002</v>
      </c>
      <c r="K311" s="20">
        <v>4.8729602382878205E-2</v>
      </c>
      <c r="L311" s="19">
        <v>176.346</v>
      </c>
      <c r="M311" s="19">
        <v>-10.538</v>
      </c>
      <c r="N311" s="20">
        <v>-5.9757522143966978E-2</v>
      </c>
      <c r="O311" s="19">
        <v>153.25299999999999</v>
      </c>
      <c r="P311" s="19">
        <v>12.814</v>
      </c>
      <c r="Q311" s="20">
        <v>8.3613371353252475E-2</v>
      </c>
      <c r="R311" s="19">
        <v>151.50300000000001</v>
      </c>
      <c r="S311" s="19">
        <v>9.11</v>
      </c>
      <c r="T311" s="20">
        <v>6.0130822491963845E-2</v>
      </c>
      <c r="U311" s="23"/>
      <c r="V311" s="23"/>
    </row>
    <row r="312" spans="1:22" s="2" customFormat="1" ht="13.95" customHeight="1">
      <c r="A312" s="15" t="s">
        <v>351</v>
      </c>
      <c r="B312" s="15" t="s">
        <v>10</v>
      </c>
      <c r="C312" s="16">
        <v>39895</v>
      </c>
      <c r="D312" s="16">
        <v>6164</v>
      </c>
      <c r="E312" s="31">
        <v>0.15450557713999247</v>
      </c>
      <c r="F312" s="19">
        <v>7801</v>
      </c>
      <c r="G312" s="19">
        <v>1366</v>
      </c>
      <c r="H312" s="20">
        <v>0.17510575567234971</v>
      </c>
      <c r="I312" s="19">
        <v>7891</v>
      </c>
      <c r="J312" s="19">
        <v>1203</v>
      </c>
      <c r="K312" s="20">
        <v>0.15245216068939299</v>
      </c>
      <c r="L312" s="19">
        <v>7690</v>
      </c>
      <c r="M312" s="19">
        <v>1146</v>
      </c>
      <c r="N312" s="20">
        <v>0.14902470741222368</v>
      </c>
      <c r="O312" s="19">
        <v>8233</v>
      </c>
      <c r="P312" s="19">
        <v>1162</v>
      </c>
      <c r="Q312" s="20">
        <v>0.1411393173812705</v>
      </c>
      <c r="R312" s="19">
        <v>8280</v>
      </c>
      <c r="S312" s="19">
        <v>1287</v>
      </c>
      <c r="T312" s="20">
        <v>0.15543478260869564</v>
      </c>
      <c r="U312" s="23"/>
      <c r="V312" s="23"/>
    </row>
    <row r="313" spans="1:22" s="2" customFormat="1" ht="13.95" customHeight="1">
      <c r="A313" s="15" t="s">
        <v>352</v>
      </c>
      <c r="B313" s="15" t="s">
        <v>29</v>
      </c>
      <c r="C313" s="16">
        <v>2120.9360000000001</v>
      </c>
      <c r="D313" s="16">
        <v>421.92</v>
      </c>
      <c r="E313" s="31">
        <v>0.19893103799454578</v>
      </c>
      <c r="F313" s="19">
        <v>831.42500000000007</v>
      </c>
      <c r="G313" s="19">
        <v>181.029</v>
      </c>
      <c r="H313" s="20">
        <v>0.21773340950777278</v>
      </c>
      <c r="I313" s="19">
        <v>614.875</v>
      </c>
      <c r="J313" s="19">
        <v>115.077</v>
      </c>
      <c r="K313" s="20">
        <v>0.18715511282781053</v>
      </c>
      <c r="L313" s="19">
        <v>291.45799999999997</v>
      </c>
      <c r="M313" s="19">
        <v>59.055</v>
      </c>
      <c r="N313" s="20">
        <v>0.20261924531150288</v>
      </c>
      <c r="O313" s="19">
        <v>210.46100000000001</v>
      </c>
      <c r="P313" s="19">
        <v>35.267000000000003</v>
      </c>
      <c r="Q313" s="20">
        <v>0.1675702386665463</v>
      </c>
      <c r="R313" s="19">
        <v>172.71699999999998</v>
      </c>
      <c r="S313" s="19">
        <v>31.492000000000001</v>
      </c>
      <c r="T313" s="20">
        <v>0.1823329492754043</v>
      </c>
      <c r="U313" s="23"/>
      <c r="V313" s="23"/>
    </row>
    <row r="314" spans="1:22" s="2" customFormat="1" ht="13.95" customHeight="1">
      <c r="A314" s="15" t="s">
        <v>353</v>
      </c>
      <c r="B314" s="15" t="s">
        <v>23</v>
      </c>
      <c r="C314" s="16">
        <v>2114</v>
      </c>
      <c r="D314" s="16">
        <v>-74.8</v>
      </c>
      <c r="E314" s="31">
        <v>-3.5383159886471144E-2</v>
      </c>
      <c r="F314" s="19">
        <v>344</v>
      </c>
      <c r="G314" s="19">
        <v>21</v>
      </c>
      <c r="H314" s="20">
        <v>6.1046511627906974E-2</v>
      </c>
      <c r="I314" s="19">
        <v>640</v>
      </c>
      <c r="J314" s="19">
        <v>-56</v>
      </c>
      <c r="K314" s="20">
        <v>-8.7499999999999994E-2</v>
      </c>
      <c r="L314" s="19">
        <v>420</v>
      </c>
      <c r="M314" s="19">
        <v>-85</v>
      </c>
      <c r="N314" s="20">
        <v>-0.20238095238095238</v>
      </c>
      <c r="O314" s="19">
        <v>263.7</v>
      </c>
      <c r="P314" s="19">
        <v>47.900000000000006</v>
      </c>
      <c r="Q314" s="20">
        <v>0.18164580963215779</v>
      </c>
      <c r="R314" s="19">
        <v>446.3</v>
      </c>
      <c r="S314" s="19">
        <v>-2.7</v>
      </c>
      <c r="T314" s="20">
        <v>-6.0497423257898277E-3</v>
      </c>
      <c r="U314" s="23"/>
      <c r="V314" s="23"/>
    </row>
    <row r="315" spans="1:22" s="2" customFormat="1" ht="13.95" customHeight="1">
      <c r="A315" s="15" t="s">
        <v>354</v>
      </c>
      <c r="B315" s="15" t="s">
        <v>51</v>
      </c>
      <c r="C315" s="16">
        <v>4738.7849999999999</v>
      </c>
      <c r="D315" s="16">
        <v>964.63800000000003</v>
      </c>
      <c r="E315" s="31">
        <v>0.20356230552768273</v>
      </c>
      <c r="F315" s="19">
        <v>1573.825</v>
      </c>
      <c r="G315" s="19">
        <v>315.76299999999998</v>
      </c>
      <c r="H315" s="20">
        <v>0.20063412387018886</v>
      </c>
      <c r="I315" s="19">
        <v>1240.471</v>
      </c>
      <c r="J315" s="19">
        <v>280.3</v>
      </c>
      <c r="K315" s="20">
        <v>0.22596255777039528</v>
      </c>
      <c r="L315" s="19">
        <v>219.55100000000002</v>
      </c>
      <c r="M315" s="19">
        <v>67.724000000000004</v>
      </c>
      <c r="N315" s="20">
        <v>0.30846591452555444</v>
      </c>
      <c r="O315" s="19">
        <v>875.04399999999998</v>
      </c>
      <c r="P315" s="19">
        <v>163.596</v>
      </c>
      <c r="Q315" s="20">
        <v>0.18695745585364851</v>
      </c>
      <c r="R315" s="19">
        <v>829.89400000000001</v>
      </c>
      <c r="S315" s="19">
        <v>137.255</v>
      </c>
      <c r="T315" s="20">
        <v>0.16538859179606069</v>
      </c>
      <c r="U315" s="23"/>
      <c r="V315" s="23"/>
    </row>
    <row r="316" spans="1:22" s="2" customFormat="1" ht="13.95" customHeight="1">
      <c r="A316" s="15" t="s">
        <v>355</v>
      </c>
      <c r="B316" s="15" t="s">
        <v>356</v>
      </c>
      <c r="C316" s="16">
        <v>38531</v>
      </c>
      <c r="D316" s="16">
        <v>6081</v>
      </c>
      <c r="E316" s="31">
        <v>0.15782097531857464</v>
      </c>
      <c r="F316" s="19">
        <v>8732</v>
      </c>
      <c r="G316" s="19">
        <v>1465</v>
      </c>
      <c r="H316" s="20">
        <v>0.16777370590929913</v>
      </c>
      <c r="I316" s="19">
        <v>8131</v>
      </c>
      <c r="J316" s="19">
        <v>1446</v>
      </c>
      <c r="K316" s="20">
        <v>0.17783790431681221</v>
      </c>
      <c r="L316" s="19">
        <v>6721</v>
      </c>
      <c r="M316" s="19">
        <v>1026</v>
      </c>
      <c r="N316" s="20">
        <v>0.15265585478351434</v>
      </c>
      <c r="O316" s="19">
        <v>7493</v>
      </c>
      <c r="P316" s="19">
        <v>1000</v>
      </c>
      <c r="Q316" s="20">
        <v>0.13345789403443215</v>
      </c>
      <c r="R316" s="19">
        <v>7454</v>
      </c>
      <c r="S316" s="19">
        <v>1144</v>
      </c>
      <c r="T316" s="20">
        <v>0.15347464448618192</v>
      </c>
      <c r="U316" s="23"/>
      <c r="V316" s="23"/>
    </row>
    <row r="317" spans="1:22" s="2" customFormat="1" ht="13.95" customHeight="1">
      <c r="A317" s="15" t="s">
        <v>357</v>
      </c>
      <c r="B317" s="15" t="s">
        <v>55</v>
      </c>
      <c r="C317" s="16">
        <v>39101.055084745763</v>
      </c>
      <c r="D317" s="16">
        <v>4892</v>
      </c>
      <c r="E317" s="31">
        <v>0.12511171346648606</v>
      </c>
      <c r="F317" s="19">
        <v>11154.419491525423</v>
      </c>
      <c r="G317" s="19">
        <v>2006</v>
      </c>
      <c r="H317" s="20">
        <v>0.17983903165234727</v>
      </c>
      <c r="I317" s="19">
        <v>11322.440677966102</v>
      </c>
      <c r="J317" s="19">
        <v>1388</v>
      </c>
      <c r="K317" s="20">
        <v>0.1225884099972456</v>
      </c>
      <c r="L317" s="19">
        <v>5218.5423728813566</v>
      </c>
      <c r="M317" s="19">
        <v>839</v>
      </c>
      <c r="N317" s="20">
        <v>0.16077286338804911</v>
      </c>
      <c r="O317" s="19">
        <v>5761.3093220338978</v>
      </c>
      <c r="P317" s="19">
        <v>570</v>
      </c>
      <c r="Q317" s="20">
        <v>9.8935843944371757E-2</v>
      </c>
      <c r="R317" s="19">
        <v>5644.343220338983</v>
      </c>
      <c r="S317" s="19">
        <v>89</v>
      </c>
      <c r="T317" s="20">
        <v>1.5767999309343014E-2</v>
      </c>
      <c r="U317" s="23"/>
      <c r="V317" s="23"/>
    </row>
    <row r="318" spans="1:22" s="2" customFormat="1" ht="13.95" customHeight="1">
      <c r="A318" s="15" t="s">
        <v>358</v>
      </c>
      <c r="B318" s="15" t="s">
        <v>43</v>
      </c>
      <c r="C318" s="16">
        <v>7844</v>
      </c>
      <c r="D318" s="16">
        <v>473.00000999999997</v>
      </c>
      <c r="E318" s="31">
        <v>6.0300868179500249E-2</v>
      </c>
      <c r="F318" s="19">
        <v>2475</v>
      </c>
      <c r="G318" s="19">
        <v>-34</v>
      </c>
      <c r="H318" s="20">
        <v>-1.3737373737373737E-2</v>
      </c>
      <c r="I318" s="19">
        <v>1624</v>
      </c>
      <c r="J318" s="19">
        <v>78</v>
      </c>
      <c r="K318" s="20">
        <v>4.8029556650246302E-2</v>
      </c>
      <c r="L318" s="19">
        <v>991</v>
      </c>
      <c r="M318" s="19">
        <v>290</v>
      </c>
      <c r="N318" s="20">
        <v>0.29263370332996974</v>
      </c>
      <c r="O318" s="19">
        <v>1407</v>
      </c>
      <c r="P318" s="19">
        <v>97</v>
      </c>
      <c r="Q318" s="20">
        <v>6.8941009239516696E-2</v>
      </c>
      <c r="R318" s="19">
        <v>1347</v>
      </c>
      <c r="S318" s="19">
        <v>42.000010000000003</v>
      </c>
      <c r="T318" s="20">
        <v>3.1180408314773572E-2</v>
      </c>
      <c r="U318" s="23"/>
      <c r="V318" s="23"/>
    </row>
    <row r="319" spans="1:22" s="2" customFormat="1" ht="13.95" customHeight="1">
      <c r="A319" s="15" t="s">
        <v>359</v>
      </c>
      <c r="B319" s="15" t="s">
        <v>23</v>
      </c>
      <c r="C319" s="16">
        <v>4915.9430000000002</v>
      </c>
      <c r="D319" s="16">
        <v>1145.636</v>
      </c>
      <c r="E319" s="31">
        <v>0.23223628650927153</v>
      </c>
      <c r="F319" s="19">
        <v>775.46399999999994</v>
      </c>
      <c r="G319" s="19">
        <v>178.666</v>
      </c>
      <c r="H319" s="20">
        <v>0.23606932536332129</v>
      </c>
      <c r="I319" s="19">
        <v>1173.2780000000002</v>
      </c>
      <c r="J319" s="19">
        <v>276.471</v>
      </c>
      <c r="K319" s="20">
        <v>0.23643741661820541</v>
      </c>
      <c r="L319" s="19">
        <v>1127.913</v>
      </c>
      <c r="M319" s="19">
        <v>268.97399999999999</v>
      </c>
      <c r="N319" s="20">
        <v>0.23661667033208708</v>
      </c>
      <c r="O319" s="19">
        <v>944.49599999999998</v>
      </c>
      <c r="P319" s="19">
        <v>225.66300000000001</v>
      </c>
      <c r="Q319" s="20">
        <v>0.2357569330902595</v>
      </c>
      <c r="R319" s="19">
        <v>894.79200000000014</v>
      </c>
      <c r="S319" s="19">
        <v>195.86199999999999</v>
      </c>
      <c r="T319" s="20">
        <v>0.21453278859108182</v>
      </c>
      <c r="U319" s="23"/>
      <c r="V319" s="23"/>
    </row>
    <row r="320" spans="1:22" s="2" customFormat="1" ht="13.95" customHeight="1">
      <c r="A320" s="15" t="s">
        <v>360</v>
      </c>
      <c r="B320" s="15" t="s">
        <v>63</v>
      </c>
      <c r="C320" s="16">
        <v>5753.2956588508923</v>
      </c>
      <c r="D320" s="16">
        <v>120.49246614215278</v>
      </c>
      <c r="E320" s="31">
        <v>2.0943207734646262E-2</v>
      </c>
      <c r="F320" s="19">
        <v>1102.6089972290536</v>
      </c>
      <c r="G320" s="19">
        <v>683.99100277094635</v>
      </c>
      <c r="H320" s="20">
        <v>0.62033867353692163</v>
      </c>
      <c r="I320" s="19">
        <v>1100.5255494597213</v>
      </c>
      <c r="J320" s="19">
        <v>34.57445054027886</v>
      </c>
      <c r="K320" s="20">
        <v>3.1416308832859376E-2</v>
      </c>
      <c r="L320" s="19">
        <v>1965.7495932607028</v>
      </c>
      <c r="M320" s="19">
        <v>-1140.9495932607028</v>
      </c>
      <c r="N320" s="20">
        <v>-0.58041451320772941</v>
      </c>
      <c r="O320" s="19">
        <v>1202.0233939083696</v>
      </c>
      <c r="P320" s="19">
        <v>359.77660609163047</v>
      </c>
      <c r="Q320" s="20">
        <v>0.29930915480922521</v>
      </c>
      <c r="R320" s="19">
        <v>382.3881249930447</v>
      </c>
      <c r="S320" s="19">
        <v>183.1</v>
      </c>
      <c r="T320" s="20">
        <v>0.47883286125407376</v>
      </c>
      <c r="U320" s="23"/>
      <c r="V320" s="23"/>
    </row>
    <row r="321" spans="1:22" s="2" customFormat="1" ht="13.95" customHeight="1">
      <c r="A321" s="15" t="s">
        <v>361</v>
      </c>
      <c r="B321" s="15" t="s">
        <v>19</v>
      </c>
      <c r="C321" s="16">
        <v>2291.5479999999998</v>
      </c>
      <c r="D321" s="16">
        <v>279.99699999999996</v>
      </c>
      <c r="E321" s="31">
        <v>0.12218683614744268</v>
      </c>
      <c r="F321" s="19">
        <v>516.79999999999995</v>
      </c>
      <c r="G321" s="19">
        <v>133.1</v>
      </c>
      <c r="H321" s="20">
        <v>0.257546439628483</v>
      </c>
      <c r="I321" s="19">
        <v>457.20699999999999</v>
      </c>
      <c r="J321" s="19">
        <v>97.42</v>
      </c>
      <c r="K321" s="20">
        <v>0.21307635272425837</v>
      </c>
      <c r="L321" s="19">
        <v>447.30799999999999</v>
      </c>
      <c r="M321" s="19">
        <v>-123.93300000000001</v>
      </c>
      <c r="N321" s="20">
        <v>-0.27706412583723072</v>
      </c>
      <c r="O321" s="19">
        <v>450.72399999999999</v>
      </c>
      <c r="P321" s="19">
        <v>74.283000000000001</v>
      </c>
      <c r="Q321" s="20">
        <v>0.16480817529130909</v>
      </c>
      <c r="R321" s="19">
        <v>419.50899999999996</v>
      </c>
      <c r="S321" s="19">
        <v>99.126999999999995</v>
      </c>
      <c r="T321" s="20">
        <v>0.23629290432386435</v>
      </c>
      <c r="U321" s="23"/>
      <c r="V321" s="23"/>
    </row>
    <row r="322" spans="1:22" s="2" customFormat="1" ht="13.95" customHeight="1">
      <c r="A322" s="15" t="s">
        <v>362</v>
      </c>
      <c r="B322" s="15" t="s">
        <v>37</v>
      </c>
      <c r="C322" s="16">
        <v>4018.1</v>
      </c>
      <c r="D322" s="16">
        <v>629</v>
      </c>
      <c r="E322" s="31">
        <v>0.15654164903810258</v>
      </c>
      <c r="F322" s="19">
        <v>1212.3999999999999</v>
      </c>
      <c r="G322" s="19">
        <v>242.75</v>
      </c>
      <c r="H322" s="20">
        <v>0.20022269877928078</v>
      </c>
      <c r="I322" s="19">
        <v>784.19999999999993</v>
      </c>
      <c r="J322" s="19">
        <v>96.35</v>
      </c>
      <c r="K322" s="20">
        <v>0.12286406528946697</v>
      </c>
      <c r="L322" s="19">
        <v>810.9</v>
      </c>
      <c r="M322" s="19">
        <v>111</v>
      </c>
      <c r="N322" s="20">
        <v>0.13688494265630782</v>
      </c>
      <c r="O322" s="19">
        <v>532.5</v>
      </c>
      <c r="P322" s="19">
        <v>109.9</v>
      </c>
      <c r="Q322" s="20">
        <v>0.20638497652582161</v>
      </c>
      <c r="R322" s="19">
        <v>678.1</v>
      </c>
      <c r="S322" s="19">
        <v>69</v>
      </c>
      <c r="T322" s="20">
        <v>0.1017549034065772</v>
      </c>
      <c r="U322" s="23"/>
      <c r="V322" s="23"/>
    </row>
    <row r="323" spans="1:22" s="2" customFormat="1" ht="13.95" customHeight="1">
      <c r="A323" s="15" t="s">
        <v>363</v>
      </c>
      <c r="B323" s="15" t="s">
        <v>14</v>
      </c>
      <c r="C323" s="16">
        <v>111872.81428571428</v>
      </c>
      <c r="D323" s="16">
        <v>9818</v>
      </c>
      <c r="E323" s="31">
        <v>8.7760373802035663E-2</v>
      </c>
      <c r="F323" s="19">
        <v>23692</v>
      </c>
      <c r="G323" s="19">
        <v>2411</v>
      </c>
      <c r="H323" s="20">
        <v>0.10176430862738477</v>
      </c>
      <c r="I323" s="19">
        <v>24240</v>
      </c>
      <c r="J323" s="19">
        <v>1876</v>
      </c>
      <c r="K323" s="20">
        <v>7.7392739273927397E-2</v>
      </c>
      <c r="L323" s="19">
        <v>22816</v>
      </c>
      <c r="M323" s="19">
        <v>2826</v>
      </c>
      <c r="N323" s="20">
        <v>0.12386044880785414</v>
      </c>
      <c r="O323" s="19">
        <v>20284</v>
      </c>
      <c r="P323" s="19">
        <v>518</v>
      </c>
      <c r="Q323" s="20">
        <v>2.5537369355156773E-2</v>
      </c>
      <c r="R323" s="19">
        <v>20840.814285714285</v>
      </c>
      <c r="S323" s="19">
        <v>2187</v>
      </c>
      <c r="T323" s="20">
        <v>0.10493831814907151</v>
      </c>
      <c r="U323" s="23"/>
      <c r="V323" s="23"/>
    </row>
    <row r="324" spans="1:22" s="2" customFormat="1" ht="13.95" customHeight="1">
      <c r="A324" s="15" t="s">
        <v>364</v>
      </c>
      <c r="B324" s="15" t="s">
        <v>45</v>
      </c>
      <c r="C324" s="16">
        <v>10145.790999999999</v>
      </c>
      <c r="D324" s="16">
        <v>604.0670540000001</v>
      </c>
      <c r="E324" s="31">
        <v>5.9538684958126982E-2</v>
      </c>
      <c r="F324" s="19">
        <v>3222.0999999999995</v>
      </c>
      <c r="G324" s="19">
        <v>260.28439999999995</v>
      </c>
      <c r="H324" s="20">
        <v>8.0780981347568351E-2</v>
      </c>
      <c r="I324" s="19">
        <v>2004.2</v>
      </c>
      <c r="J324" s="19">
        <v>355.78719999999998</v>
      </c>
      <c r="K324" s="20">
        <v>0.17752080630675579</v>
      </c>
      <c r="L324" s="19">
        <v>2866.5719999999997</v>
      </c>
      <c r="M324" s="19">
        <v>-12.77654600000001</v>
      </c>
      <c r="N324" s="20">
        <v>-4.4570818385165321E-3</v>
      </c>
      <c r="O324" s="19">
        <v>1249.8509999999999</v>
      </c>
      <c r="P324" s="19">
        <v>0</v>
      </c>
      <c r="Q324" s="20">
        <v>0</v>
      </c>
      <c r="R324" s="19">
        <v>803.06799999999998</v>
      </c>
      <c r="S324" s="19">
        <v>0.77200000000000002</v>
      </c>
      <c r="T324" s="20">
        <v>9.6131336325192885E-4</v>
      </c>
      <c r="U324" s="23"/>
      <c r="V324" s="23"/>
    </row>
    <row r="325" spans="1:22" s="2" customFormat="1" ht="13.95" customHeight="1">
      <c r="A325" s="15" t="s">
        <v>365</v>
      </c>
      <c r="B325" s="15" t="s">
        <v>16</v>
      </c>
      <c r="C325" s="16">
        <v>48482</v>
      </c>
      <c r="D325" s="16">
        <v>8947</v>
      </c>
      <c r="E325" s="31">
        <v>0.18454271688461696</v>
      </c>
      <c r="F325" s="19">
        <v>11420</v>
      </c>
      <c r="G325" s="19">
        <v>2166</v>
      </c>
      <c r="H325" s="20">
        <v>0.18966725043782837</v>
      </c>
      <c r="I325" s="19">
        <v>11002</v>
      </c>
      <c r="J325" s="19">
        <v>1943</v>
      </c>
      <c r="K325" s="20">
        <v>0.17660425377204145</v>
      </c>
      <c r="L325" s="19">
        <v>8677</v>
      </c>
      <c r="M325" s="19">
        <v>1662</v>
      </c>
      <c r="N325" s="20">
        <v>0.191540855134263</v>
      </c>
      <c r="O325" s="19">
        <v>9062</v>
      </c>
      <c r="P325" s="19">
        <v>1504</v>
      </c>
      <c r="Q325" s="20">
        <v>0.16596777753255351</v>
      </c>
      <c r="R325" s="19">
        <v>8321</v>
      </c>
      <c r="S325" s="19">
        <v>1672</v>
      </c>
      <c r="T325" s="20">
        <v>0.20093738733325323</v>
      </c>
      <c r="U325" s="23"/>
      <c r="V325" s="23"/>
    </row>
    <row r="326" spans="1:22" s="2" customFormat="1" ht="13.95" customHeight="1">
      <c r="A326" s="15" t="s">
        <v>366</v>
      </c>
      <c r="B326" s="15" t="s">
        <v>14</v>
      </c>
      <c r="C326" s="16">
        <v>3684</v>
      </c>
      <c r="D326" s="16">
        <v>-295</v>
      </c>
      <c r="E326" s="31">
        <v>-8.0076004343105314E-2</v>
      </c>
      <c r="F326" s="19">
        <v>508</v>
      </c>
      <c r="G326" s="19">
        <v>-5</v>
      </c>
      <c r="H326" s="20">
        <v>-9.8425196850393699E-3</v>
      </c>
      <c r="I326" s="19">
        <v>1997</v>
      </c>
      <c r="J326" s="19">
        <v>-463</v>
      </c>
      <c r="K326" s="20">
        <v>-0.23184777165748624</v>
      </c>
      <c r="L326" s="19">
        <v>195</v>
      </c>
      <c r="M326" s="19">
        <v>-9</v>
      </c>
      <c r="N326" s="20">
        <v>-4.6153846153846156E-2</v>
      </c>
      <c r="O326" s="19">
        <v>509</v>
      </c>
      <c r="P326" s="19">
        <v>126</v>
      </c>
      <c r="Q326" s="20">
        <v>0.2475442043222004</v>
      </c>
      <c r="R326" s="19">
        <v>475</v>
      </c>
      <c r="S326" s="19">
        <v>56</v>
      </c>
      <c r="T326" s="20">
        <v>0.11789473684210526</v>
      </c>
      <c r="U326" s="23"/>
      <c r="V326" s="23"/>
    </row>
    <row r="327" spans="1:22" s="2" customFormat="1" ht="13.95" customHeight="1">
      <c r="A327" s="15" t="s">
        <v>367</v>
      </c>
      <c r="B327" s="15" t="s">
        <v>301</v>
      </c>
      <c r="C327" s="16">
        <v>3630.1383809523804</v>
      </c>
      <c r="D327" s="16">
        <v>310.03000000000003</v>
      </c>
      <c r="E327" s="31">
        <v>8.5404457754765392E-2</v>
      </c>
      <c r="F327" s="19">
        <v>796.05238095238099</v>
      </c>
      <c r="G327" s="19">
        <v>85.2</v>
      </c>
      <c r="H327" s="20">
        <v>0.10702813286993558</v>
      </c>
      <c r="I327" s="19">
        <v>836.99999999999989</v>
      </c>
      <c r="J327" s="19">
        <v>103.9</v>
      </c>
      <c r="K327" s="20">
        <v>0.12413381123058545</v>
      </c>
      <c r="L327" s="19">
        <v>709.14499999999998</v>
      </c>
      <c r="M327" s="19">
        <v>69.180000000000007</v>
      </c>
      <c r="N327" s="20">
        <v>9.7554096834920945E-2</v>
      </c>
      <c r="O327" s="19">
        <v>709.62199999999996</v>
      </c>
      <c r="P327" s="19">
        <v>31.234000000000002</v>
      </c>
      <c r="Q327" s="20">
        <v>4.401498262455223E-2</v>
      </c>
      <c r="R327" s="19">
        <v>578.31900000000007</v>
      </c>
      <c r="S327" s="19">
        <v>20.516000000000002</v>
      </c>
      <c r="T327" s="20">
        <v>3.5475230798227272E-2</v>
      </c>
      <c r="U327" s="23"/>
      <c r="V327" s="23"/>
    </row>
    <row r="328" spans="1:22" s="2" customFormat="1" ht="13.95" customHeight="1">
      <c r="A328" s="15" t="s">
        <v>368</v>
      </c>
      <c r="B328" s="15" t="s">
        <v>43</v>
      </c>
      <c r="C328" s="16">
        <v>4757.9746835443002</v>
      </c>
      <c r="D328" s="16">
        <v>996.3809113924051</v>
      </c>
      <c r="E328" s="31">
        <v>0.20810252144962535</v>
      </c>
      <c r="F328" s="19">
        <v>1228.6379746835444</v>
      </c>
      <c r="G328" s="19">
        <v>296</v>
      </c>
      <c r="H328" s="20">
        <v>0.23870967741935484</v>
      </c>
      <c r="I328" s="19">
        <v>1218.6455696202531</v>
      </c>
      <c r="J328" s="19">
        <v>239</v>
      </c>
      <c r="K328" s="20">
        <v>0.19367909238249595</v>
      </c>
      <c r="L328" s="19">
        <v>827.75822784810123</v>
      </c>
      <c r="M328" s="19">
        <v>162.30500000000001</v>
      </c>
      <c r="N328" s="20">
        <v>0.19531287605294825</v>
      </c>
      <c r="O328" s="19">
        <v>732.87088607594933</v>
      </c>
      <c r="P328" s="19">
        <v>118.10188607594937</v>
      </c>
      <c r="Q328" s="20">
        <v>0.1611496490306891</v>
      </c>
      <c r="R328" s="19">
        <v>750.06202531645567</v>
      </c>
      <c r="S328" s="19">
        <v>180.97402531645568</v>
      </c>
      <c r="T328" s="20">
        <v>0.24127874656779438</v>
      </c>
      <c r="U328" s="23"/>
      <c r="V328" s="23"/>
    </row>
    <row r="329" spans="1:22" s="2" customFormat="1" ht="13.95" customHeight="1">
      <c r="A329" s="15" t="s">
        <v>369</v>
      </c>
      <c r="B329" s="15" t="s">
        <v>51</v>
      </c>
      <c r="C329" s="16">
        <v>6347</v>
      </c>
      <c r="D329" s="16">
        <v>1079</v>
      </c>
      <c r="E329" s="31">
        <v>0.17000157554750275</v>
      </c>
      <c r="F329" s="19">
        <v>1826</v>
      </c>
      <c r="G329" s="19">
        <v>374</v>
      </c>
      <c r="H329" s="20">
        <v>0.20481927710843373</v>
      </c>
      <c r="I329" s="19">
        <v>1221</v>
      </c>
      <c r="J329" s="19">
        <v>221</v>
      </c>
      <c r="K329" s="20">
        <v>0.180999180999181</v>
      </c>
      <c r="L329" s="19">
        <v>987</v>
      </c>
      <c r="M329" s="19">
        <v>119</v>
      </c>
      <c r="N329" s="20">
        <v>0.12056737588652482</v>
      </c>
      <c r="O329" s="19">
        <v>1182</v>
      </c>
      <c r="P329" s="19">
        <v>199</v>
      </c>
      <c r="Q329" s="20">
        <v>0.16835871404399322</v>
      </c>
      <c r="R329" s="19">
        <v>1131</v>
      </c>
      <c r="S329" s="19">
        <v>166</v>
      </c>
      <c r="T329" s="20">
        <v>0.14677276746242263</v>
      </c>
      <c r="U329" s="23"/>
      <c r="V329" s="23"/>
    </row>
    <row r="330" spans="1:22" s="2" customFormat="1" ht="13.95" customHeight="1">
      <c r="A330" s="15" t="s">
        <v>370</v>
      </c>
      <c r="B330" s="15" t="s">
        <v>203</v>
      </c>
      <c r="C330" s="16">
        <v>83420</v>
      </c>
      <c r="D330" s="16">
        <v>13478</v>
      </c>
      <c r="E330" s="31">
        <v>0.16156796931191561</v>
      </c>
      <c r="F330" s="19">
        <v>17379</v>
      </c>
      <c r="G330" s="19">
        <v>2030</v>
      </c>
      <c r="H330" s="20">
        <v>0.11680764140629496</v>
      </c>
      <c r="I330" s="19">
        <v>14887</v>
      </c>
      <c r="J330" s="19">
        <v>3313</v>
      </c>
      <c r="K330" s="20">
        <v>0.22254315846040168</v>
      </c>
      <c r="L330" s="19">
        <v>19261</v>
      </c>
      <c r="M330" s="19">
        <v>2991</v>
      </c>
      <c r="N330" s="20">
        <v>0.15528788744094285</v>
      </c>
      <c r="O330" s="19">
        <v>16511</v>
      </c>
      <c r="P330" s="19">
        <v>2794</v>
      </c>
      <c r="Q330" s="20">
        <v>0.1692205196535643</v>
      </c>
      <c r="R330" s="19">
        <v>15382</v>
      </c>
      <c r="S330" s="19">
        <v>2350</v>
      </c>
      <c r="T330" s="20">
        <v>0.1527759719152256</v>
      </c>
      <c r="U330" s="23"/>
      <c r="V330" s="23"/>
    </row>
    <row r="331" spans="1:22" s="2" customFormat="1" ht="13.95" customHeight="1">
      <c r="A331" s="15" t="s">
        <v>371</v>
      </c>
      <c r="B331" s="15" t="s">
        <v>16</v>
      </c>
      <c r="C331" s="16">
        <v>38437.865815298064</v>
      </c>
      <c r="D331" s="16">
        <v>2979</v>
      </c>
      <c r="E331" s="31">
        <v>7.7501701429385131E-2</v>
      </c>
      <c r="F331" s="19">
        <v>5379.7469102632995</v>
      </c>
      <c r="G331" s="19">
        <v>436</v>
      </c>
      <c r="H331" s="20">
        <v>8.1044704755202132E-2</v>
      </c>
      <c r="I331" s="19">
        <v>4700.7094841140351</v>
      </c>
      <c r="J331" s="19">
        <v>594</v>
      </c>
      <c r="K331" s="20">
        <v>0.12636390357826038</v>
      </c>
      <c r="L331" s="19">
        <v>4247.899064048449</v>
      </c>
      <c r="M331" s="19">
        <v>95</v>
      </c>
      <c r="N331" s="20">
        <v>2.2363996546909591E-2</v>
      </c>
      <c r="O331" s="19">
        <v>11912.152211702845</v>
      </c>
      <c r="P331" s="19">
        <v>14</v>
      </c>
      <c r="Q331" s="20">
        <v>1.1752704088389663E-3</v>
      </c>
      <c r="R331" s="19">
        <v>12197.358145169432</v>
      </c>
      <c r="S331" s="19">
        <v>1840</v>
      </c>
      <c r="T331" s="20">
        <v>0.15085233852288765</v>
      </c>
      <c r="U331" s="23"/>
      <c r="V331" s="23"/>
    </row>
    <row r="332" spans="1:22" s="2" customFormat="1" ht="13.95" customHeight="1">
      <c r="A332" s="15" t="s">
        <v>372</v>
      </c>
      <c r="B332" s="15" t="s">
        <v>57</v>
      </c>
      <c r="C332" s="16">
        <v>10627.190476190477</v>
      </c>
      <c r="D332" s="16">
        <v>1471</v>
      </c>
      <c r="E332" s="31">
        <v>0.13841852211980946</v>
      </c>
      <c r="F332" s="19">
        <v>2649</v>
      </c>
      <c r="G332" s="19">
        <v>456</v>
      </c>
      <c r="H332" s="20">
        <v>0.17214043035107587</v>
      </c>
      <c r="I332" s="19">
        <v>2079</v>
      </c>
      <c r="J332" s="19">
        <v>436</v>
      </c>
      <c r="K332" s="20">
        <v>0.20971620971620972</v>
      </c>
      <c r="L332" s="19">
        <v>1817.5714285714287</v>
      </c>
      <c r="M332" s="19">
        <v>114</v>
      </c>
      <c r="N332" s="20">
        <v>6.2721056354633334E-2</v>
      </c>
      <c r="O332" s="19">
        <v>1978.6190476190477</v>
      </c>
      <c r="P332" s="19">
        <v>204</v>
      </c>
      <c r="Q332" s="20">
        <v>0.10310221173978965</v>
      </c>
      <c r="R332" s="19">
        <v>2103</v>
      </c>
      <c r="S332" s="19">
        <v>261</v>
      </c>
      <c r="T332" s="20">
        <v>0.12410841654778887</v>
      </c>
      <c r="U332" s="23"/>
      <c r="V332" s="23"/>
    </row>
    <row r="333" spans="1:22" s="2" customFormat="1" ht="13.95" customHeight="1">
      <c r="A333" s="15" t="s">
        <v>373</v>
      </c>
      <c r="B333" s="15" t="s">
        <v>45</v>
      </c>
      <c r="C333" s="16">
        <v>501.24200000000002</v>
      </c>
      <c r="D333" s="16">
        <v>41.034999999999989</v>
      </c>
      <c r="E333" s="31">
        <v>8.1866643258146743E-2</v>
      </c>
      <c r="F333" s="19">
        <v>125.791</v>
      </c>
      <c r="G333" s="19">
        <v>10.106999999999992</v>
      </c>
      <c r="H333" s="20">
        <v>8.0347560636293475E-2</v>
      </c>
      <c r="I333" s="19">
        <v>140.71899999999999</v>
      </c>
      <c r="J333" s="19">
        <v>5.8259999999999987</v>
      </c>
      <c r="K333" s="20">
        <v>4.14016586246349E-2</v>
      </c>
      <c r="L333" s="19">
        <v>70.95</v>
      </c>
      <c r="M333" s="19">
        <v>15.066000000000001</v>
      </c>
      <c r="N333" s="20">
        <v>0.21234672304439747</v>
      </c>
      <c r="O333" s="19">
        <v>93.996000000000009</v>
      </c>
      <c r="P333" s="19">
        <v>-3.5139999999999993</v>
      </c>
      <c r="Q333" s="20">
        <v>-3.7384569556151312E-2</v>
      </c>
      <c r="R333" s="19">
        <v>69.786000000000001</v>
      </c>
      <c r="S333" s="19">
        <v>13.55</v>
      </c>
      <c r="T333" s="20">
        <v>0.19416501877167341</v>
      </c>
      <c r="U333" s="23"/>
      <c r="V333" s="23"/>
    </row>
    <row r="334" spans="1:22" s="2" customFormat="1" ht="13.95" customHeight="1">
      <c r="A334" s="15" t="s">
        <v>374</v>
      </c>
      <c r="B334" s="15" t="s">
        <v>23</v>
      </c>
      <c r="C334" s="16">
        <v>1578.6890000000001</v>
      </c>
      <c r="D334" s="16">
        <v>366.84809300000001</v>
      </c>
      <c r="E334" s="31">
        <v>0.23237514988702651</v>
      </c>
      <c r="F334" s="19">
        <v>816.36900000000003</v>
      </c>
      <c r="G334" s="19">
        <v>166.126</v>
      </c>
      <c r="H334" s="20">
        <v>0.20349376323696761</v>
      </c>
      <c r="I334" s="19">
        <v>366.56299999999999</v>
      </c>
      <c r="J334" s="19">
        <v>107.919</v>
      </c>
      <c r="K334" s="20">
        <v>0.29440778256397948</v>
      </c>
      <c r="L334" s="19">
        <v>14.709</v>
      </c>
      <c r="M334" s="19">
        <v>25.605</v>
      </c>
      <c r="N334" s="20">
        <v>1.74077095655721</v>
      </c>
      <c r="O334" s="19">
        <v>189.95</v>
      </c>
      <c r="P334" s="19">
        <v>35.361792999999999</v>
      </c>
      <c r="Q334" s="20">
        <v>0.18616369044485392</v>
      </c>
      <c r="R334" s="19">
        <v>191.09800000000001</v>
      </c>
      <c r="S334" s="19">
        <v>31.836299999999998</v>
      </c>
      <c r="T334" s="20">
        <v>0.16659672000753536</v>
      </c>
      <c r="U334" s="23"/>
      <c r="V334" s="23"/>
    </row>
    <row r="335" spans="1:22" s="2" customFormat="1" ht="13.95" customHeight="1">
      <c r="A335" s="15" t="s">
        <v>375</v>
      </c>
      <c r="B335" s="15" t="s">
        <v>23</v>
      </c>
      <c r="C335" s="16">
        <v>1307.0999999999999</v>
      </c>
      <c r="D335" s="16">
        <v>181.70000000000002</v>
      </c>
      <c r="E335" s="31">
        <v>0.13901002218651981</v>
      </c>
      <c r="F335" s="19">
        <v>386</v>
      </c>
      <c r="G335" s="19">
        <v>67.600000000000009</v>
      </c>
      <c r="H335" s="20">
        <v>0.1751295336787565</v>
      </c>
      <c r="I335" s="19">
        <v>409.1</v>
      </c>
      <c r="J335" s="19">
        <v>64.8</v>
      </c>
      <c r="K335" s="20">
        <v>0.15839648007822046</v>
      </c>
      <c r="L335" s="19">
        <v>223.6</v>
      </c>
      <c r="M335" s="19">
        <v>28.9</v>
      </c>
      <c r="N335" s="20">
        <v>0.12924865831842575</v>
      </c>
      <c r="O335" s="19">
        <v>158.79999999999998</v>
      </c>
      <c r="P335" s="19">
        <v>10.8</v>
      </c>
      <c r="Q335" s="20">
        <v>6.8010075566750636E-2</v>
      </c>
      <c r="R335" s="19">
        <v>129.6</v>
      </c>
      <c r="S335" s="19">
        <v>9.6</v>
      </c>
      <c r="T335" s="20">
        <v>7.407407407407407E-2</v>
      </c>
      <c r="U335" s="23"/>
      <c r="V335" s="23"/>
    </row>
    <row r="336" spans="1:22" s="2" customFormat="1" ht="13.95" customHeight="1">
      <c r="A336" s="15" t="s">
        <v>376</v>
      </c>
      <c r="B336" s="15" t="s">
        <v>23</v>
      </c>
      <c r="C336" s="16">
        <v>912.69999999999993</v>
      </c>
      <c r="D336" s="16">
        <v>-25.299999999999997</v>
      </c>
      <c r="E336" s="31">
        <v>-2.7719951791388187E-2</v>
      </c>
      <c r="F336" s="19">
        <v>369</v>
      </c>
      <c r="G336" s="19">
        <v>37</v>
      </c>
      <c r="H336" s="20">
        <v>0.1002710027100271</v>
      </c>
      <c r="I336" s="19">
        <v>226</v>
      </c>
      <c r="J336" s="19">
        <v>-81</v>
      </c>
      <c r="K336" s="20">
        <v>-0.3584070796460177</v>
      </c>
      <c r="L336" s="19">
        <v>61</v>
      </c>
      <c r="M336" s="19">
        <v>6.1</v>
      </c>
      <c r="N336" s="20">
        <v>9.9999999999999992E-2</v>
      </c>
      <c r="O336" s="19">
        <v>117.4</v>
      </c>
      <c r="P336" s="19">
        <v>5.7</v>
      </c>
      <c r="Q336" s="20">
        <v>4.8551959114139689E-2</v>
      </c>
      <c r="R336" s="19">
        <v>139.29999999999998</v>
      </c>
      <c r="S336" s="19">
        <v>6.9</v>
      </c>
      <c r="T336" s="20">
        <v>4.9533381191672658E-2</v>
      </c>
      <c r="U336" s="23"/>
      <c r="V336" s="23"/>
    </row>
    <row r="337" spans="1:130" s="2" customFormat="1" ht="13.95" customHeight="1">
      <c r="A337" s="15" t="s">
        <v>377</v>
      </c>
      <c r="B337" s="15" t="s">
        <v>57</v>
      </c>
      <c r="C337" s="16">
        <v>6427</v>
      </c>
      <c r="D337" s="16">
        <v>783</v>
      </c>
      <c r="E337" s="31">
        <v>0.12182978061303874</v>
      </c>
      <c r="F337" s="19">
        <v>2449</v>
      </c>
      <c r="G337" s="19">
        <v>379</v>
      </c>
      <c r="H337" s="20">
        <v>0.15475704369130258</v>
      </c>
      <c r="I337" s="19">
        <v>2241</v>
      </c>
      <c r="J337" s="19">
        <v>434</v>
      </c>
      <c r="K337" s="20">
        <v>0.19366354306113343</v>
      </c>
      <c r="L337" s="19">
        <v>227</v>
      </c>
      <c r="M337" s="19">
        <v>-208</v>
      </c>
      <c r="N337" s="20">
        <v>-0.91629955947136565</v>
      </c>
      <c r="O337" s="19">
        <v>451</v>
      </c>
      <c r="P337" s="19">
        <v>20</v>
      </c>
      <c r="Q337" s="20">
        <v>4.4345898004434593E-2</v>
      </c>
      <c r="R337" s="19">
        <v>1059</v>
      </c>
      <c r="S337" s="19">
        <v>158</v>
      </c>
      <c r="T337" s="20">
        <v>0.14919735599622286</v>
      </c>
      <c r="U337" s="23"/>
      <c r="V337" s="23"/>
    </row>
    <row r="338" spans="1:130" s="2" customFormat="1" ht="13.95" customHeight="1">
      <c r="A338" s="15" t="s">
        <v>378</v>
      </c>
      <c r="B338" s="15" t="s">
        <v>19</v>
      </c>
      <c r="C338" s="16">
        <v>3987.2485714285717</v>
      </c>
      <c r="D338" s="16">
        <v>538.6</v>
      </c>
      <c r="E338" s="31">
        <v>0.13508061771203486</v>
      </c>
      <c r="F338" s="19">
        <v>815.5</v>
      </c>
      <c r="G338" s="19">
        <v>205.2</v>
      </c>
      <c r="H338" s="20">
        <v>0.25162477007970568</v>
      </c>
      <c r="I338" s="19">
        <v>795.19999999999993</v>
      </c>
      <c r="J338" s="19">
        <v>171.2</v>
      </c>
      <c r="K338" s="20">
        <v>0.2152917505030181</v>
      </c>
      <c r="L338" s="19">
        <v>809.94857142857154</v>
      </c>
      <c r="M338" s="19">
        <v>31.6</v>
      </c>
      <c r="N338" s="20">
        <v>3.9014822810619368E-2</v>
      </c>
      <c r="O338" s="19">
        <v>856.7</v>
      </c>
      <c r="P338" s="19">
        <v>134.69999999999999</v>
      </c>
      <c r="Q338" s="20">
        <v>0.15723123613867163</v>
      </c>
      <c r="R338" s="19">
        <v>709.90000000000009</v>
      </c>
      <c r="S338" s="19">
        <v>-4.0999999999999943</v>
      </c>
      <c r="T338" s="20">
        <v>-5.7754613325820452E-3</v>
      </c>
      <c r="U338" s="23"/>
      <c r="V338" s="23"/>
    </row>
    <row r="339" spans="1:130" s="2" customFormat="1" ht="13.95" customHeight="1">
      <c r="A339" s="15" t="s">
        <v>379</v>
      </c>
      <c r="B339" s="15" t="s">
        <v>29</v>
      </c>
      <c r="C339" s="16">
        <v>3578.2565402555265</v>
      </c>
      <c r="D339" s="16">
        <v>249</v>
      </c>
      <c r="E339" s="31">
        <v>6.9586961470967837E-2</v>
      </c>
      <c r="F339" s="19">
        <v>36.256540255526261</v>
      </c>
      <c r="G339" s="19">
        <v>-40</v>
      </c>
      <c r="H339" s="20">
        <v>-1.103249226707536</v>
      </c>
      <c r="I339" s="19">
        <v>1207</v>
      </c>
      <c r="J339" s="19">
        <v>132</v>
      </c>
      <c r="K339" s="20">
        <v>0.10936205468102735</v>
      </c>
      <c r="L339" s="19">
        <v>986</v>
      </c>
      <c r="M339" s="19">
        <v>90</v>
      </c>
      <c r="N339" s="20">
        <v>9.1277890466531439E-2</v>
      </c>
      <c r="O339" s="19">
        <v>632</v>
      </c>
      <c r="P339" s="19">
        <v>177</v>
      </c>
      <c r="Q339" s="20">
        <v>0.2800632911392405</v>
      </c>
      <c r="R339" s="19">
        <v>717</v>
      </c>
      <c r="S339" s="19">
        <v>-110</v>
      </c>
      <c r="T339" s="20">
        <v>-0.15341701534170155</v>
      </c>
      <c r="U339" s="23"/>
      <c r="V339" s="23"/>
    </row>
    <row r="340" spans="1:130" s="2" customFormat="1" ht="13.95" customHeight="1">
      <c r="A340" s="15" t="s">
        <v>380</v>
      </c>
      <c r="B340" s="15" t="s">
        <v>274</v>
      </c>
      <c r="C340" s="16">
        <v>7818</v>
      </c>
      <c r="D340" s="16">
        <v>-179</v>
      </c>
      <c r="E340" s="31">
        <v>-2.2895881299565105E-2</v>
      </c>
      <c r="F340" s="19">
        <v>2455</v>
      </c>
      <c r="G340" s="19">
        <v>-25</v>
      </c>
      <c r="H340" s="20">
        <v>-1.0183299389002037E-2</v>
      </c>
      <c r="I340" s="19">
        <v>2027</v>
      </c>
      <c r="J340" s="19">
        <v>-1</v>
      </c>
      <c r="K340" s="20">
        <v>-4.9333991119881603E-4</v>
      </c>
      <c r="L340" s="19">
        <v>291</v>
      </c>
      <c r="M340" s="19">
        <v>-29</v>
      </c>
      <c r="N340" s="20">
        <v>-9.9656357388316158E-2</v>
      </c>
      <c r="O340" s="19">
        <v>1211</v>
      </c>
      <c r="P340" s="19">
        <v>-41</v>
      </c>
      <c r="Q340" s="20">
        <v>-3.3856317093311314E-2</v>
      </c>
      <c r="R340" s="19">
        <v>1834</v>
      </c>
      <c r="S340" s="19">
        <v>-83</v>
      </c>
      <c r="T340" s="20">
        <v>-4.5256270447110142E-2</v>
      </c>
      <c r="U340" s="23"/>
      <c r="V340" s="23"/>
    </row>
    <row r="341" spans="1:130" s="2" customFormat="1" ht="13.95" customHeight="1">
      <c r="A341" s="15" t="s">
        <v>381</v>
      </c>
      <c r="B341" s="15" t="s">
        <v>16</v>
      </c>
      <c r="C341" s="16">
        <v>3870.8199999999997</v>
      </c>
      <c r="D341" s="16">
        <v>826.0920000000001</v>
      </c>
      <c r="E341" s="31">
        <v>0.21341524534853085</v>
      </c>
      <c r="F341" s="19">
        <v>1260.3719999999998</v>
      </c>
      <c r="G341" s="19">
        <v>299.01499999999999</v>
      </c>
      <c r="H341" s="20">
        <v>0.23724344875957259</v>
      </c>
      <c r="I341" s="19">
        <v>1219.3820000000001</v>
      </c>
      <c r="J341" s="19">
        <v>234.63800000000001</v>
      </c>
      <c r="K341" s="20">
        <v>0.19242370315454876</v>
      </c>
      <c r="L341" s="19">
        <v>733.81899999999996</v>
      </c>
      <c r="M341" s="19">
        <v>171.821</v>
      </c>
      <c r="N341" s="20">
        <v>0.23414629493103886</v>
      </c>
      <c r="O341" s="19">
        <v>339.01</v>
      </c>
      <c r="P341" s="19">
        <v>76.873000000000005</v>
      </c>
      <c r="Q341" s="20">
        <v>0.226757322792838</v>
      </c>
      <c r="R341" s="19">
        <v>318.23699999999997</v>
      </c>
      <c r="S341" s="19">
        <v>43.744999999999997</v>
      </c>
      <c r="T341" s="20">
        <v>0.13746044614548278</v>
      </c>
      <c r="U341" s="23"/>
      <c r="V341" s="23"/>
    </row>
    <row r="342" spans="1:130" s="2" customFormat="1" ht="13.95" customHeight="1">
      <c r="A342" s="15" t="s">
        <v>382</v>
      </c>
      <c r="B342" s="15" t="s">
        <v>10</v>
      </c>
      <c r="C342" s="16">
        <v>7522</v>
      </c>
      <c r="D342" s="16">
        <v>-47</v>
      </c>
      <c r="E342" s="31">
        <v>-6.248338207923425E-3</v>
      </c>
      <c r="F342" s="19">
        <v>1598</v>
      </c>
      <c r="G342" s="19">
        <v>1</v>
      </c>
      <c r="H342" s="20">
        <v>6.2578222778473093E-4</v>
      </c>
      <c r="I342" s="19">
        <v>1529</v>
      </c>
      <c r="J342" s="19">
        <v>15</v>
      </c>
      <c r="K342" s="20">
        <v>9.8103335513407448E-3</v>
      </c>
      <c r="L342" s="19">
        <v>1465</v>
      </c>
      <c r="M342" s="19">
        <v>-13</v>
      </c>
      <c r="N342" s="20">
        <v>-8.8737201365187719E-3</v>
      </c>
      <c r="O342" s="19">
        <v>1496</v>
      </c>
      <c r="P342" s="19">
        <v>-16</v>
      </c>
      <c r="Q342" s="20">
        <v>-1.06951871657754E-2</v>
      </c>
      <c r="R342" s="19">
        <v>1434</v>
      </c>
      <c r="S342" s="19">
        <v>-34</v>
      </c>
      <c r="T342" s="20">
        <v>-2.3709902370990237E-2</v>
      </c>
      <c r="U342" s="23"/>
      <c r="V342" s="23"/>
    </row>
    <row r="343" spans="1:130" s="2" customFormat="1" ht="13.95" customHeight="1">
      <c r="A343" s="15" t="s">
        <v>383</v>
      </c>
      <c r="B343" s="15" t="s">
        <v>43</v>
      </c>
      <c r="C343" s="16">
        <v>1438</v>
      </c>
      <c r="D343" s="16">
        <v>95</v>
      </c>
      <c r="E343" s="31">
        <v>6.6063977746870658E-2</v>
      </c>
      <c r="F343" s="19">
        <v>301</v>
      </c>
      <c r="G343" s="19">
        <v>-17</v>
      </c>
      <c r="H343" s="20">
        <v>-5.647840531561462E-2</v>
      </c>
      <c r="I343" s="19">
        <v>407</v>
      </c>
      <c r="J343" s="19">
        <v>56</v>
      </c>
      <c r="K343" s="20">
        <v>0.13759213759213759</v>
      </c>
      <c r="L343" s="19">
        <v>41</v>
      </c>
      <c r="M343" s="19">
        <v>36</v>
      </c>
      <c r="N343" s="20">
        <v>0.87804878048780488</v>
      </c>
      <c r="O343" s="19">
        <v>376</v>
      </c>
      <c r="P343" s="19">
        <v>18</v>
      </c>
      <c r="Q343" s="20">
        <v>4.7872340425531915E-2</v>
      </c>
      <c r="R343" s="19">
        <v>313</v>
      </c>
      <c r="S343" s="19">
        <v>2</v>
      </c>
      <c r="T343" s="20">
        <v>6.3897763578274758E-3</v>
      </c>
      <c r="U343" s="23"/>
      <c r="V343" s="23"/>
    </row>
    <row r="344" spans="1:130" s="2" customFormat="1" ht="13.95" customHeight="1">
      <c r="A344" s="15" t="s">
        <v>384</v>
      </c>
      <c r="B344" s="15" t="s">
        <v>82</v>
      </c>
      <c r="C344" s="16">
        <v>3905</v>
      </c>
      <c r="D344" s="16">
        <v>351</v>
      </c>
      <c r="E344" s="31">
        <v>8.988476312419974E-2</v>
      </c>
      <c r="F344" s="19">
        <v>1071</v>
      </c>
      <c r="G344" s="19">
        <v>139</v>
      </c>
      <c r="H344" s="20">
        <v>0.12978524743230627</v>
      </c>
      <c r="I344" s="19">
        <v>1022</v>
      </c>
      <c r="J344" s="19">
        <v>45</v>
      </c>
      <c r="K344" s="20">
        <v>4.4031311154598823E-2</v>
      </c>
      <c r="L344" s="19">
        <v>661</v>
      </c>
      <c r="M344" s="19">
        <v>37</v>
      </c>
      <c r="N344" s="20">
        <v>5.5975794251134643E-2</v>
      </c>
      <c r="O344" s="19">
        <v>450</v>
      </c>
      <c r="P344" s="19">
        <v>99</v>
      </c>
      <c r="Q344" s="20">
        <v>0.22</v>
      </c>
      <c r="R344" s="19">
        <v>701</v>
      </c>
      <c r="S344" s="19">
        <v>31</v>
      </c>
      <c r="T344" s="20">
        <v>4.4222539229671898E-2</v>
      </c>
      <c r="U344" s="23"/>
      <c r="V344" s="23"/>
    </row>
    <row r="345" spans="1:130" s="2" customFormat="1" ht="13.95" customHeight="1">
      <c r="A345" s="15" t="s">
        <v>385</v>
      </c>
      <c r="B345" s="15" t="s">
        <v>386</v>
      </c>
      <c r="C345" s="16">
        <v>5285</v>
      </c>
      <c r="D345" s="16">
        <v>1024</v>
      </c>
      <c r="E345" s="31">
        <v>0.19375591296121097</v>
      </c>
      <c r="F345" s="19">
        <v>1162</v>
      </c>
      <c r="G345" s="19">
        <v>236</v>
      </c>
      <c r="H345" s="20">
        <v>0.20309810671256454</v>
      </c>
      <c r="I345" s="19">
        <v>1127</v>
      </c>
      <c r="J345" s="19">
        <v>230</v>
      </c>
      <c r="K345" s="20">
        <v>0.20408163265306123</v>
      </c>
      <c r="L345" s="19">
        <v>916</v>
      </c>
      <c r="M345" s="19">
        <v>153</v>
      </c>
      <c r="N345" s="20">
        <v>0.16703056768558952</v>
      </c>
      <c r="O345" s="19">
        <v>1009</v>
      </c>
      <c r="P345" s="19">
        <v>195</v>
      </c>
      <c r="Q345" s="20">
        <v>0.19326065411298315</v>
      </c>
      <c r="R345" s="19">
        <v>1071</v>
      </c>
      <c r="S345" s="19">
        <v>210</v>
      </c>
      <c r="T345" s="20">
        <v>0.19607843137254902</v>
      </c>
      <c r="U345" s="23"/>
      <c r="V345" s="23"/>
    </row>
    <row r="346" spans="1:130" s="2" customFormat="1" ht="13.95" customHeight="1">
      <c r="A346" s="15" t="s">
        <v>387</v>
      </c>
      <c r="B346" s="15" t="s">
        <v>37</v>
      </c>
      <c r="C346" s="16">
        <v>5752</v>
      </c>
      <c r="D346" s="16">
        <v>1382</v>
      </c>
      <c r="E346" s="31">
        <v>0.24026425591098749</v>
      </c>
      <c r="F346" s="19">
        <v>1564</v>
      </c>
      <c r="G346" s="19">
        <v>403</v>
      </c>
      <c r="H346" s="20">
        <v>0.25767263427109977</v>
      </c>
      <c r="I346" s="19">
        <v>1273</v>
      </c>
      <c r="J346" s="19">
        <v>311</v>
      </c>
      <c r="K346" s="20">
        <v>0.24430479183032208</v>
      </c>
      <c r="L346" s="19">
        <v>1073</v>
      </c>
      <c r="M346" s="19">
        <v>232</v>
      </c>
      <c r="N346" s="20">
        <v>0.21621621621621623</v>
      </c>
      <c r="O346" s="19">
        <v>937</v>
      </c>
      <c r="P346" s="19">
        <v>192</v>
      </c>
      <c r="Q346" s="20">
        <v>0.20490928495197439</v>
      </c>
      <c r="R346" s="19">
        <v>905</v>
      </c>
      <c r="S346" s="19">
        <v>244</v>
      </c>
      <c r="T346" s="20">
        <v>0.2696132596685083</v>
      </c>
      <c r="U346" s="23"/>
      <c r="V346" s="23"/>
      <c r="W346" s="23"/>
      <c r="X346" s="23"/>
    </row>
    <row r="347" spans="1:130" s="2" customFormat="1" ht="13.95" customHeight="1">
      <c r="A347" s="15" t="s">
        <v>388</v>
      </c>
      <c r="B347" s="15"/>
      <c r="C347" s="24" t="s">
        <v>388</v>
      </c>
      <c r="D347" s="24" t="s">
        <v>388</v>
      </c>
      <c r="E347" s="15" t="s">
        <v>388</v>
      </c>
      <c r="F347" s="15" t="s">
        <v>388</v>
      </c>
      <c r="G347" s="15" t="s">
        <v>388</v>
      </c>
      <c r="H347" s="15" t="s">
        <v>388</v>
      </c>
      <c r="I347" s="15" t="s">
        <v>388</v>
      </c>
      <c r="J347" s="15" t="s">
        <v>388</v>
      </c>
      <c r="K347" s="15" t="s">
        <v>388</v>
      </c>
      <c r="L347" s="15" t="s">
        <v>388</v>
      </c>
      <c r="M347" s="15" t="s">
        <v>388</v>
      </c>
      <c r="N347" s="15" t="s">
        <v>388</v>
      </c>
      <c r="O347" s="15" t="s">
        <v>388</v>
      </c>
      <c r="P347" s="15" t="s">
        <v>388</v>
      </c>
      <c r="Q347" s="15" t="s">
        <v>388</v>
      </c>
      <c r="R347" s="15"/>
      <c r="S347" s="15"/>
      <c r="T347" s="15"/>
      <c r="U347" s="23"/>
      <c r="V347" s="23"/>
      <c r="W347" s="23"/>
      <c r="X347" s="23"/>
    </row>
    <row r="348" spans="1:130" ht="24" hidden="1" customHeight="1">
      <c r="A348" s="25"/>
      <c r="B348" s="26"/>
      <c r="C348" s="26"/>
      <c r="D348" s="26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7"/>
      <c r="S348" s="27"/>
      <c r="T348" s="27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</row>
    <row r="349" spans="1:130" ht="15" customHeight="1">
      <c r="A349" s="28" t="s">
        <v>391</v>
      </c>
      <c r="B349" s="32"/>
      <c r="C349" s="29">
        <f>SUM(C5:C346)</f>
        <v>3989439.8013636144</v>
      </c>
      <c r="D349" s="29">
        <f>SUM(D5:D346)</f>
        <v>527965.56291551958</v>
      </c>
      <c r="E349" s="30">
        <f>D349/C349</f>
        <v>0.13234077695195645</v>
      </c>
      <c r="F349" s="29">
        <f>SUM(F5:F346)</f>
        <v>945522.87646634935</v>
      </c>
      <c r="G349" s="29">
        <f>SUM(G5:G346)</f>
        <v>127746.60288975734</v>
      </c>
      <c r="H349" s="30">
        <f>G349/F349</f>
        <v>0.13510683460899189</v>
      </c>
      <c r="I349" s="29">
        <f>SUM(I5:I346)</f>
        <v>964275.06441119348</v>
      </c>
      <c r="J349" s="29">
        <f>SUM(J5:J346)</f>
        <v>133002.27658588006</v>
      </c>
      <c r="K349" s="30">
        <f>J349/I349</f>
        <v>0.13792981016997885</v>
      </c>
      <c r="L349" s="29">
        <f>SUM(L5:L346)</f>
        <v>735826.15490754193</v>
      </c>
      <c r="M349" s="29">
        <f>SUM(M5:M346)</f>
        <v>94044.793372374072</v>
      </c>
      <c r="N349" s="30">
        <f>M349/L349</f>
        <v>0.12780844054692647</v>
      </c>
      <c r="O349" s="29">
        <f>SUM(O5:O346)</f>
        <v>695487.72522766236</v>
      </c>
      <c r="P349" s="29">
        <f>SUM(P5:P346)</f>
        <v>91555.186511424821</v>
      </c>
      <c r="Q349" s="30">
        <f>P349/O349</f>
        <v>0.13164170004791237</v>
      </c>
      <c r="R349" s="29">
        <f>SUM(R5:R346)</f>
        <v>648327.98035086913</v>
      </c>
      <c r="S349" s="29">
        <f>SUM(S5:S346)</f>
        <v>81616.703556083186</v>
      </c>
      <c r="T349" s="30">
        <f>S349/R349</f>
        <v>0.12588798575670446</v>
      </c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</row>
    <row r="350" spans="1:130"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</row>
    <row r="351" spans="1:130"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</row>
    <row r="352" spans="1:130" customFormat="1"/>
    <row r="353" spans="119:130"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</row>
    <row r="354" spans="119:130"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</row>
    <row r="355" spans="119:130"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</row>
    <row r="356" spans="119:130"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</row>
    <row r="357" spans="119:130"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</row>
    <row r="358" spans="119:130"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</row>
    <row r="359" spans="119:130"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</row>
    <row r="360" spans="119:130"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</row>
    <row r="361" spans="119:130"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</row>
    <row r="362" spans="119:130"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</row>
    <row r="363" spans="119:130"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</row>
    <row r="364" spans="119:130"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</row>
    <row r="365" spans="119:130"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</row>
    <row r="366" spans="119:130"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</row>
    <row r="367" spans="119:130"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</row>
    <row r="368" spans="119:130"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</row>
    <row r="369" spans="119:130"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</row>
    <row r="370" spans="119:130"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</row>
    <row r="371" spans="119:130"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</row>
    <row r="372" spans="119:130"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</row>
    <row r="373" spans="119:130"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</row>
    <row r="374" spans="119:130"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</row>
    <row r="375" spans="119:130"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</row>
    <row r="376" spans="119:130"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</row>
    <row r="377" spans="119:130"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</row>
    <row r="378" spans="119:130"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</row>
    <row r="379" spans="119:130"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</row>
    <row r="380" spans="119:130"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</row>
    <row r="381" spans="119:130"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</row>
    <row r="382" spans="119:130"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</row>
    <row r="383" spans="119:130"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</row>
    <row r="384" spans="119:130"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</row>
    <row r="385" spans="119:130"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</row>
    <row r="386" spans="119:130"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</row>
    <row r="387" spans="119:130"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</row>
    <row r="388" spans="119:130"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</row>
    <row r="389" spans="119:130"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</row>
    <row r="390" spans="119:130"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</row>
    <row r="391" spans="119:130"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</row>
    <row r="392" spans="119:130"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</row>
    <row r="393" spans="119:130"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</row>
    <row r="394" spans="119:130"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</row>
    <row r="395" spans="119:130"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</row>
    <row r="396" spans="119:130"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</row>
    <row r="397" spans="119:130"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</row>
    <row r="398" spans="119:130"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</row>
    <row r="399" spans="119:130"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</row>
    <row r="400" spans="119:130"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</row>
    <row r="401" spans="119:130"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</row>
    <row r="402" spans="119:130"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</row>
    <row r="403" spans="119:130"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</row>
    <row r="404" spans="119:130"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</row>
    <row r="405" spans="119:130"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</row>
    <row r="406" spans="119:130"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</row>
    <row r="407" spans="119:130"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</row>
    <row r="408" spans="119:130"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</row>
    <row r="409" spans="119:130"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</row>
    <row r="410" spans="119:130"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</row>
    <row r="411" spans="119:130"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</row>
    <row r="412" spans="119:130"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</row>
    <row r="413" spans="119:130"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</row>
    <row r="414" spans="119:130"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</row>
    <row r="415" spans="119:130"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</row>
    <row r="416" spans="119:130"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</row>
    <row r="417" spans="119:130"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</row>
    <row r="418" spans="119:130"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</row>
    <row r="419" spans="119:130"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</row>
    <row r="420" spans="119:130"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</row>
    <row r="421" spans="119:130"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</row>
    <row r="422" spans="119:130"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</row>
    <row r="423" spans="119:130"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</row>
    <row r="424" spans="119:130"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</row>
    <row r="425" spans="119:130"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</row>
    <row r="426" spans="119:130"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</row>
    <row r="427" spans="119:130"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</row>
    <row r="428" spans="119:130"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</row>
    <row r="429" spans="119:130"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</row>
    <row r="430" spans="119:130"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</row>
    <row r="431" spans="119:130"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</row>
    <row r="432" spans="119:130"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</row>
    <row r="433" spans="119:130"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</row>
    <row r="434" spans="119:130"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</row>
    <row r="435" spans="119:130"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</row>
    <row r="436" spans="119:130"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</row>
    <row r="437" spans="119:130"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</row>
    <row r="438" spans="119:130"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</row>
    <row r="439" spans="119:130"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</row>
    <row r="440" spans="119:130"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</row>
    <row r="441" spans="119:130"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</row>
    <row r="442" spans="119:130"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</row>
    <row r="443" spans="119:130"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</row>
    <row r="444" spans="119:130"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</row>
    <row r="445" spans="119:130"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</row>
    <row r="446" spans="119:130"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</row>
    <row r="447" spans="119:130"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</row>
    <row r="448" spans="119:130"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</row>
    <row r="449" spans="119:130"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</row>
    <row r="450" spans="119:130"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</row>
    <row r="451" spans="119:130"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</row>
    <row r="452" spans="119:130"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</row>
    <row r="453" spans="119:130"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</row>
    <row r="454" spans="119:130"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</row>
    <row r="455" spans="119:130"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</row>
    <row r="456" spans="119:130"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</row>
    <row r="457" spans="119:130"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</row>
    <row r="458" spans="119:130"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</row>
    <row r="459" spans="119:130"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</row>
    <row r="460" spans="119:130"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</row>
    <row r="461" spans="119:130"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</row>
    <row r="462" spans="119:130"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</row>
    <row r="463" spans="119:130"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</row>
    <row r="464" spans="119:130"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</row>
    <row r="465" spans="119:130"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</row>
    <row r="466" spans="119:130"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</row>
    <row r="467" spans="119:130"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</row>
    <row r="468" spans="119:130"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</row>
    <row r="469" spans="119:130"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</row>
    <row r="470" spans="119:130"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</row>
    <row r="471" spans="119:130"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</row>
    <row r="472" spans="119:130"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</row>
    <row r="473" spans="119:130"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</row>
    <row r="474" spans="119:130"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</row>
    <row r="475" spans="119:130"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</row>
    <row r="476" spans="119:130"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</row>
    <row r="477" spans="119:130"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</row>
    <row r="478" spans="119:130"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</row>
    <row r="479" spans="119:130"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</row>
    <row r="480" spans="119:130"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</row>
    <row r="481" spans="119:130"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</row>
    <row r="482" spans="119:130"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</row>
    <row r="483" spans="119:130"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</row>
    <row r="484" spans="119:130"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</row>
    <row r="485" spans="119:130"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</row>
    <row r="486" spans="119:130"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</row>
    <row r="487" spans="119:130"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</row>
    <row r="488" spans="119:130"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</row>
    <row r="489" spans="119:130"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</row>
    <row r="490" spans="119:130"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</row>
    <row r="491" spans="119:130"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</row>
    <row r="492" spans="119:130"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</row>
    <row r="493" spans="119:130"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</row>
    <row r="494" spans="119:130"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</row>
    <row r="495" spans="119:130"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</row>
    <row r="496" spans="119:130"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</row>
    <row r="497" spans="119:130"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</row>
    <row r="498" spans="119:130"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</row>
    <row r="499" spans="119:130"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</row>
    <row r="500" spans="119:130"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</row>
    <row r="501" spans="119:130"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</row>
    <row r="502" spans="119:130"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</row>
    <row r="503" spans="119:130"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</row>
    <row r="504" spans="119:130"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</row>
    <row r="505" spans="119:130"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</row>
    <row r="506" spans="119:130"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</row>
    <row r="507" spans="119:130"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</row>
    <row r="508" spans="119:130"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</row>
    <row r="509" spans="119:130"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</row>
    <row r="510" spans="119:130"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</row>
    <row r="511" spans="119:130"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</row>
    <row r="512" spans="119:130"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</row>
    <row r="513" spans="119:130"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</row>
    <row r="514" spans="119:130"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</row>
    <row r="515" spans="119:130"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</row>
    <row r="516" spans="119:130"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</row>
    <row r="517" spans="119:130"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</row>
    <row r="518" spans="119:130"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</row>
    <row r="519" spans="119:130"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</row>
    <row r="520" spans="119:130"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</row>
    <row r="521" spans="119:130"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</row>
    <row r="522" spans="119:130"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</row>
    <row r="523" spans="119:130"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</row>
    <row r="524" spans="119:130"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</row>
    <row r="525" spans="119:130"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</row>
    <row r="526" spans="119:130"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</row>
    <row r="527" spans="119:130"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</row>
    <row r="528" spans="119:130"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</row>
    <row r="529" spans="119:130"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</row>
    <row r="530" spans="119:130"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</row>
    <row r="531" spans="119:130"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</row>
    <row r="532" spans="119:130"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</row>
    <row r="533" spans="119:130"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</row>
    <row r="534" spans="119:130"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</row>
    <row r="535" spans="119:130"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</row>
    <row r="536" spans="119:130"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</row>
    <row r="537" spans="119:130"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</row>
    <row r="538" spans="119:130"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</row>
    <row r="539" spans="119:130"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</row>
    <row r="540" spans="119:130"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</row>
    <row r="541" spans="119:130"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</row>
    <row r="542" spans="119:130"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</row>
    <row r="543" spans="119:130"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</row>
    <row r="544" spans="119:130"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</row>
    <row r="545" spans="119:130"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</row>
    <row r="546" spans="119:130"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</row>
    <row r="547" spans="119:130"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</row>
    <row r="548" spans="119:130"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</row>
    <row r="549" spans="119:130"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</row>
    <row r="550" spans="119:130"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</row>
    <row r="551" spans="119:130"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</row>
    <row r="552" spans="119:130"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</row>
    <row r="553" spans="119:130"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</row>
    <row r="554" spans="119:130"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</row>
    <row r="555" spans="119:130"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</row>
    <row r="556" spans="119:130"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</row>
    <row r="557" spans="119:130"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</row>
    <row r="558" spans="119:130"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</row>
    <row r="559" spans="119:130"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</row>
    <row r="560" spans="119:130"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</row>
    <row r="561" spans="119:130"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</row>
    <row r="562" spans="119:130"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</row>
    <row r="563" spans="119:130"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</row>
    <row r="564" spans="119:130"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</row>
    <row r="565" spans="119:130"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</row>
    <row r="566" spans="119:130"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</row>
    <row r="567" spans="119:130"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</row>
    <row r="568" spans="119:130"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</row>
    <row r="569" spans="119:130"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</row>
    <row r="570" spans="119:130"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</row>
    <row r="571" spans="119:130"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</row>
    <row r="572" spans="119:130"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</row>
    <row r="573" spans="119:130"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</row>
    <row r="574" spans="119:130"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</row>
    <row r="575" spans="119:130"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</row>
    <row r="576" spans="119:130"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</row>
    <row r="577" spans="119:130"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</row>
    <row r="578" spans="119:130"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</row>
    <row r="579" spans="119:130"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</row>
    <row r="580" spans="119:130"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</row>
    <row r="581" spans="119:130"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</row>
    <row r="582" spans="119:130"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</row>
    <row r="583" spans="119:130"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</row>
    <row r="584" spans="119:130"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</row>
    <row r="585" spans="119:130"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</row>
    <row r="586" spans="119:130"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</row>
    <row r="587" spans="119:130"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</row>
    <row r="588" spans="119:130"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</row>
    <row r="589" spans="119:130"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</row>
    <row r="590" spans="119:130"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</row>
    <row r="591" spans="119:130"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</row>
    <row r="592" spans="119:130"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</row>
    <row r="593" spans="119:130"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</row>
    <row r="594" spans="119:130"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</row>
    <row r="595" spans="119:130"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</row>
    <row r="596" spans="119:130"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</row>
    <row r="597" spans="119:130"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</row>
    <row r="598" spans="119:130"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</row>
    <row r="599" spans="119:130"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</row>
    <row r="600" spans="119:130"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</row>
    <row r="601" spans="119:130"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</row>
    <row r="602" spans="119:130"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</row>
    <row r="603" spans="119:130"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</row>
    <row r="604" spans="119:130"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</row>
    <row r="605" spans="119:130"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</row>
    <row r="606" spans="119:130"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</row>
    <row r="607" spans="119:130"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</row>
    <row r="608" spans="119:130"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</row>
    <row r="609" spans="119:130"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</row>
    <row r="610" spans="119:130"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</row>
    <row r="611" spans="119:130"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</row>
    <row r="612" spans="119:130"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</row>
    <row r="613" spans="119:130"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</row>
    <row r="614" spans="119:130"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</row>
    <row r="615" spans="119:130"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</row>
    <row r="616" spans="119:130"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</row>
    <row r="617" spans="119:130"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</row>
    <row r="618" spans="119:130"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</row>
    <row r="619" spans="119:130"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</row>
    <row r="620" spans="119:130"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</row>
    <row r="621" spans="119:130"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</row>
    <row r="622" spans="119:130"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</row>
    <row r="623" spans="119:130"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</row>
    <row r="624" spans="119:130"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</row>
    <row r="625" spans="119:130"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</row>
    <row r="626" spans="119:130"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</row>
    <row r="627" spans="119:130"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</row>
    <row r="628" spans="119:130"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</row>
    <row r="629" spans="119:130"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</row>
    <row r="630" spans="119:130"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</row>
    <row r="631" spans="119:130"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</row>
    <row r="632" spans="119:130"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</row>
    <row r="633" spans="119:130"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</row>
    <row r="634" spans="119:130"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</row>
    <row r="635" spans="119:130"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</row>
    <row r="636" spans="119:130"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</row>
    <row r="637" spans="119:130"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</row>
    <row r="638" spans="119:130"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</row>
    <row r="639" spans="119:130"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</row>
    <row r="640" spans="119:130"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</row>
    <row r="641" spans="119:130"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</row>
    <row r="642" spans="119:130"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</row>
    <row r="643" spans="119:130"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</row>
    <row r="644" spans="119:130"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</row>
    <row r="645" spans="119:130"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</row>
    <row r="646" spans="119:130"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</row>
    <row r="647" spans="119:130"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</row>
    <row r="648" spans="119:130"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</row>
    <row r="649" spans="119:130"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</row>
    <row r="650" spans="119:130"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</row>
    <row r="651" spans="119:130"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</row>
    <row r="652" spans="119:130"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</row>
    <row r="653" spans="119:130"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</row>
    <row r="654" spans="119:130"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</row>
    <row r="655" spans="119:130"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</row>
    <row r="656" spans="119:130"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</row>
    <row r="657" spans="119:130"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</row>
    <row r="658" spans="119:130"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</row>
    <row r="659" spans="119:130"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</row>
    <row r="660" spans="119:130"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</row>
    <row r="661" spans="119:130"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</row>
    <row r="662" spans="119:130"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</row>
    <row r="663" spans="119:130"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</row>
    <row r="664" spans="119:130"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</row>
    <row r="665" spans="119:130"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</row>
    <row r="666" spans="119:130"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</row>
    <row r="667" spans="119:130"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</row>
    <row r="668" spans="119:130"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</row>
    <row r="669" spans="119:130"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</row>
    <row r="670" spans="119:130"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</row>
    <row r="671" spans="119:130"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</row>
    <row r="672" spans="119:130"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</row>
    <row r="673" spans="119:130"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</row>
    <row r="674" spans="119:130"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</row>
    <row r="675" spans="119:130"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</row>
    <row r="676" spans="119:130"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</row>
    <row r="677" spans="119:130"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</row>
    <row r="678" spans="119:130"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</row>
    <row r="679" spans="119:130"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</row>
    <row r="680" spans="119:130"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</row>
    <row r="681" spans="119:130"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</row>
    <row r="682" spans="119:130"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</row>
    <row r="683" spans="119:130"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</row>
    <row r="684" spans="119:130"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</row>
    <row r="685" spans="119:130"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</row>
    <row r="686" spans="119:130"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</row>
    <row r="687" spans="119:130"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</row>
    <row r="688" spans="119:130"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</row>
    <row r="689" spans="119:130"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</row>
    <row r="690" spans="119:130"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</row>
    <row r="691" spans="119:130"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</row>
    <row r="692" spans="119:130"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</row>
    <row r="693" spans="119:130"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</row>
    <row r="694" spans="119:130"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</row>
    <row r="695" spans="119:130"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</row>
    <row r="696" spans="119:130"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</row>
    <row r="697" spans="119:130"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</row>
    <row r="698" spans="119:130"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</row>
    <row r="699" spans="119:130"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</row>
    <row r="700" spans="119:130"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</row>
    <row r="701" spans="119:130"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</row>
    <row r="702" spans="119:130"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</row>
    <row r="703" spans="119:130"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</row>
    <row r="704" spans="119:130"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</row>
    <row r="705" spans="119:130"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</row>
    <row r="706" spans="119:130"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</row>
    <row r="707" spans="119:130"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</row>
    <row r="708" spans="119:130"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</row>
    <row r="709" spans="119:130"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</row>
    <row r="710" spans="119:130"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</row>
    <row r="711" spans="119:130"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</row>
    <row r="712" spans="119:130"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</row>
    <row r="713" spans="119:130"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</row>
    <row r="714" spans="119:130"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</row>
    <row r="715" spans="119:130"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</row>
    <row r="716" spans="119:130"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</row>
    <row r="717" spans="119:130"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</row>
    <row r="718" spans="119:130"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</row>
    <row r="719" spans="119:130"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</row>
    <row r="720" spans="119:130"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</row>
    <row r="721" spans="119:130"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</row>
    <row r="722" spans="119:130"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</row>
    <row r="723" spans="119:130"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</row>
    <row r="724" spans="119:130"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</row>
    <row r="725" spans="119:130"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</row>
    <row r="726" spans="119:130"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</row>
    <row r="727" spans="119:130"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</row>
    <row r="728" spans="119:130"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</row>
    <row r="729" spans="119:130"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</row>
    <row r="730" spans="119:130"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</row>
    <row r="731" spans="119:130"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</row>
    <row r="732" spans="119:130"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</row>
    <row r="733" spans="119:130"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</row>
    <row r="734" spans="119:130"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</row>
    <row r="735" spans="119:130"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</row>
    <row r="736" spans="119:130"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</row>
    <row r="737" spans="119:130"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</row>
    <row r="738" spans="119:130"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</row>
    <row r="739" spans="119:130"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</row>
    <row r="740" spans="119:130"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</row>
    <row r="741" spans="119:130"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</row>
    <row r="742" spans="119:130"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</row>
    <row r="743" spans="119:130"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</row>
    <row r="744" spans="119:130"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</row>
    <row r="745" spans="119:130"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</row>
    <row r="746" spans="119:130"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</row>
    <row r="747" spans="119:130"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</row>
    <row r="748" spans="119:130"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</row>
    <row r="749" spans="119:130"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</row>
    <row r="750" spans="119:130"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</row>
    <row r="751" spans="119:130"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</row>
    <row r="752" spans="119:130"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</row>
    <row r="753" spans="119:131"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</row>
    <row r="754" spans="119:131"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</row>
    <row r="755" spans="119:131"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</row>
    <row r="756" spans="119:131"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</row>
    <row r="757" spans="119:131"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</row>
    <row r="758" spans="119:131"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</row>
    <row r="759" spans="119:131"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</row>
    <row r="760" spans="119:131"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</row>
    <row r="761" spans="119:131"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</row>
    <row r="762" spans="119:131"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</row>
    <row r="763" spans="119:131"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</row>
    <row r="764" spans="119:131"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</row>
    <row r="765" spans="119:131"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</row>
    <row r="766" spans="119:131"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</row>
    <row r="767" spans="119:131"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</row>
    <row r="768" spans="119:131"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</row>
    <row r="769" spans="119:130"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</row>
    <row r="770" spans="119:130"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</row>
    <row r="771" spans="119:130"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</row>
    <row r="772" spans="119:130"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</row>
    <row r="773" spans="119:130"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</row>
    <row r="774" spans="119:130"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</row>
    <row r="775" spans="119:130"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</row>
    <row r="776" spans="119:130"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</row>
    <row r="777" spans="119:130"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</row>
    <row r="778" spans="119:130"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</row>
    <row r="779" spans="119:130"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</row>
    <row r="780" spans="119:130"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</row>
    <row r="781" spans="119:130"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</row>
    <row r="782" spans="119:130"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</row>
    <row r="783" spans="119:130"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</row>
    <row r="784" spans="119:130"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</row>
    <row r="785" spans="119:130"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</row>
    <row r="786" spans="119:130"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</row>
    <row r="787" spans="119:130"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</row>
    <row r="788" spans="119:130"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</row>
    <row r="789" spans="119:130"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</row>
    <row r="790" spans="119:130"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</row>
    <row r="791" spans="119:130"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</row>
    <row r="792" spans="119:130"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</row>
    <row r="793" spans="119:130"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</row>
    <row r="794" spans="119:130"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</row>
    <row r="795" spans="119:130"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</row>
    <row r="796" spans="119:130"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</row>
    <row r="797" spans="119:130"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</row>
    <row r="798" spans="119:130"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</row>
    <row r="799" spans="119:130"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</row>
    <row r="800" spans="119:130"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</row>
    <row r="801" spans="119:130"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</row>
    <row r="802" spans="119:130"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</row>
    <row r="803" spans="119:130"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</row>
    <row r="804" spans="119:130"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</row>
    <row r="805" spans="119:130"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</row>
    <row r="806" spans="119:130"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</row>
    <row r="807" spans="119:130"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</row>
    <row r="808" spans="119:130"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</row>
    <row r="809" spans="119:130"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</row>
    <row r="810" spans="119:130"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</row>
    <row r="811" spans="119:130"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</row>
    <row r="812" spans="119:130"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</row>
    <row r="813" spans="119:130"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</row>
    <row r="814" spans="119:130"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</row>
    <row r="815" spans="119:130"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</row>
    <row r="816" spans="119:130"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</row>
    <row r="817" spans="119:130"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</row>
    <row r="818" spans="119:130"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</row>
    <row r="819" spans="119:130"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</row>
    <row r="820" spans="119:130"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</row>
    <row r="821" spans="119:130"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</row>
    <row r="822" spans="119:130"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</row>
  </sheetData>
  <mergeCells count="3">
    <mergeCell ref="A1:T1"/>
    <mergeCell ref="B3:B4"/>
    <mergeCell ref="A2:T2"/>
  </mergeCells>
  <printOptions horizontalCentered="1"/>
  <pageMargins left="0.46" right="0.54" top="0.5" bottom="0.5" header="0.26" footer="0.25"/>
  <pageSetup scale="92" firstPageNumber="42" orientation="landscape" useFirstPageNumber="1" r:id="rId1"/>
  <headerFooter alignWithMargins="0">
    <oddFooter>&amp;C&amp;"Amerigo BT,Regular"–&amp;P–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C3D3BAC-3D9B-411E-9D31-2A2A846CB9AE}">
            <xm:f>$D5&lt;&gt;VLOOKUP($A5,a2_alphabetical!$A$5:$H$347,4,0)</xm:f>
            <x14:dxf>
              <fill>
                <patternFill>
                  <bgColor theme="4" tint="0.39994506668294322"/>
                </patternFill>
              </fill>
            </x14:dxf>
          </x14:cfRule>
          <xm:sqref>D5:E346</xm:sqref>
        </x14:conditionalFormatting>
        <x14:conditionalFormatting xmlns:xm="http://schemas.microsoft.com/office/excel/2006/main">
          <x14:cfRule type="expression" priority="3" id="{55871D5B-7BB7-440C-9CD6-365657772504}">
            <xm:f>$D5&lt;&gt;VLOOKUP($A5,a2_alphabetical!$A$5:$H$347,4,0)</xm:f>
            <x14:dxf>
              <fill>
                <patternFill>
                  <bgColor theme="4" tint="0.39994506668294322"/>
                </patternFill>
              </fill>
            </x14:dxf>
          </x14:cfRule>
          <xm:sqref>G5:H346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E4F43-8D69-4A12-B177-9E8003D6229B}">
  <sheetPr>
    <tabColor indexed="12"/>
  </sheetPr>
  <dimension ref="A1:S402"/>
  <sheetViews>
    <sheetView showGridLines="0" zoomScaleNormal="100" workbookViewId="0">
      <pane ySplit="4" topLeftCell="A5" activePane="bottomLeft" state="frozen"/>
      <selection activeCell="F110" sqref="F110"/>
      <selection pane="bottomLeft" sqref="A1:S1"/>
    </sheetView>
  </sheetViews>
  <sheetFormatPr defaultColWidth="15.33203125" defaultRowHeight="13.2"/>
  <cols>
    <col min="1" max="1" width="38.77734375" style="34" bestFit="1" customWidth="1"/>
    <col min="2" max="2" width="15.6640625" style="34" bestFit="1" customWidth="1"/>
    <col min="3" max="3" width="13.109375" style="34" customWidth="1"/>
    <col min="4" max="4" width="17" style="34" bestFit="1" customWidth="1"/>
    <col min="5" max="6" width="13.6640625" style="34" bestFit="1" customWidth="1"/>
    <col min="7" max="7" width="10.109375" style="34" bestFit="1" customWidth="1"/>
    <col min="8" max="9" width="13.33203125" style="34" customWidth="1"/>
    <col min="10" max="10" width="10.109375" style="34" bestFit="1" customWidth="1"/>
    <col min="11" max="11" width="13.44140625" style="34" customWidth="1"/>
    <col min="12" max="12" width="12.109375" style="34" customWidth="1"/>
    <col min="13" max="13" width="9" style="34" bestFit="1" customWidth="1"/>
    <col min="14" max="14" width="13.6640625" style="34" bestFit="1" customWidth="1"/>
    <col min="15" max="15" width="12.109375" style="34" bestFit="1" customWidth="1"/>
    <col min="16" max="16" width="10.109375" style="34" bestFit="1" customWidth="1"/>
    <col min="17" max="17" width="13.6640625" style="34" bestFit="1" customWidth="1"/>
    <col min="18" max="18" width="12.109375" style="34" bestFit="1" customWidth="1"/>
    <col min="19" max="19" width="9" style="34" bestFit="1" customWidth="1"/>
    <col min="20" max="16384" width="15.33203125" style="34"/>
  </cols>
  <sheetData>
    <row r="1" spans="1:19" ht="22.2" customHeight="1">
      <c r="A1" s="69" t="s">
        <v>392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ht="22.2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19" s="35" customFormat="1" ht="15" customHeight="1">
      <c r="A3" s="36" t="s">
        <v>2</v>
      </c>
      <c r="B3" s="37" t="s">
        <v>4</v>
      </c>
      <c r="C3" s="38"/>
      <c r="D3" s="39"/>
      <c r="E3" s="40">
        <v>2022</v>
      </c>
      <c r="F3" s="40"/>
      <c r="G3" s="41"/>
      <c r="H3" s="71">
        <v>2021</v>
      </c>
      <c r="I3" s="72"/>
      <c r="J3" s="73"/>
      <c r="K3" s="71">
        <v>2020</v>
      </c>
      <c r="L3" s="72"/>
      <c r="M3" s="73"/>
      <c r="N3" s="71">
        <v>2019</v>
      </c>
      <c r="O3" s="75"/>
      <c r="P3" s="75"/>
      <c r="Q3" s="75">
        <v>2018</v>
      </c>
      <c r="R3" s="75"/>
      <c r="S3" s="75"/>
    </row>
    <row r="4" spans="1:19" s="35" customFormat="1" ht="15" customHeight="1">
      <c r="A4" s="36" t="s">
        <v>393</v>
      </c>
      <c r="B4" s="42" t="s">
        <v>6</v>
      </c>
      <c r="C4" s="42" t="s">
        <v>7</v>
      </c>
      <c r="D4" s="43" t="s">
        <v>8</v>
      </c>
      <c r="E4" s="44" t="s">
        <v>6</v>
      </c>
      <c r="F4" s="44" t="s">
        <v>7</v>
      </c>
      <c r="G4" s="45" t="s">
        <v>8</v>
      </c>
      <c r="H4" s="44" t="s">
        <v>6</v>
      </c>
      <c r="I4" s="44" t="s">
        <v>7</v>
      </c>
      <c r="J4" s="45" t="s">
        <v>8</v>
      </c>
      <c r="K4" s="44" t="s">
        <v>6</v>
      </c>
      <c r="L4" s="44" t="s">
        <v>7</v>
      </c>
      <c r="M4" s="45" t="s">
        <v>8</v>
      </c>
      <c r="N4" s="44" t="s">
        <v>6</v>
      </c>
      <c r="O4" s="44" t="s">
        <v>7</v>
      </c>
      <c r="P4" s="45" t="s">
        <v>8</v>
      </c>
      <c r="Q4" s="44" t="s">
        <v>6</v>
      </c>
      <c r="R4" s="44" t="s">
        <v>7</v>
      </c>
      <c r="S4" s="45" t="s">
        <v>8</v>
      </c>
    </row>
    <row r="5" spans="1:19" s="35" customFormat="1" ht="13.95" customHeight="1">
      <c r="A5" s="46" t="s">
        <v>394</v>
      </c>
      <c r="B5" s="47"/>
      <c r="C5" s="47"/>
      <c r="D5" s="48"/>
      <c r="E5" s="47"/>
      <c r="F5" s="47"/>
      <c r="G5" s="48"/>
      <c r="H5" s="47"/>
      <c r="I5" s="47"/>
      <c r="J5" s="48"/>
      <c r="K5" s="49"/>
      <c r="L5" s="49"/>
      <c r="M5" s="50"/>
      <c r="N5" s="49"/>
      <c r="O5" s="49"/>
      <c r="P5" s="48"/>
      <c r="Q5" s="47"/>
      <c r="R5" s="47"/>
      <c r="S5" s="48"/>
    </row>
    <row r="6" spans="1:19" s="35" customFormat="1" ht="13.95" customHeight="1">
      <c r="A6" s="51" t="s">
        <v>186</v>
      </c>
      <c r="B6" s="52">
        <v>1220.6076284654778</v>
      </c>
      <c r="C6" s="17">
        <v>41</v>
      </c>
      <c r="D6" s="53">
        <v>3.3589827757790056E-2</v>
      </c>
      <c r="E6" s="19">
        <v>320.60762846547766</v>
      </c>
      <c r="F6" s="19">
        <v>3</v>
      </c>
      <c r="G6" s="48">
        <v>9.357232123137188E-3</v>
      </c>
      <c r="H6" s="47">
        <v>30</v>
      </c>
      <c r="I6" s="47">
        <v>-9</v>
      </c>
      <c r="J6" s="48">
        <v>-0.3</v>
      </c>
      <c r="K6" s="47">
        <v>86</v>
      </c>
      <c r="L6" s="47">
        <v>-2</v>
      </c>
      <c r="M6" s="48">
        <v>-2.3255813953488372E-2</v>
      </c>
      <c r="N6" s="47">
        <v>270</v>
      </c>
      <c r="O6" s="47">
        <v>4</v>
      </c>
      <c r="P6" s="48">
        <v>1.4814814814814815E-2</v>
      </c>
      <c r="Q6" s="47">
        <v>514</v>
      </c>
      <c r="R6" s="47">
        <v>45</v>
      </c>
      <c r="S6" s="48">
        <v>8.7548638132295714E-2</v>
      </c>
    </row>
    <row r="7" spans="1:19" s="35" customFormat="1" ht="13.95" customHeight="1">
      <c r="A7" s="51" t="s">
        <v>314</v>
      </c>
      <c r="B7" s="52">
        <v>1406</v>
      </c>
      <c r="C7" s="17">
        <v>130</v>
      </c>
      <c r="D7" s="53">
        <v>9.2460881934566141E-2</v>
      </c>
      <c r="E7" s="19">
        <v>355</v>
      </c>
      <c r="F7" s="19">
        <v>69</v>
      </c>
      <c r="G7" s="48">
        <v>0.19436619718309858</v>
      </c>
      <c r="H7" s="47">
        <v>351</v>
      </c>
      <c r="I7" s="47">
        <v>13</v>
      </c>
      <c r="J7" s="48">
        <v>3.7037037037037035E-2</v>
      </c>
      <c r="K7" s="47">
        <v>257</v>
      </c>
      <c r="L7" s="47">
        <v>34</v>
      </c>
      <c r="M7" s="48">
        <v>0.13229571984435798</v>
      </c>
      <c r="N7" s="47">
        <v>283</v>
      </c>
      <c r="O7" s="47">
        <v>10</v>
      </c>
      <c r="P7" s="48">
        <v>3.5335689045936397E-2</v>
      </c>
      <c r="Q7" s="47">
        <v>160</v>
      </c>
      <c r="R7" s="47">
        <v>4</v>
      </c>
      <c r="S7" s="48">
        <v>2.5000000000000001E-2</v>
      </c>
    </row>
    <row r="8" spans="1:19" s="35" customFormat="1" ht="13.95" customHeight="1">
      <c r="A8" s="51" t="s">
        <v>340</v>
      </c>
      <c r="B8" s="52">
        <v>2863</v>
      </c>
      <c r="C8" s="17">
        <v>267</v>
      </c>
      <c r="D8" s="53">
        <v>9.3258819420188613E-2</v>
      </c>
      <c r="E8" s="19">
        <v>777</v>
      </c>
      <c r="F8" s="19">
        <v>272</v>
      </c>
      <c r="G8" s="48">
        <v>0.35006435006435005</v>
      </c>
      <c r="H8" s="47">
        <v>684</v>
      </c>
      <c r="I8" s="47">
        <v>41</v>
      </c>
      <c r="J8" s="48">
        <v>5.9941520467836254E-2</v>
      </c>
      <c r="K8" s="47">
        <v>202</v>
      </c>
      <c r="L8" s="47">
        <v>-1</v>
      </c>
      <c r="M8" s="48">
        <v>-4.9504950495049506E-3</v>
      </c>
      <c r="N8" s="47">
        <v>652</v>
      </c>
      <c r="O8" s="47">
        <v>-48</v>
      </c>
      <c r="P8" s="48">
        <v>-7.3619631901840496E-2</v>
      </c>
      <c r="Q8" s="47">
        <v>548</v>
      </c>
      <c r="R8" s="47">
        <v>3</v>
      </c>
      <c r="S8" s="48">
        <v>5.4744525547445258E-3</v>
      </c>
    </row>
    <row r="9" spans="1:19" s="35" customFormat="1" ht="13.95" customHeight="1">
      <c r="A9" s="51" t="s">
        <v>190</v>
      </c>
      <c r="B9" s="52">
        <v>3805</v>
      </c>
      <c r="C9" s="17">
        <v>393</v>
      </c>
      <c r="D9" s="53">
        <v>0.10328515111695138</v>
      </c>
      <c r="E9" s="19">
        <v>719</v>
      </c>
      <c r="F9" s="19">
        <v>138</v>
      </c>
      <c r="G9" s="48">
        <v>0.19193324061196107</v>
      </c>
      <c r="H9" s="47">
        <v>622</v>
      </c>
      <c r="I9" s="47">
        <v>-12</v>
      </c>
      <c r="J9" s="48">
        <v>-1.9292604501607719E-2</v>
      </c>
      <c r="K9" s="47">
        <v>810</v>
      </c>
      <c r="L9" s="47">
        <v>90</v>
      </c>
      <c r="M9" s="48">
        <v>0.1111111111111111</v>
      </c>
      <c r="N9" s="47">
        <v>683</v>
      </c>
      <c r="O9" s="47">
        <v>50</v>
      </c>
      <c r="P9" s="48">
        <v>7.320644216691069E-2</v>
      </c>
      <c r="Q9" s="47">
        <v>971</v>
      </c>
      <c r="R9" s="47">
        <v>127</v>
      </c>
      <c r="S9" s="48">
        <v>0.13079299691040164</v>
      </c>
    </row>
    <row r="10" spans="1:19" s="35" customFormat="1" ht="13.95" customHeight="1">
      <c r="A10" s="51" t="s">
        <v>346</v>
      </c>
      <c r="B10" s="52">
        <v>3667</v>
      </c>
      <c r="C10" s="17">
        <v>437.11</v>
      </c>
      <c r="D10" s="53">
        <v>0.11920098172893373</v>
      </c>
      <c r="E10" s="19">
        <v>855</v>
      </c>
      <c r="F10" s="19">
        <v>194</v>
      </c>
      <c r="G10" s="48">
        <v>0.22690058479532163</v>
      </c>
      <c r="H10" s="47">
        <v>502</v>
      </c>
      <c r="I10" s="47">
        <v>-30.3</v>
      </c>
      <c r="J10" s="48">
        <v>-6.0358565737051798E-2</v>
      </c>
      <c r="K10" s="47">
        <v>632</v>
      </c>
      <c r="L10" s="47">
        <v>23.04</v>
      </c>
      <c r="M10" s="48">
        <v>3.6455696202531647E-2</v>
      </c>
      <c r="N10" s="47">
        <v>863</v>
      </c>
      <c r="O10" s="47">
        <v>143.37</v>
      </c>
      <c r="P10" s="48">
        <v>0.16612977983777522</v>
      </c>
      <c r="Q10" s="47">
        <v>815</v>
      </c>
      <c r="R10" s="47">
        <v>107</v>
      </c>
      <c r="S10" s="48">
        <v>0.1312883435582822</v>
      </c>
    </row>
    <row r="11" spans="1:19" s="35" customFormat="1" ht="13.95" customHeight="1">
      <c r="A11" s="51" t="s">
        <v>335</v>
      </c>
      <c r="B11" s="52">
        <v>1392.5545586715868</v>
      </c>
      <c r="C11" s="17">
        <v>205.2</v>
      </c>
      <c r="D11" s="53">
        <v>0.14735508833187005</v>
      </c>
      <c r="E11" s="19">
        <v>477.74846900369005</v>
      </c>
      <c r="F11" s="19">
        <v>47.2</v>
      </c>
      <c r="G11" s="48">
        <v>9.8796758257398906E-2</v>
      </c>
      <c r="H11" s="47">
        <v>100.20385608856088</v>
      </c>
      <c r="I11" s="47">
        <v>43</v>
      </c>
      <c r="J11" s="48">
        <v>0.42912520214787236</v>
      </c>
      <c r="K11" s="47">
        <v>287.2576623616236</v>
      </c>
      <c r="L11" s="47">
        <v>25.3</v>
      </c>
      <c r="M11" s="48">
        <v>8.8074238967210824E-2</v>
      </c>
      <c r="N11" s="47">
        <v>288.81866457564576</v>
      </c>
      <c r="O11" s="47">
        <v>66</v>
      </c>
      <c r="P11" s="48">
        <v>0.22851708734604184</v>
      </c>
      <c r="Q11" s="47">
        <v>238.52590664206642</v>
      </c>
      <c r="R11" s="47">
        <v>23.7</v>
      </c>
      <c r="S11" s="48">
        <v>9.9360276347526394E-2</v>
      </c>
    </row>
    <row r="12" spans="1:19" s="35" customFormat="1" ht="13.95" customHeight="1">
      <c r="A12" s="51" t="s">
        <v>265</v>
      </c>
      <c r="B12" s="52">
        <v>25888</v>
      </c>
      <c r="C12" s="17">
        <v>3983</v>
      </c>
      <c r="D12" s="53">
        <v>0.15385506798516688</v>
      </c>
      <c r="E12" s="19">
        <v>5836</v>
      </c>
      <c r="F12" s="19">
        <v>1289</v>
      </c>
      <c r="G12" s="48">
        <v>0.2208704592186429</v>
      </c>
      <c r="H12" s="47">
        <v>10114</v>
      </c>
      <c r="I12" s="47">
        <v>1398</v>
      </c>
      <c r="J12" s="48">
        <v>0.13822424362270119</v>
      </c>
      <c r="K12" s="47">
        <v>3716</v>
      </c>
      <c r="L12" s="47">
        <v>246</v>
      </c>
      <c r="M12" s="48">
        <v>6.6200215285252967E-2</v>
      </c>
      <c r="N12" s="47">
        <v>2508</v>
      </c>
      <c r="O12" s="47">
        <v>758</v>
      </c>
      <c r="P12" s="48">
        <v>0.3022328548644338</v>
      </c>
      <c r="Q12" s="47">
        <v>3714</v>
      </c>
      <c r="R12" s="47">
        <v>292</v>
      </c>
      <c r="S12" s="48">
        <v>7.8621432417878293E-2</v>
      </c>
    </row>
    <row r="13" spans="1:19" s="35" customFormat="1" ht="13.95" customHeight="1">
      <c r="A13" s="51" t="s">
        <v>170</v>
      </c>
      <c r="B13" s="52">
        <v>16842</v>
      </c>
      <c r="C13" s="17">
        <v>2780</v>
      </c>
      <c r="D13" s="53">
        <v>0.1650635316470728</v>
      </c>
      <c r="E13" s="19">
        <v>3417</v>
      </c>
      <c r="F13" s="19">
        <v>649</v>
      </c>
      <c r="G13" s="48">
        <v>0.18993268949370792</v>
      </c>
      <c r="H13" s="47">
        <v>3255</v>
      </c>
      <c r="I13" s="47">
        <v>515</v>
      </c>
      <c r="J13" s="48">
        <v>0.15821812596006143</v>
      </c>
      <c r="K13" s="47">
        <v>3145</v>
      </c>
      <c r="L13" s="47">
        <v>558</v>
      </c>
      <c r="M13" s="48">
        <v>0.17742448330683624</v>
      </c>
      <c r="N13" s="47">
        <v>3566</v>
      </c>
      <c r="O13" s="47">
        <v>471</v>
      </c>
      <c r="P13" s="48">
        <v>0.13208076275939429</v>
      </c>
      <c r="Q13" s="47">
        <v>3459</v>
      </c>
      <c r="R13" s="47">
        <v>587</v>
      </c>
      <c r="S13" s="48">
        <v>0.16970222607690083</v>
      </c>
    </row>
    <row r="14" spans="1:19" s="35" customFormat="1" ht="13.95" customHeight="1">
      <c r="A14" s="51" t="s">
        <v>228</v>
      </c>
      <c r="B14" s="52">
        <v>34591</v>
      </c>
      <c r="C14" s="17">
        <v>5908</v>
      </c>
      <c r="D14" s="53">
        <v>0.17079587175854991</v>
      </c>
      <c r="E14" s="19">
        <v>6456</v>
      </c>
      <c r="F14" s="19">
        <v>1618</v>
      </c>
      <c r="G14" s="48">
        <v>0.25061957868649321</v>
      </c>
      <c r="H14" s="47">
        <v>7373</v>
      </c>
      <c r="I14" s="47">
        <v>1325</v>
      </c>
      <c r="J14" s="48">
        <v>0.17970975179709753</v>
      </c>
      <c r="K14" s="47">
        <v>8232</v>
      </c>
      <c r="L14" s="47">
        <v>1292</v>
      </c>
      <c r="M14" s="48">
        <v>0.15694849368318756</v>
      </c>
      <c r="N14" s="47">
        <v>6877</v>
      </c>
      <c r="O14" s="47">
        <v>698</v>
      </c>
      <c r="P14" s="48">
        <v>0.10149774611022248</v>
      </c>
      <c r="Q14" s="47">
        <v>5653</v>
      </c>
      <c r="R14" s="47">
        <v>975</v>
      </c>
      <c r="S14" s="48">
        <v>0.17247479214576331</v>
      </c>
    </row>
    <row r="15" spans="1:19" s="35" customFormat="1" ht="13.95" customHeight="1">
      <c r="A15" s="51" t="s">
        <v>219</v>
      </c>
      <c r="B15" s="52">
        <v>6992.8954922937774</v>
      </c>
      <c r="C15" s="17">
        <v>1426</v>
      </c>
      <c r="D15" s="53">
        <v>0.20392125144319154</v>
      </c>
      <c r="E15" s="19">
        <v>1698.3043019575666</v>
      </c>
      <c r="F15" s="19">
        <v>633</v>
      </c>
      <c r="G15" s="48">
        <v>0.37272472269567153</v>
      </c>
      <c r="H15" s="47">
        <v>2237.5278015685899</v>
      </c>
      <c r="I15" s="47">
        <v>415</v>
      </c>
      <c r="J15" s="48">
        <v>0.18547255578637711</v>
      </c>
      <c r="K15" s="47">
        <v>1649.0633887676208</v>
      </c>
      <c r="L15" s="47">
        <v>337</v>
      </c>
      <c r="M15" s="48">
        <v>0.20435842690792322</v>
      </c>
      <c r="N15" s="47">
        <v>796</v>
      </c>
      <c r="O15" s="47">
        <v>11</v>
      </c>
      <c r="P15" s="48">
        <v>1.3819095477386936E-2</v>
      </c>
      <c r="Q15" s="47">
        <v>612</v>
      </c>
      <c r="R15" s="47">
        <v>30</v>
      </c>
      <c r="S15" s="48">
        <v>4.9019607843137254E-2</v>
      </c>
    </row>
    <row r="16" spans="1:19" s="35" customFormat="1" ht="13.95" customHeight="1">
      <c r="A16" s="54" t="s">
        <v>394</v>
      </c>
      <c r="B16" s="55">
        <v>98668.057679430844</v>
      </c>
      <c r="C16" s="55">
        <v>15570.310000000001</v>
      </c>
      <c r="D16" s="56">
        <v>0.15780497119531234</v>
      </c>
      <c r="E16" s="55">
        <v>20911.660399426735</v>
      </c>
      <c r="F16" s="55">
        <v>4912.2</v>
      </c>
      <c r="G16" s="56">
        <v>0.2349024375001165</v>
      </c>
      <c r="H16" s="55">
        <v>25268.731657657154</v>
      </c>
      <c r="I16" s="55">
        <v>3698.7</v>
      </c>
      <c r="J16" s="56">
        <v>0.1463745806520996</v>
      </c>
      <c r="K16" s="55">
        <v>19016.321051129245</v>
      </c>
      <c r="L16" s="55">
        <v>2602.34</v>
      </c>
      <c r="M16" s="56">
        <v>0.13684771060622505</v>
      </c>
      <c r="N16" s="55">
        <v>16786.818664575647</v>
      </c>
      <c r="O16" s="55">
        <v>2163.37</v>
      </c>
      <c r="P16" s="56">
        <v>0.12887313809883749</v>
      </c>
      <c r="Q16" s="55">
        <v>16684.525906642066</v>
      </c>
      <c r="R16" s="55">
        <v>2193.6999999999998</v>
      </c>
      <c r="S16" s="56">
        <v>0.13148111083735939</v>
      </c>
    </row>
    <row r="17" spans="1:19" s="35" customFormat="1" ht="13.95" customHeight="1">
      <c r="A17" s="46" t="s">
        <v>395</v>
      </c>
      <c r="B17" s="52"/>
      <c r="C17" s="17"/>
      <c r="D17" s="53"/>
      <c r="E17" s="19"/>
      <c r="F17" s="19"/>
      <c r="G17" s="20"/>
      <c r="H17" s="47"/>
      <c r="I17" s="47"/>
      <c r="J17" s="48"/>
      <c r="K17" s="49"/>
      <c r="L17" s="49"/>
      <c r="M17" s="50"/>
      <c r="N17" s="49"/>
      <c r="O17" s="49"/>
      <c r="P17" s="49"/>
      <c r="Q17" s="47"/>
      <c r="R17" s="47"/>
      <c r="S17" s="48"/>
    </row>
    <row r="18" spans="1:19" s="35" customFormat="1" ht="13.95" customHeight="1">
      <c r="A18" s="51" t="s">
        <v>145</v>
      </c>
      <c r="B18" s="52">
        <v>2045.2944303797469</v>
      </c>
      <c r="C18" s="17">
        <v>199.29443037974681</v>
      </c>
      <c r="D18" s="53">
        <v>9.7440460121305902E-2</v>
      </c>
      <c r="E18" s="19">
        <v>273.49341772151899</v>
      </c>
      <c r="F18" s="19">
        <v>123.59341772151897</v>
      </c>
      <c r="G18" s="48">
        <v>0.45190637036598197</v>
      </c>
      <c r="H18" s="47">
        <v>266.95924050632908</v>
      </c>
      <c r="I18" s="47">
        <v>20.159240506329112</v>
      </c>
      <c r="J18" s="48">
        <v>7.5514301239747408E-2</v>
      </c>
      <c r="K18" s="47">
        <v>94.619493670886072</v>
      </c>
      <c r="L18" s="47">
        <v>-49.780506329113926</v>
      </c>
      <c r="M18" s="48">
        <v>-0.52611258418127771</v>
      </c>
      <c r="N18" s="47">
        <v>709.33392405063296</v>
      </c>
      <c r="O18" s="47">
        <v>95.233924050632908</v>
      </c>
      <c r="P18" s="48">
        <v>0.13425823976781212</v>
      </c>
      <c r="Q18" s="47">
        <v>700.88835443037965</v>
      </c>
      <c r="R18" s="47">
        <v>10.088354430379752</v>
      </c>
      <c r="S18" s="48">
        <v>1.4393668216357623E-2</v>
      </c>
    </row>
    <row r="19" spans="1:19" s="35" customFormat="1" ht="13.95" customHeight="1">
      <c r="A19" s="51" t="s">
        <v>22</v>
      </c>
      <c r="B19" s="52">
        <v>4104.7</v>
      </c>
      <c r="C19" s="17">
        <v>408.29999999999995</v>
      </c>
      <c r="D19" s="53">
        <v>9.9471337734791818E-2</v>
      </c>
      <c r="E19" s="19">
        <v>917.8</v>
      </c>
      <c r="F19" s="19">
        <v>149.1</v>
      </c>
      <c r="G19" s="48">
        <v>0.16245369361516671</v>
      </c>
      <c r="H19" s="47">
        <v>896.2</v>
      </c>
      <c r="I19" s="47">
        <v>85.6</v>
      </c>
      <c r="J19" s="48">
        <v>9.5514394108457926E-2</v>
      </c>
      <c r="K19" s="47">
        <v>919.90000000000009</v>
      </c>
      <c r="L19" s="47">
        <v>26.9</v>
      </c>
      <c r="M19" s="48">
        <v>2.9242308946624627E-2</v>
      </c>
      <c r="N19" s="47">
        <v>700</v>
      </c>
      <c r="O19" s="47">
        <v>163.69999999999999</v>
      </c>
      <c r="P19" s="48">
        <v>0.23385714285714285</v>
      </c>
      <c r="Q19" s="47">
        <v>670.8</v>
      </c>
      <c r="R19" s="47">
        <v>-17</v>
      </c>
      <c r="S19" s="48">
        <v>-2.5342874180083484E-2</v>
      </c>
    </row>
    <row r="20" spans="1:19" s="35" customFormat="1" ht="13.95" customHeight="1">
      <c r="A20" s="51" t="s">
        <v>289</v>
      </c>
      <c r="B20" s="52">
        <v>2056</v>
      </c>
      <c r="C20" s="17">
        <v>267</v>
      </c>
      <c r="D20" s="53">
        <v>0.12986381322957199</v>
      </c>
      <c r="E20" s="19">
        <v>268</v>
      </c>
      <c r="F20" s="19">
        <v>137</v>
      </c>
      <c r="G20" s="48">
        <v>0.51119402985074625</v>
      </c>
      <c r="H20" s="47">
        <v>456</v>
      </c>
      <c r="I20" s="47">
        <v>25</v>
      </c>
      <c r="J20" s="48">
        <v>5.4824561403508769E-2</v>
      </c>
      <c r="K20" s="47">
        <v>184</v>
      </c>
      <c r="L20" s="47">
        <v>12</v>
      </c>
      <c r="M20" s="48">
        <v>6.5217391304347824E-2</v>
      </c>
      <c r="N20" s="47">
        <v>581</v>
      </c>
      <c r="O20" s="47">
        <v>86</v>
      </c>
      <c r="P20" s="48">
        <v>0.14802065404475043</v>
      </c>
      <c r="Q20" s="47">
        <v>567</v>
      </c>
      <c r="R20" s="47">
        <v>7</v>
      </c>
      <c r="S20" s="48">
        <v>1.2345679012345678E-2</v>
      </c>
    </row>
    <row r="21" spans="1:19" s="35" customFormat="1" ht="13.95" customHeight="1">
      <c r="A21" s="51" t="s">
        <v>377</v>
      </c>
      <c r="B21" s="52">
        <v>6427</v>
      </c>
      <c r="C21" s="17">
        <v>877</v>
      </c>
      <c r="D21" s="53">
        <v>0.13645557803018515</v>
      </c>
      <c r="E21" s="19">
        <v>2449</v>
      </c>
      <c r="F21" s="19">
        <v>473</v>
      </c>
      <c r="G21" s="48">
        <v>0.19314005716619029</v>
      </c>
      <c r="H21" s="47">
        <v>2241</v>
      </c>
      <c r="I21" s="47">
        <v>434</v>
      </c>
      <c r="J21" s="48">
        <v>0.19366354306113343</v>
      </c>
      <c r="K21" s="47">
        <v>227</v>
      </c>
      <c r="L21" s="47">
        <v>-208</v>
      </c>
      <c r="M21" s="48">
        <v>-0.91629955947136565</v>
      </c>
      <c r="N21" s="47">
        <v>451</v>
      </c>
      <c r="O21" s="47">
        <v>20</v>
      </c>
      <c r="P21" s="48">
        <v>4.4345898004434593E-2</v>
      </c>
      <c r="Q21" s="47">
        <v>1059</v>
      </c>
      <c r="R21" s="47">
        <v>158</v>
      </c>
      <c r="S21" s="48">
        <v>0.14919735599622286</v>
      </c>
    </row>
    <row r="22" spans="1:19" s="35" customFormat="1" ht="13.95" customHeight="1">
      <c r="A22" s="51" t="s">
        <v>311</v>
      </c>
      <c r="B22" s="52">
        <v>1804.402</v>
      </c>
      <c r="C22" s="17">
        <v>288.61700000000002</v>
      </c>
      <c r="D22" s="53">
        <v>0.15995160723608154</v>
      </c>
      <c r="E22" s="19">
        <v>531.42899999999997</v>
      </c>
      <c r="F22" s="19">
        <v>87.531999999999996</v>
      </c>
      <c r="G22" s="48">
        <v>0.16471061985702701</v>
      </c>
      <c r="H22" s="47">
        <v>323.339</v>
      </c>
      <c r="I22" s="47">
        <v>59.108999999999995</v>
      </c>
      <c r="J22" s="48">
        <v>0.18280813635224949</v>
      </c>
      <c r="K22" s="47">
        <v>443.50900000000001</v>
      </c>
      <c r="L22" s="47">
        <v>59.067999999999998</v>
      </c>
      <c r="M22" s="48">
        <v>0.1331833175876927</v>
      </c>
      <c r="N22" s="47">
        <v>299.54700000000003</v>
      </c>
      <c r="O22" s="47">
        <v>66.49199999999999</v>
      </c>
      <c r="P22" s="48">
        <v>0.22197518252561363</v>
      </c>
      <c r="Q22" s="47">
        <v>206.578</v>
      </c>
      <c r="R22" s="47">
        <v>16.416000000000004</v>
      </c>
      <c r="S22" s="48">
        <v>7.9466351692823067E-2</v>
      </c>
    </row>
    <row r="23" spans="1:19" s="35" customFormat="1" ht="13.95" customHeight="1">
      <c r="A23" s="51" t="s">
        <v>99</v>
      </c>
      <c r="B23" s="52">
        <v>6994.5826020320128</v>
      </c>
      <c r="C23" s="17">
        <v>1211</v>
      </c>
      <c r="D23" s="53">
        <v>0.17313399081857858</v>
      </c>
      <c r="E23" s="19">
        <v>4044.3997854460931</v>
      </c>
      <c r="F23" s="19">
        <v>702</v>
      </c>
      <c r="G23" s="48">
        <v>0.17357334517872597</v>
      </c>
      <c r="H23" s="47">
        <v>1623.1798715203427</v>
      </c>
      <c r="I23" s="47">
        <v>394</v>
      </c>
      <c r="J23" s="48">
        <v>0.24273341908248408</v>
      </c>
      <c r="K23" s="47">
        <v>316.76309408341416</v>
      </c>
      <c r="L23" s="47">
        <v>106</v>
      </c>
      <c r="M23" s="48">
        <v>0.33463494321117693</v>
      </c>
      <c r="N23" s="47">
        <v>598.70000000000005</v>
      </c>
      <c r="O23" s="47">
        <v>4</v>
      </c>
      <c r="P23" s="48">
        <v>6.6811424753632862E-3</v>
      </c>
      <c r="Q23" s="47">
        <v>411.53985098216299</v>
      </c>
      <c r="R23" s="47">
        <v>5</v>
      </c>
      <c r="S23" s="48">
        <v>1.2149491690943705E-2</v>
      </c>
    </row>
    <row r="24" spans="1:19" s="35" customFormat="1" ht="13.95" customHeight="1">
      <c r="A24" s="51" t="s">
        <v>320</v>
      </c>
      <c r="B24" s="52">
        <v>9715.2069999999985</v>
      </c>
      <c r="C24" s="17">
        <v>2000.6550000000002</v>
      </c>
      <c r="D24" s="53">
        <v>0.2059302493503227</v>
      </c>
      <c r="E24" s="19">
        <v>2325.6</v>
      </c>
      <c r="F24" s="19">
        <v>503.3</v>
      </c>
      <c r="G24" s="48">
        <v>0.21641726866185071</v>
      </c>
      <c r="H24" s="47">
        <v>2060</v>
      </c>
      <c r="I24" s="47">
        <v>324.2</v>
      </c>
      <c r="J24" s="48">
        <v>0.15737864077669902</v>
      </c>
      <c r="K24" s="47">
        <v>2233.5</v>
      </c>
      <c r="L24" s="47">
        <v>449.8</v>
      </c>
      <c r="M24" s="48">
        <v>0.20138795612267743</v>
      </c>
      <c r="N24" s="47">
        <v>1839.1999999999998</v>
      </c>
      <c r="O24" s="47">
        <v>434.6</v>
      </c>
      <c r="P24" s="48">
        <v>0.23629839060461075</v>
      </c>
      <c r="Q24" s="47">
        <v>1256.9069999999999</v>
      </c>
      <c r="R24" s="47">
        <v>288.755</v>
      </c>
      <c r="S24" s="48">
        <v>0.22973457861241922</v>
      </c>
    </row>
    <row r="25" spans="1:19" s="35" customFormat="1" ht="13.95" customHeight="1">
      <c r="A25" s="51" t="s">
        <v>144</v>
      </c>
      <c r="B25" s="52">
        <v>2094</v>
      </c>
      <c r="C25" s="17">
        <v>579</v>
      </c>
      <c r="D25" s="53">
        <v>0.27650429799426934</v>
      </c>
      <c r="E25" s="19">
        <v>172</v>
      </c>
      <c r="F25" s="19">
        <v>179</v>
      </c>
      <c r="G25" s="48">
        <v>1.0406976744186047</v>
      </c>
      <c r="H25" s="47">
        <v>621</v>
      </c>
      <c r="I25" s="47">
        <v>114</v>
      </c>
      <c r="J25" s="48">
        <v>0.18357487922705315</v>
      </c>
      <c r="K25" s="47">
        <v>159</v>
      </c>
      <c r="L25" s="47">
        <v>70</v>
      </c>
      <c r="M25" s="48">
        <v>0.44025157232704404</v>
      </c>
      <c r="N25" s="47">
        <v>454</v>
      </c>
      <c r="O25" s="47">
        <v>55</v>
      </c>
      <c r="P25" s="48">
        <v>0.1211453744493392</v>
      </c>
      <c r="Q25" s="47">
        <v>688</v>
      </c>
      <c r="R25" s="47">
        <v>161</v>
      </c>
      <c r="S25" s="48">
        <v>0.23401162790697674</v>
      </c>
    </row>
    <row r="26" spans="1:19" s="35" customFormat="1" ht="13.95" customHeight="1">
      <c r="A26" s="54" t="s">
        <v>395</v>
      </c>
      <c r="B26" s="55">
        <v>35241.186032411759</v>
      </c>
      <c r="C26" s="55">
        <v>5830.8664303797468</v>
      </c>
      <c r="D26" s="56">
        <v>0.16545602140112498</v>
      </c>
      <c r="E26" s="55">
        <v>10981.722203167612</v>
      </c>
      <c r="F26" s="55">
        <v>2354.5254177215193</v>
      </c>
      <c r="G26" s="56">
        <v>0.21440402280822315</v>
      </c>
      <c r="H26" s="55">
        <v>8487.6781120266714</v>
      </c>
      <c r="I26" s="55">
        <v>1456.0682405063292</v>
      </c>
      <c r="J26" s="56">
        <v>0.17155083183976355</v>
      </c>
      <c r="K26" s="55">
        <v>4578.2915877543001</v>
      </c>
      <c r="L26" s="55">
        <v>465.98749367088607</v>
      </c>
      <c r="M26" s="56">
        <v>0.10178196052808812</v>
      </c>
      <c r="N26" s="55">
        <v>5632.7809240506331</v>
      </c>
      <c r="O26" s="55">
        <v>925.02592405063285</v>
      </c>
      <c r="P26" s="56">
        <v>0.16422188906743956</v>
      </c>
      <c r="Q26" s="55">
        <v>5560.7132054125423</v>
      </c>
      <c r="R26" s="55">
        <v>629.25935443037974</v>
      </c>
      <c r="S26" s="56">
        <v>0.11316162714845421</v>
      </c>
    </row>
    <row r="27" spans="1:19" s="35" customFormat="1" ht="13.95" customHeight="1">
      <c r="A27" s="46" t="s">
        <v>396</v>
      </c>
      <c r="B27" s="52"/>
      <c r="C27" s="17"/>
      <c r="D27" s="53"/>
      <c r="E27" s="19"/>
      <c r="F27" s="19"/>
      <c r="G27" s="20"/>
      <c r="H27" s="47"/>
      <c r="I27" s="47"/>
      <c r="J27" s="48"/>
      <c r="K27" s="49"/>
      <c r="L27" s="49"/>
      <c r="M27" s="50"/>
      <c r="N27" s="49"/>
      <c r="O27" s="49"/>
      <c r="P27" s="49"/>
      <c r="Q27" s="47"/>
      <c r="R27" s="47"/>
      <c r="S27" s="48"/>
    </row>
    <row r="28" spans="1:19" s="35" customFormat="1" ht="13.95" customHeight="1">
      <c r="A28" s="51" t="s">
        <v>86</v>
      </c>
      <c r="B28" s="52">
        <v>1192.048</v>
      </c>
      <c r="C28" s="17">
        <v>-48.356999999999985</v>
      </c>
      <c r="D28" s="53">
        <v>-4.0566319477068027E-2</v>
      </c>
      <c r="E28" s="19">
        <v>394.80300000000005</v>
      </c>
      <c r="F28" s="19">
        <v>79.817000000000007</v>
      </c>
      <c r="G28" s="48">
        <v>0.20216918311157717</v>
      </c>
      <c r="H28" s="47">
        <v>350.791</v>
      </c>
      <c r="I28" s="47">
        <v>-31.155000000000001</v>
      </c>
      <c r="J28" s="48">
        <v>-8.8813567052746512E-2</v>
      </c>
      <c r="K28" s="47">
        <v>249.63099999999997</v>
      </c>
      <c r="L28" s="47">
        <v>-28.532000000000004</v>
      </c>
      <c r="M28" s="48">
        <v>-0.11429670193205174</v>
      </c>
      <c r="N28" s="47">
        <v>136.59</v>
      </c>
      <c r="O28" s="47">
        <v>-41.942999999999998</v>
      </c>
      <c r="P28" s="48">
        <v>-0.30707226004831978</v>
      </c>
      <c r="Q28" s="47">
        <v>60.233000000000004</v>
      </c>
      <c r="R28" s="47">
        <v>-26.543999999999993</v>
      </c>
      <c r="S28" s="48">
        <v>-0.44068865904072502</v>
      </c>
    </row>
    <row r="29" spans="1:19" s="35" customFormat="1" ht="13.95" customHeight="1">
      <c r="A29" s="51" t="s">
        <v>315</v>
      </c>
      <c r="B29" s="52">
        <v>6031.7335850505569</v>
      </c>
      <c r="C29" s="17">
        <v>175</v>
      </c>
      <c r="D29" s="53">
        <v>2.9013217764413773E-2</v>
      </c>
      <c r="E29" s="19">
        <v>594.73358505055671</v>
      </c>
      <c r="F29" s="19">
        <v>173</v>
      </c>
      <c r="G29" s="48">
        <v>0.29088654878182763</v>
      </c>
      <c r="H29" s="47">
        <v>1354</v>
      </c>
      <c r="I29" s="47">
        <v>6</v>
      </c>
      <c r="J29" s="48">
        <v>4.4313146233382573E-3</v>
      </c>
      <c r="K29" s="47">
        <v>2630</v>
      </c>
      <c r="L29" s="47">
        <v>-12</v>
      </c>
      <c r="M29" s="48">
        <v>-4.5627376425855515E-3</v>
      </c>
      <c r="N29" s="47">
        <v>653</v>
      </c>
      <c r="O29" s="47">
        <v>8</v>
      </c>
      <c r="P29" s="48">
        <v>1.2251148545176111E-2</v>
      </c>
      <c r="Q29" s="47">
        <v>800</v>
      </c>
      <c r="R29" s="47">
        <v>0</v>
      </c>
      <c r="S29" s="48">
        <v>0</v>
      </c>
    </row>
    <row r="30" spans="1:19" s="35" customFormat="1" ht="13.95" customHeight="1">
      <c r="A30" s="51" t="s">
        <v>46</v>
      </c>
      <c r="B30" s="52">
        <v>2281.2310000000002</v>
      </c>
      <c r="C30" s="17">
        <v>276.72899999999998</v>
      </c>
      <c r="D30" s="53">
        <v>0.12130687335039721</v>
      </c>
      <c r="E30" s="19">
        <v>493.51100000000002</v>
      </c>
      <c r="F30" s="19">
        <v>103.00700000000001</v>
      </c>
      <c r="G30" s="48">
        <v>0.20872280455754785</v>
      </c>
      <c r="H30" s="47">
        <v>453.76900000000001</v>
      </c>
      <c r="I30" s="47">
        <v>44.805</v>
      </c>
      <c r="J30" s="48">
        <v>9.8739667099339096E-2</v>
      </c>
      <c r="K30" s="47">
        <v>452.64400000000001</v>
      </c>
      <c r="L30" s="47">
        <v>26.855</v>
      </c>
      <c r="M30" s="48">
        <v>5.932918585024876E-2</v>
      </c>
      <c r="N30" s="47">
        <v>438.71700000000004</v>
      </c>
      <c r="O30" s="47">
        <v>44.823999999999998</v>
      </c>
      <c r="P30" s="48">
        <v>0.10217064759286737</v>
      </c>
      <c r="Q30" s="47">
        <v>442.59000000000003</v>
      </c>
      <c r="R30" s="47">
        <v>57.238</v>
      </c>
      <c r="S30" s="48">
        <v>0.12932510901737498</v>
      </c>
    </row>
    <row r="31" spans="1:19" s="35" customFormat="1" ht="13.95" customHeight="1">
      <c r="A31" s="51" t="s">
        <v>283</v>
      </c>
      <c r="B31" s="52">
        <v>1174.336</v>
      </c>
      <c r="C31" s="17">
        <v>143.81100000000001</v>
      </c>
      <c r="D31" s="53">
        <v>0.12246154422584338</v>
      </c>
      <c r="E31" s="19">
        <v>359.52699999999999</v>
      </c>
      <c r="F31" s="19">
        <v>81.347999999999999</v>
      </c>
      <c r="G31" s="48">
        <v>0.22626395235962807</v>
      </c>
      <c r="H31" s="47">
        <v>246.15300000000002</v>
      </c>
      <c r="I31" s="47">
        <v>17.556999999999999</v>
      </c>
      <c r="J31" s="48">
        <v>7.1325557681604521E-2</v>
      </c>
      <c r="K31" s="47">
        <v>178.70099999999999</v>
      </c>
      <c r="L31" s="47">
        <v>14.68</v>
      </c>
      <c r="M31" s="48">
        <v>8.2148393125947808E-2</v>
      </c>
      <c r="N31" s="47">
        <v>219.399</v>
      </c>
      <c r="O31" s="47">
        <v>17.812000000000001</v>
      </c>
      <c r="P31" s="48">
        <v>8.1185420170556841E-2</v>
      </c>
      <c r="Q31" s="47">
        <v>170.55600000000001</v>
      </c>
      <c r="R31" s="47">
        <v>12.414</v>
      </c>
      <c r="S31" s="48">
        <v>7.2785478083444724E-2</v>
      </c>
    </row>
    <row r="32" spans="1:19" s="35" customFormat="1" ht="13.95" customHeight="1">
      <c r="A32" s="51" t="s">
        <v>199</v>
      </c>
      <c r="B32" s="52">
        <v>10236.950000000001</v>
      </c>
      <c r="C32" s="17">
        <v>1492</v>
      </c>
      <c r="D32" s="53">
        <v>0.14574653583342695</v>
      </c>
      <c r="E32" s="19">
        <v>2548.9499999999998</v>
      </c>
      <c r="F32" s="19">
        <v>253</v>
      </c>
      <c r="G32" s="48">
        <v>9.9256556621353895E-2</v>
      </c>
      <c r="H32" s="47">
        <v>2376</v>
      </c>
      <c r="I32" s="47">
        <v>399</v>
      </c>
      <c r="J32" s="48">
        <v>0.16792929292929293</v>
      </c>
      <c r="K32" s="47">
        <v>2127</v>
      </c>
      <c r="L32" s="47">
        <v>372</v>
      </c>
      <c r="M32" s="48">
        <v>0.17489421720733428</v>
      </c>
      <c r="N32" s="47">
        <v>1759</v>
      </c>
      <c r="O32" s="47">
        <v>271</v>
      </c>
      <c r="P32" s="48">
        <v>0.15406480955088117</v>
      </c>
      <c r="Q32" s="47">
        <v>1426</v>
      </c>
      <c r="R32" s="47">
        <v>197</v>
      </c>
      <c r="S32" s="48">
        <v>0.13814866760168304</v>
      </c>
    </row>
    <row r="33" spans="1:19" s="35" customFormat="1" ht="13.95" customHeight="1">
      <c r="A33" s="51" t="s">
        <v>15</v>
      </c>
      <c r="B33" s="52">
        <v>3697</v>
      </c>
      <c r="C33" s="17">
        <v>577</v>
      </c>
      <c r="D33" s="53">
        <v>0.15607249120908845</v>
      </c>
      <c r="E33" s="19">
        <v>462</v>
      </c>
      <c r="F33" s="19">
        <v>269</v>
      </c>
      <c r="G33" s="48">
        <v>0.58225108225108224</v>
      </c>
      <c r="H33" s="47">
        <v>1416</v>
      </c>
      <c r="I33" s="47">
        <v>189</v>
      </c>
      <c r="J33" s="48">
        <v>0.13347457627118645</v>
      </c>
      <c r="K33" s="47">
        <v>1068</v>
      </c>
      <c r="L33" s="47">
        <v>206</v>
      </c>
      <c r="M33" s="48">
        <v>0.19288389513108614</v>
      </c>
      <c r="N33" s="47">
        <v>304</v>
      </c>
      <c r="O33" s="47">
        <v>136</v>
      </c>
      <c r="P33" s="48">
        <v>0.44736842105263158</v>
      </c>
      <c r="Q33" s="47">
        <v>447</v>
      </c>
      <c r="R33" s="47">
        <v>-223</v>
      </c>
      <c r="S33" s="48">
        <v>-0.49888143176733779</v>
      </c>
    </row>
    <row r="34" spans="1:19" s="35" customFormat="1" ht="13.95" customHeight="1">
      <c r="A34" s="51" t="s">
        <v>178</v>
      </c>
      <c r="B34" s="52">
        <v>1954.0139999999997</v>
      </c>
      <c r="C34" s="17">
        <v>382.18700000000001</v>
      </c>
      <c r="D34" s="53">
        <v>0.19559071736435873</v>
      </c>
      <c r="E34" s="19">
        <v>428.87699999999995</v>
      </c>
      <c r="F34" s="19">
        <v>97.43</v>
      </c>
      <c r="G34" s="48">
        <v>0.22717469111190391</v>
      </c>
      <c r="H34" s="47">
        <v>452.95799999999997</v>
      </c>
      <c r="I34" s="47">
        <v>121.319</v>
      </c>
      <c r="J34" s="48">
        <v>0.2678371946184856</v>
      </c>
      <c r="K34" s="47">
        <v>622.46999999999991</v>
      </c>
      <c r="L34" s="47">
        <v>70.397000000000006</v>
      </c>
      <c r="M34" s="48">
        <v>0.11309300046588593</v>
      </c>
      <c r="N34" s="47">
        <v>72.734999999999999</v>
      </c>
      <c r="O34" s="47">
        <v>18.047999999999998</v>
      </c>
      <c r="P34" s="48">
        <v>0.2481336358011961</v>
      </c>
      <c r="Q34" s="47">
        <v>376.97399999999999</v>
      </c>
      <c r="R34" s="47">
        <v>74.992999999999995</v>
      </c>
      <c r="S34" s="48">
        <v>0.19893414399932091</v>
      </c>
    </row>
    <row r="35" spans="1:19" s="35" customFormat="1" ht="13.95" customHeight="1">
      <c r="A35" s="51" t="s">
        <v>248</v>
      </c>
      <c r="B35" s="52">
        <v>169280</v>
      </c>
      <c r="C35" s="17">
        <v>33378</v>
      </c>
      <c r="D35" s="53">
        <v>0.19717627599243856</v>
      </c>
      <c r="E35" s="19">
        <v>50848</v>
      </c>
      <c r="F35" s="19">
        <v>14009</v>
      </c>
      <c r="G35" s="48">
        <v>0.27550739458779105</v>
      </c>
      <c r="H35" s="47">
        <v>46183</v>
      </c>
      <c r="I35" s="47">
        <v>8329</v>
      </c>
      <c r="J35" s="48">
        <v>0.18034774700647424</v>
      </c>
      <c r="K35" s="47">
        <v>33776</v>
      </c>
      <c r="L35" s="47">
        <v>3285</v>
      </c>
      <c r="M35" s="48">
        <v>9.7258408337280916E-2</v>
      </c>
      <c r="N35" s="47">
        <v>23273</v>
      </c>
      <c r="O35" s="47">
        <v>3537</v>
      </c>
      <c r="P35" s="48">
        <v>0.15197868774975293</v>
      </c>
      <c r="Q35" s="47">
        <v>15200</v>
      </c>
      <c r="R35" s="47">
        <v>4218</v>
      </c>
      <c r="S35" s="48">
        <v>0.27750000000000002</v>
      </c>
    </row>
    <row r="36" spans="1:19" s="35" customFormat="1" ht="13.95" customHeight="1">
      <c r="A36" s="51" t="s">
        <v>309</v>
      </c>
      <c r="B36" s="52">
        <v>5339.4</v>
      </c>
      <c r="C36" s="17">
        <v>1163.6628000000001</v>
      </c>
      <c r="D36" s="53">
        <v>0.21793886953590294</v>
      </c>
      <c r="E36" s="19">
        <v>945.60000000000014</v>
      </c>
      <c r="F36" s="19">
        <v>322.89999999999998</v>
      </c>
      <c r="G36" s="48">
        <v>0.34147631133671735</v>
      </c>
      <c r="H36" s="47">
        <v>858.5</v>
      </c>
      <c r="I36" s="47">
        <v>130.6</v>
      </c>
      <c r="J36" s="48">
        <v>0.15212580081537566</v>
      </c>
      <c r="K36" s="47">
        <v>843.4</v>
      </c>
      <c r="L36" s="47">
        <v>180.8</v>
      </c>
      <c r="M36" s="48">
        <v>0.21437040550154141</v>
      </c>
      <c r="N36" s="47">
        <v>1823.9</v>
      </c>
      <c r="O36" s="47">
        <v>387.14520000000005</v>
      </c>
      <c r="P36" s="48">
        <v>0.21226229508196723</v>
      </c>
      <c r="Q36" s="47">
        <v>868</v>
      </c>
      <c r="R36" s="47">
        <v>142.2176</v>
      </c>
      <c r="S36" s="48">
        <v>0.16384516129032259</v>
      </c>
    </row>
    <row r="37" spans="1:19" s="35" customFormat="1" ht="13.95" customHeight="1">
      <c r="A37" s="51" t="s">
        <v>17</v>
      </c>
      <c r="B37" s="52">
        <v>5391.0460000000003</v>
      </c>
      <c r="C37" s="17">
        <v>1306.835</v>
      </c>
      <c r="D37" s="53">
        <v>0.24240843057172948</v>
      </c>
      <c r="E37" s="19">
        <v>1826</v>
      </c>
      <c r="F37" s="19">
        <v>465</v>
      </c>
      <c r="G37" s="48">
        <v>0.2546549835706462</v>
      </c>
      <c r="H37" s="47">
        <v>1633</v>
      </c>
      <c r="I37" s="47">
        <v>391</v>
      </c>
      <c r="J37" s="48">
        <v>0.23943661971830985</v>
      </c>
      <c r="K37" s="47">
        <v>1011</v>
      </c>
      <c r="L37" s="47">
        <v>119</v>
      </c>
      <c r="M37" s="48">
        <v>0.11770524233432245</v>
      </c>
      <c r="N37" s="47">
        <v>406.71000000000004</v>
      </c>
      <c r="O37" s="47">
        <v>6.5629999999999997</v>
      </c>
      <c r="P37" s="48">
        <v>1.6136805094539103E-2</v>
      </c>
      <c r="Q37" s="47">
        <v>514.33600000000001</v>
      </c>
      <c r="R37" s="47">
        <v>325.27199999999999</v>
      </c>
      <c r="S37" s="48">
        <v>0.63241149754246251</v>
      </c>
    </row>
    <row r="38" spans="1:19" s="35" customFormat="1" ht="13.95" customHeight="1">
      <c r="A38" s="54" t="s">
        <v>396</v>
      </c>
      <c r="B38" s="55">
        <v>206577.75858505056</v>
      </c>
      <c r="C38" s="55">
        <v>38846.8678</v>
      </c>
      <c r="D38" s="56">
        <v>0.1880496141795743</v>
      </c>
      <c r="E38" s="55">
        <v>58902.001585050552</v>
      </c>
      <c r="F38" s="55">
        <v>15853.502</v>
      </c>
      <c r="G38" s="56">
        <v>0.26915048000717945</v>
      </c>
      <c r="H38" s="55">
        <v>55324.171000000002</v>
      </c>
      <c r="I38" s="55">
        <v>9597.1260000000002</v>
      </c>
      <c r="J38" s="56">
        <v>0.17347076018545313</v>
      </c>
      <c r="K38" s="55">
        <v>42958.845999999998</v>
      </c>
      <c r="L38" s="55">
        <v>4234.2</v>
      </c>
      <c r="M38" s="56">
        <v>9.8564100162280899E-2</v>
      </c>
      <c r="N38" s="55">
        <v>29087.050999999999</v>
      </c>
      <c r="O38" s="55">
        <v>4384.4492</v>
      </c>
      <c r="P38" s="56">
        <v>0.15073543206562948</v>
      </c>
      <c r="Q38" s="55">
        <v>20305.688999999998</v>
      </c>
      <c r="R38" s="55">
        <v>4777.5905999999995</v>
      </c>
      <c r="S38" s="56">
        <v>0.23528335334989126</v>
      </c>
    </row>
    <row r="39" spans="1:19" s="35" customFormat="1" ht="13.95" customHeight="1">
      <c r="A39" s="46" t="s">
        <v>397</v>
      </c>
      <c r="B39" s="16"/>
      <c r="C39" s="17"/>
      <c r="D39" s="53"/>
      <c r="E39" s="19"/>
      <c r="F39" s="19"/>
      <c r="G39" s="20"/>
      <c r="H39" s="16"/>
      <c r="I39" s="16"/>
      <c r="J39" s="53"/>
      <c r="K39" s="16"/>
      <c r="L39" s="16"/>
      <c r="M39" s="53"/>
      <c r="N39" s="31"/>
      <c r="O39" s="31"/>
      <c r="P39" s="31"/>
      <c r="Q39" s="16"/>
      <c r="R39" s="16"/>
      <c r="S39" s="48"/>
    </row>
    <row r="40" spans="1:19" s="35" customFormat="1" ht="13.95" customHeight="1">
      <c r="A40" s="51" t="s">
        <v>49</v>
      </c>
      <c r="B40" s="52">
        <v>159021</v>
      </c>
      <c r="C40" s="17">
        <v>24136</v>
      </c>
      <c r="D40" s="53">
        <v>0.15177869589551066</v>
      </c>
      <c r="E40" s="19">
        <v>46284</v>
      </c>
      <c r="F40" s="19">
        <v>5555</v>
      </c>
      <c r="G40" s="48">
        <v>0.12001987727940541</v>
      </c>
      <c r="H40" s="47">
        <v>38887</v>
      </c>
      <c r="I40" s="47">
        <v>5530</v>
      </c>
      <c r="J40" s="48">
        <v>0.14220690719263507</v>
      </c>
      <c r="K40" s="47">
        <v>28536</v>
      </c>
      <c r="L40" s="47">
        <v>2542</v>
      </c>
      <c r="M40" s="48">
        <v>8.9080459770114945E-2</v>
      </c>
      <c r="N40" s="47">
        <v>20962</v>
      </c>
      <c r="O40" s="47">
        <v>6384</v>
      </c>
      <c r="P40" s="48">
        <v>0.30455109245301021</v>
      </c>
      <c r="Q40" s="47">
        <v>24352</v>
      </c>
      <c r="R40" s="47">
        <v>4125</v>
      </c>
      <c r="S40" s="48">
        <v>0.16939060446780552</v>
      </c>
    </row>
    <row r="41" spans="1:19" s="35" customFormat="1" ht="13.95" customHeight="1">
      <c r="A41" s="51" t="s">
        <v>258</v>
      </c>
      <c r="B41" s="52">
        <v>2304</v>
      </c>
      <c r="C41" s="17">
        <v>442</v>
      </c>
      <c r="D41" s="53">
        <v>0.19184027777777779</v>
      </c>
      <c r="E41" s="19">
        <v>381</v>
      </c>
      <c r="F41" s="19">
        <v>148</v>
      </c>
      <c r="G41" s="48">
        <v>0.3884514435695538</v>
      </c>
      <c r="H41" s="47">
        <v>491</v>
      </c>
      <c r="I41" s="47">
        <v>186</v>
      </c>
      <c r="J41" s="48">
        <v>0.37881873727087578</v>
      </c>
      <c r="K41" s="47">
        <v>411</v>
      </c>
      <c r="L41" s="47">
        <v>63</v>
      </c>
      <c r="M41" s="48">
        <v>0.15328467153284672</v>
      </c>
      <c r="N41" s="47">
        <v>370</v>
      </c>
      <c r="O41" s="47">
        <v>36</v>
      </c>
      <c r="P41" s="48">
        <v>9.7297297297297303E-2</v>
      </c>
      <c r="Q41" s="47">
        <v>651</v>
      </c>
      <c r="R41" s="47">
        <v>9</v>
      </c>
      <c r="S41" s="48">
        <v>1.3824884792626729E-2</v>
      </c>
    </row>
    <row r="42" spans="1:19" s="35" customFormat="1" ht="13.95" customHeight="1">
      <c r="A42" s="54" t="s">
        <v>397</v>
      </c>
      <c r="B42" s="55">
        <v>161325</v>
      </c>
      <c r="C42" s="55">
        <v>24578</v>
      </c>
      <c r="D42" s="56">
        <v>0.1523508445684178</v>
      </c>
      <c r="E42" s="55">
        <v>46665</v>
      </c>
      <c r="F42" s="55">
        <v>5703</v>
      </c>
      <c r="G42" s="56">
        <v>0.12221150755384121</v>
      </c>
      <c r="H42" s="55">
        <v>39378</v>
      </c>
      <c r="I42" s="55">
        <v>5716</v>
      </c>
      <c r="J42" s="56">
        <v>0.14515719437249225</v>
      </c>
      <c r="K42" s="55">
        <v>28947</v>
      </c>
      <c r="L42" s="55">
        <v>2605</v>
      </c>
      <c r="M42" s="56">
        <v>8.9992054444329297E-2</v>
      </c>
      <c r="N42" s="55">
        <v>21332</v>
      </c>
      <c r="O42" s="55">
        <v>6420</v>
      </c>
      <c r="P42" s="56">
        <v>0.30095630976936061</v>
      </c>
      <c r="Q42" s="55">
        <v>25003</v>
      </c>
      <c r="R42" s="55">
        <v>4134</v>
      </c>
      <c r="S42" s="56">
        <v>0.16534015918089828</v>
      </c>
    </row>
    <row r="43" spans="1:19" s="35" customFormat="1" ht="13.95" customHeight="1">
      <c r="A43" s="46" t="s">
        <v>398</v>
      </c>
      <c r="B43" s="16"/>
      <c r="C43" s="17"/>
      <c r="D43" s="53"/>
      <c r="E43" s="19"/>
      <c r="F43" s="19"/>
      <c r="G43" s="20"/>
      <c r="H43" s="16"/>
      <c r="I43" s="16"/>
      <c r="J43" s="53"/>
      <c r="K43" s="16"/>
      <c r="L43" s="16"/>
      <c r="M43" s="53"/>
      <c r="N43" s="16"/>
      <c r="O43" s="16"/>
      <c r="P43" s="31"/>
      <c r="Q43" s="16"/>
      <c r="R43" s="16"/>
      <c r="S43" s="48"/>
    </row>
    <row r="44" spans="1:19" s="35" customFormat="1" ht="13.95" customHeight="1">
      <c r="A44" s="51" t="s">
        <v>187</v>
      </c>
      <c r="B44" s="52">
        <v>1924.1999999999998</v>
      </c>
      <c r="C44" s="17">
        <v>301.60000000000002</v>
      </c>
      <c r="D44" s="53">
        <v>0.15674046356927557</v>
      </c>
      <c r="E44" s="19">
        <v>504.7</v>
      </c>
      <c r="F44" s="19">
        <v>120.3</v>
      </c>
      <c r="G44" s="48">
        <v>0.2383594214384783</v>
      </c>
      <c r="H44" s="47">
        <v>334.5</v>
      </c>
      <c r="I44" s="47">
        <v>43.3</v>
      </c>
      <c r="J44" s="48">
        <v>0.12944693572496263</v>
      </c>
      <c r="K44" s="47">
        <v>355.9</v>
      </c>
      <c r="L44" s="47">
        <v>60.7</v>
      </c>
      <c r="M44" s="48">
        <v>0.17055352627142459</v>
      </c>
      <c r="N44" s="47">
        <v>390.09999999999997</v>
      </c>
      <c r="O44" s="47">
        <v>65</v>
      </c>
      <c r="P44" s="48">
        <v>0.16662394257882596</v>
      </c>
      <c r="Q44" s="47">
        <v>339</v>
      </c>
      <c r="R44" s="47">
        <v>12.3</v>
      </c>
      <c r="S44" s="48">
        <v>3.6283185840707964E-2</v>
      </c>
    </row>
    <row r="45" spans="1:19" s="35" customFormat="1" ht="13.95" customHeight="1">
      <c r="A45" s="51" t="s">
        <v>348</v>
      </c>
      <c r="B45" s="52">
        <v>325.69999999999993</v>
      </c>
      <c r="C45" s="17">
        <v>70.100000000000009</v>
      </c>
      <c r="D45" s="53">
        <v>0.21522873810254842</v>
      </c>
      <c r="E45" s="19">
        <v>105.10000000000001</v>
      </c>
      <c r="F45" s="19">
        <v>98.4</v>
      </c>
      <c r="G45" s="48">
        <v>0.93625118934348239</v>
      </c>
      <c r="H45" s="47">
        <v>138.4</v>
      </c>
      <c r="I45" s="47">
        <v>15.000000000000002</v>
      </c>
      <c r="J45" s="48">
        <v>0.10838150289017343</v>
      </c>
      <c r="K45" s="47">
        <v>23.9</v>
      </c>
      <c r="L45" s="47">
        <v>-19.8</v>
      </c>
      <c r="M45" s="48">
        <v>-0.82845188284518834</v>
      </c>
      <c r="N45" s="47">
        <v>37.9</v>
      </c>
      <c r="O45" s="47">
        <v>-3.8</v>
      </c>
      <c r="P45" s="48">
        <v>-0.10026385224274406</v>
      </c>
      <c r="Q45" s="47">
        <v>20.399999999999999</v>
      </c>
      <c r="R45" s="47">
        <v>-19.7</v>
      </c>
      <c r="S45" s="48">
        <v>-0.96568627450980393</v>
      </c>
    </row>
    <row r="46" spans="1:19" s="35" customFormat="1" ht="13.95" customHeight="1">
      <c r="A46" s="54" t="s">
        <v>398</v>
      </c>
      <c r="B46" s="55">
        <v>2249.8999999999996</v>
      </c>
      <c r="C46" s="55">
        <v>371.70000000000005</v>
      </c>
      <c r="D46" s="56">
        <v>0.16520734254855776</v>
      </c>
      <c r="E46" s="55">
        <v>609.79999999999995</v>
      </c>
      <c r="F46" s="55">
        <v>218.7</v>
      </c>
      <c r="G46" s="56">
        <v>0.35864217776320106</v>
      </c>
      <c r="H46" s="55">
        <v>472.9</v>
      </c>
      <c r="I46" s="55">
        <v>58.3</v>
      </c>
      <c r="J46" s="56">
        <v>0.12328187777542821</v>
      </c>
      <c r="K46" s="55">
        <v>379.79999999999995</v>
      </c>
      <c r="L46" s="55">
        <v>40.900000000000006</v>
      </c>
      <c r="M46" s="56">
        <v>0.10768825697735653</v>
      </c>
      <c r="N46" s="55">
        <v>427.99999999999994</v>
      </c>
      <c r="O46" s="55">
        <v>61.2</v>
      </c>
      <c r="P46" s="56">
        <v>0.1429906542056075</v>
      </c>
      <c r="Q46" s="55">
        <v>359.4</v>
      </c>
      <c r="R46" s="55">
        <v>-7.3999999999999986</v>
      </c>
      <c r="S46" s="56">
        <v>-2.0589872008903727E-2</v>
      </c>
    </row>
    <row r="47" spans="1:19" s="35" customFormat="1" ht="13.95" customHeight="1">
      <c r="A47" s="46" t="s">
        <v>399</v>
      </c>
      <c r="B47" s="52"/>
      <c r="C47" s="17"/>
      <c r="D47" s="53"/>
      <c r="E47" s="19"/>
      <c r="F47" s="19"/>
      <c r="G47" s="20"/>
      <c r="H47" s="47"/>
      <c r="I47" s="47"/>
      <c r="J47" s="48"/>
      <c r="K47" s="49"/>
      <c r="L47" s="49"/>
      <c r="M47" s="50"/>
      <c r="N47" s="49"/>
      <c r="O47" s="49"/>
      <c r="P47" s="49"/>
      <c r="Q47" s="47"/>
      <c r="R47" s="47"/>
      <c r="S47" s="48"/>
    </row>
    <row r="48" spans="1:19" s="35" customFormat="1" ht="13.95" customHeight="1">
      <c r="A48" s="51" t="s">
        <v>20</v>
      </c>
      <c r="B48" s="52">
        <v>681.64193279962581</v>
      </c>
      <c r="C48" s="17">
        <v>-100.4</v>
      </c>
      <c r="D48" s="53">
        <v>-0.14729140795026968</v>
      </c>
      <c r="E48" s="19">
        <v>195.1</v>
      </c>
      <c r="F48" s="19">
        <v>22.8</v>
      </c>
      <c r="G48" s="48">
        <v>0.11686314710404921</v>
      </c>
      <c r="H48" s="47">
        <v>62</v>
      </c>
      <c r="I48" s="47">
        <v>32.200000000000003</v>
      </c>
      <c r="J48" s="48">
        <v>0.51935483870967747</v>
      </c>
      <c r="K48" s="47">
        <v>39.799999999999997</v>
      </c>
      <c r="L48" s="47">
        <v>21.8</v>
      </c>
      <c r="M48" s="48">
        <v>0.54773869346733672</v>
      </c>
      <c r="N48" s="47">
        <v>15.749523809523858</v>
      </c>
      <c r="O48" s="47">
        <v>9.1999999999999993</v>
      </c>
      <c r="P48" s="48">
        <v>0.58414464534074917</v>
      </c>
      <c r="Q48" s="47">
        <v>368.99240899010192</v>
      </c>
      <c r="R48" s="47">
        <v>-186.4</v>
      </c>
      <c r="S48" s="48">
        <v>-0.50515944355104636</v>
      </c>
    </row>
    <row r="49" spans="1:19" s="35" customFormat="1" ht="13.95" customHeight="1">
      <c r="A49" s="51" t="s">
        <v>206</v>
      </c>
      <c r="B49" s="52">
        <v>1631.1340766404826</v>
      </c>
      <c r="C49" s="17">
        <v>64.38600000000001</v>
      </c>
      <c r="D49" s="53">
        <v>3.9473149952584365E-2</v>
      </c>
      <c r="E49" s="19">
        <v>386.80236213310815</v>
      </c>
      <c r="F49" s="19">
        <v>-35.290999999999997</v>
      </c>
      <c r="G49" s="48">
        <v>-9.1237808904216317E-2</v>
      </c>
      <c r="H49" s="47">
        <v>577.02348804928715</v>
      </c>
      <c r="I49" s="47">
        <v>91.313000000000002</v>
      </c>
      <c r="J49" s="48">
        <v>0.15824832418641577</v>
      </c>
      <c r="K49" s="47">
        <v>189.34497172538462</v>
      </c>
      <c r="L49" s="47">
        <v>-37.03</v>
      </c>
      <c r="M49" s="48">
        <v>-0.19556896421683828</v>
      </c>
      <c r="N49" s="47">
        <v>201.41222491958621</v>
      </c>
      <c r="O49" s="47">
        <v>25.548999999999999</v>
      </c>
      <c r="P49" s="48">
        <v>0.12684930127851193</v>
      </c>
      <c r="Q49" s="47">
        <v>276.55102981311666</v>
      </c>
      <c r="R49" s="47">
        <v>19.845000000000002</v>
      </c>
      <c r="S49" s="48">
        <v>7.1758908341113564E-2</v>
      </c>
    </row>
    <row r="50" spans="1:19" s="35" customFormat="1" ht="13.95" customHeight="1">
      <c r="A50" s="51" t="s">
        <v>334</v>
      </c>
      <c r="B50" s="52">
        <v>3075.886</v>
      </c>
      <c r="C50" s="17">
        <v>331.63100000000003</v>
      </c>
      <c r="D50" s="53">
        <v>0.10781641452251482</v>
      </c>
      <c r="E50" s="19">
        <v>1344.5409999999999</v>
      </c>
      <c r="F50" s="19">
        <v>203.119</v>
      </c>
      <c r="G50" s="48">
        <v>0.15106939840436254</v>
      </c>
      <c r="H50" s="47">
        <v>839.6149999999999</v>
      </c>
      <c r="I50" s="47">
        <v>73.087000000000003</v>
      </c>
      <c r="J50" s="48">
        <v>8.7048230438951199E-2</v>
      </c>
      <c r="K50" s="47">
        <v>312.38400000000001</v>
      </c>
      <c r="L50" s="47">
        <v>11.621</v>
      </c>
      <c r="M50" s="48">
        <v>3.7201009014546198E-2</v>
      </c>
      <c r="N50" s="47">
        <v>312.43299999999999</v>
      </c>
      <c r="O50" s="47">
        <v>54.372</v>
      </c>
      <c r="P50" s="48">
        <v>0.17402771154135446</v>
      </c>
      <c r="Q50" s="47">
        <v>266.91300000000001</v>
      </c>
      <c r="R50" s="47">
        <v>-10.568</v>
      </c>
      <c r="S50" s="48">
        <v>-3.9593425573126818E-2</v>
      </c>
    </row>
    <row r="51" spans="1:19" s="35" customFormat="1" ht="13.95" customHeight="1">
      <c r="A51" s="51" t="s">
        <v>239</v>
      </c>
      <c r="B51" s="52">
        <v>1709.1228571428569</v>
      </c>
      <c r="C51" s="17">
        <v>201.79999999999998</v>
      </c>
      <c r="D51" s="53">
        <v>0.11807226095925563</v>
      </c>
      <c r="E51" s="19">
        <v>60.900000000000006</v>
      </c>
      <c r="F51" s="19">
        <v>-9.8000000000000007</v>
      </c>
      <c r="G51" s="48">
        <v>-0.16091954022988506</v>
      </c>
      <c r="H51" s="47">
        <v>405.1</v>
      </c>
      <c r="I51" s="47">
        <v>36.9</v>
      </c>
      <c r="J51" s="48">
        <v>9.1088620093803987E-2</v>
      </c>
      <c r="K51" s="47">
        <v>413.29999999999995</v>
      </c>
      <c r="L51" s="47">
        <v>70.599999999999994</v>
      </c>
      <c r="M51" s="48">
        <v>0.17082022743769659</v>
      </c>
      <c r="N51" s="47">
        <v>436.59999999999997</v>
      </c>
      <c r="O51" s="47">
        <v>77.400000000000006</v>
      </c>
      <c r="P51" s="48">
        <v>0.1772789738891434</v>
      </c>
      <c r="Q51" s="47">
        <v>393.22285714285715</v>
      </c>
      <c r="R51" s="47">
        <v>26.7</v>
      </c>
      <c r="S51" s="48">
        <v>6.7900427238643299E-2</v>
      </c>
    </row>
    <row r="52" spans="1:19" s="35" customFormat="1" ht="13.95" customHeight="1">
      <c r="A52" s="51" t="s">
        <v>269</v>
      </c>
      <c r="B52" s="52">
        <v>6585.4279999999999</v>
      </c>
      <c r="C52" s="17">
        <v>1078.5070000000001</v>
      </c>
      <c r="D52" s="53">
        <v>0.16377173966521236</v>
      </c>
      <c r="E52" s="19">
        <v>2126.5079999999998</v>
      </c>
      <c r="F52" s="19">
        <v>412.036</v>
      </c>
      <c r="G52" s="48">
        <v>0.19376179163210297</v>
      </c>
      <c r="H52" s="47">
        <v>1509.7529999999999</v>
      </c>
      <c r="I52" s="47">
        <v>272.971</v>
      </c>
      <c r="J52" s="48">
        <v>0.18080507208795082</v>
      </c>
      <c r="K52" s="47">
        <v>1035.2639999999999</v>
      </c>
      <c r="L52" s="47">
        <v>151.53200000000001</v>
      </c>
      <c r="M52" s="48">
        <v>0.14637039441147381</v>
      </c>
      <c r="N52" s="47">
        <v>991.20900000000006</v>
      </c>
      <c r="O52" s="47">
        <v>115.61</v>
      </c>
      <c r="P52" s="48">
        <v>0.11663534128523853</v>
      </c>
      <c r="Q52" s="47">
        <v>922.69399999999996</v>
      </c>
      <c r="R52" s="47">
        <v>126.358</v>
      </c>
      <c r="S52" s="48">
        <v>0.13694464253587865</v>
      </c>
    </row>
    <row r="53" spans="1:19" s="35" customFormat="1" ht="13.95" customHeight="1">
      <c r="A53" s="51" t="s">
        <v>224</v>
      </c>
      <c r="B53" s="52">
        <v>18858.59</v>
      </c>
      <c r="C53" s="17">
        <v>3180.723</v>
      </c>
      <c r="D53" s="53">
        <v>0.16866176103303587</v>
      </c>
      <c r="E53" s="19">
        <v>5683.8850000000002</v>
      </c>
      <c r="F53" s="19">
        <v>1282.037</v>
      </c>
      <c r="G53" s="48">
        <v>0.22555646358080783</v>
      </c>
      <c r="H53" s="47">
        <v>5573.1170000000002</v>
      </c>
      <c r="I53" s="47">
        <v>924.47400000000005</v>
      </c>
      <c r="J53" s="48">
        <v>0.16588096033153441</v>
      </c>
      <c r="K53" s="47">
        <v>2988.5419999999999</v>
      </c>
      <c r="L53" s="47">
        <v>428.90699999999998</v>
      </c>
      <c r="M53" s="48">
        <v>0.14351713979592726</v>
      </c>
      <c r="N53" s="47">
        <v>2380.8919999999998</v>
      </c>
      <c r="O53" s="47">
        <v>298.70100000000002</v>
      </c>
      <c r="P53" s="48">
        <v>0.1254576016047767</v>
      </c>
      <c r="Q53" s="47">
        <v>2232.154</v>
      </c>
      <c r="R53" s="47">
        <v>246.60400000000001</v>
      </c>
      <c r="S53" s="48">
        <v>0.11047804049362187</v>
      </c>
    </row>
    <row r="54" spans="1:19" s="35" customFormat="1" ht="13.95" customHeight="1">
      <c r="A54" s="51" t="s">
        <v>296</v>
      </c>
      <c r="B54" s="52">
        <v>2398.9770000000003</v>
      </c>
      <c r="C54" s="17">
        <v>469.00400000000002</v>
      </c>
      <c r="D54" s="53">
        <v>0.19550166591843104</v>
      </c>
      <c r="E54" s="19">
        <v>502.61200000000002</v>
      </c>
      <c r="F54" s="19">
        <v>97.673000000000002</v>
      </c>
      <c r="G54" s="48">
        <v>0.19433081581816589</v>
      </c>
      <c r="H54" s="47">
        <v>501.37200000000001</v>
      </c>
      <c r="I54" s="47">
        <v>65.272999999999996</v>
      </c>
      <c r="J54" s="48">
        <v>0.13018876203697055</v>
      </c>
      <c r="K54" s="47">
        <v>587.18100000000004</v>
      </c>
      <c r="L54" s="47">
        <v>134.53800000000001</v>
      </c>
      <c r="M54" s="48">
        <v>0.2291252612056589</v>
      </c>
      <c r="N54" s="47">
        <v>515.34700000000009</v>
      </c>
      <c r="O54" s="47">
        <v>121.214</v>
      </c>
      <c r="P54" s="48">
        <v>0.23520850999423684</v>
      </c>
      <c r="Q54" s="47">
        <v>292.46499999999997</v>
      </c>
      <c r="R54" s="47">
        <v>50.305999999999997</v>
      </c>
      <c r="S54" s="48">
        <v>0.17200690680936181</v>
      </c>
    </row>
    <row r="55" spans="1:19" s="35" customFormat="1" ht="13.95" customHeight="1">
      <c r="A55" s="51" t="s">
        <v>147</v>
      </c>
      <c r="B55" s="52">
        <v>2078.0239047619048</v>
      </c>
      <c r="C55" s="17">
        <v>476.291</v>
      </c>
      <c r="D55" s="53">
        <v>0.22920381180820551</v>
      </c>
      <c r="E55" s="19">
        <v>486.726</v>
      </c>
      <c r="F55" s="19">
        <v>100.607</v>
      </c>
      <c r="G55" s="48">
        <v>0.20670151173350099</v>
      </c>
      <c r="H55" s="47">
        <v>461.53800000000001</v>
      </c>
      <c r="I55" s="47">
        <v>95.682000000000002</v>
      </c>
      <c r="J55" s="48">
        <v>0.20731120731120731</v>
      </c>
      <c r="K55" s="47">
        <v>383.26090476190473</v>
      </c>
      <c r="L55" s="47">
        <v>115.533</v>
      </c>
      <c r="M55" s="48">
        <v>0.30144739148850364</v>
      </c>
      <c r="N55" s="47">
        <v>399.154</v>
      </c>
      <c r="O55" s="47">
        <v>89.164000000000001</v>
      </c>
      <c r="P55" s="48">
        <v>0.22338245388997729</v>
      </c>
      <c r="Q55" s="47">
        <v>347.34500000000003</v>
      </c>
      <c r="R55" s="47">
        <v>75.305000000000007</v>
      </c>
      <c r="S55" s="48">
        <v>0.21680173890512316</v>
      </c>
    </row>
    <row r="56" spans="1:19" s="35" customFormat="1" ht="13.95" customHeight="1">
      <c r="A56" s="54" t="s">
        <v>399</v>
      </c>
      <c r="B56" s="55">
        <v>37018.803771344865</v>
      </c>
      <c r="C56" s="55">
        <v>5701.942</v>
      </c>
      <c r="D56" s="56">
        <v>0.15402826183199633</v>
      </c>
      <c r="E56" s="55">
        <v>10787.074362133108</v>
      </c>
      <c r="F56" s="55">
        <v>2073.181</v>
      </c>
      <c r="G56" s="56">
        <v>0.19219122167894609</v>
      </c>
      <c r="H56" s="55">
        <v>9929.518488049287</v>
      </c>
      <c r="I56" s="55">
        <v>1591.9</v>
      </c>
      <c r="J56" s="56">
        <v>0.16031995931282447</v>
      </c>
      <c r="K56" s="55">
        <v>5949.0768764872882</v>
      </c>
      <c r="L56" s="55">
        <v>897.50100000000009</v>
      </c>
      <c r="M56" s="56">
        <v>0.15086391025592891</v>
      </c>
      <c r="N56" s="55">
        <v>5252.7967487291098</v>
      </c>
      <c r="O56" s="55">
        <v>791.21</v>
      </c>
      <c r="P56" s="56">
        <v>0.1506264258542708</v>
      </c>
      <c r="Q56" s="55">
        <v>5100.3372959460767</v>
      </c>
      <c r="R56" s="55">
        <v>348.15</v>
      </c>
      <c r="S56" s="56">
        <v>6.8260191394934125E-2</v>
      </c>
    </row>
    <row r="57" spans="1:19" s="35" customFormat="1" ht="13.95" customHeight="1">
      <c r="A57" s="46" t="s">
        <v>400</v>
      </c>
      <c r="B57" s="52"/>
      <c r="C57" s="17"/>
      <c r="D57" s="53"/>
      <c r="E57" s="19"/>
      <c r="F57" s="19"/>
      <c r="G57" s="20"/>
      <c r="H57" s="47"/>
      <c r="I57" s="47"/>
      <c r="J57" s="48"/>
      <c r="K57" s="49"/>
      <c r="L57" s="49"/>
      <c r="M57" s="50"/>
      <c r="N57" s="49"/>
      <c r="O57" s="49"/>
      <c r="P57" s="49"/>
      <c r="Q57" s="47"/>
      <c r="R57" s="47"/>
      <c r="S57" s="48"/>
    </row>
    <row r="58" spans="1:19" s="35" customFormat="1" ht="13.95" customHeight="1">
      <c r="A58" s="51" t="s">
        <v>366</v>
      </c>
      <c r="B58" s="52">
        <v>3684</v>
      </c>
      <c r="C58" s="17">
        <v>-295</v>
      </c>
      <c r="D58" s="53">
        <v>-8.0076004343105314E-2</v>
      </c>
      <c r="E58" s="19">
        <v>508</v>
      </c>
      <c r="F58" s="19">
        <v>-5</v>
      </c>
      <c r="G58" s="48">
        <v>-9.8425196850393699E-3</v>
      </c>
      <c r="H58" s="47">
        <v>1997</v>
      </c>
      <c r="I58" s="47">
        <v>-463</v>
      </c>
      <c r="J58" s="48">
        <v>-0.23184777165748624</v>
      </c>
      <c r="K58" s="47">
        <v>195</v>
      </c>
      <c r="L58" s="47">
        <v>-9</v>
      </c>
      <c r="M58" s="48">
        <v>-4.6153846153846156E-2</v>
      </c>
      <c r="N58" s="47">
        <v>509</v>
      </c>
      <c r="O58" s="47">
        <v>126</v>
      </c>
      <c r="P58" s="48">
        <v>0.2475442043222004</v>
      </c>
      <c r="Q58" s="47">
        <v>475</v>
      </c>
      <c r="R58" s="47">
        <v>56</v>
      </c>
      <c r="S58" s="48">
        <v>0.11789473684210526</v>
      </c>
    </row>
    <row r="59" spans="1:19" s="35" customFormat="1" ht="13.95" customHeight="1">
      <c r="A59" s="51" t="s">
        <v>291</v>
      </c>
      <c r="B59" s="52">
        <v>11976.300000000001</v>
      </c>
      <c r="C59" s="17">
        <v>45.899999999999991</v>
      </c>
      <c r="D59" s="53">
        <v>3.8325693244157201E-3</v>
      </c>
      <c r="E59" s="19">
        <v>5800.8</v>
      </c>
      <c r="F59" s="19">
        <v>-57.3</v>
      </c>
      <c r="G59" s="48">
        <v>-9.8779478692594125E-3</v>
      </c>
      <c r="H59" s="47">
        <v>1869.6999999999998</v>
      </c>
      <c r="I59" s="47">
        <v>110.3</v>
      </c>
      <c r="J59" s="48">
        <v>5.89934214045034E-2</v>
      </c>
      <c r="K59" s="47">
        <v>1318.2</v>
      </c>
      <c r="L59" s="47">
        <v>15.8</v>
      </c>
      <c r="M59" s="48">
        <v>1.1986041571840389E-2</v>
      </c>
      <c r="N59" s="47">
        <v>1347</v>
      </c>
      <c r="O59" s="47">
        <v>31.9</v>
      </c>
      <c r="P59" s="48">
        <v>2.36822568671121E-2</v>
      </c>
      <c r="Q59" s="47">
        <v>1640.6</v>
      </c>
      <c r="R59" s="47">
        <v>-54.8</v>
      </c>
      <c r="S59" s="48">
        <v>-3.340241375106668E-2</v>
      </c>
    </row>
    <row r="60" spans="1:19" s="35" customFormat="1" ht="13.95" customHeight="1">
      <c r="A60" s="51" t="s">
        <v>360</v>
      </c>
      <c r="B60" s="52">
        <v>5753.2956588508923</v>
      </c>
      <c r="C60" s="17">
        <v>120.49246614215278</v>
      </c>
      <c r="D60" s="53">
        <v>2.0943207734646262E-2</v>
      </c>
      <c r="E60" s="19">
        <v>1102.6089972290536</v>
      </c>
      <c r="F60" s="19">
        <v>683.99100277094635</v>
      </c>
      <c r="G60" s="48">
        <v>0.62033867353692163</v>
      </c>
      <c r="H60" s="47">
        <v>1100.5255494597213</v>
      </c>
      <c r="I60" s="47">
        <v>34.57445054027886</v>
      </c>
      <c r="J60" s="48">
        <v>3.1416308832859376E-2</v>
      </c>
      <c r="K60" s="47">
        <v>1965.7495932607028</v>
      </c>
      <c r="L60" s="47">
        <v>-1140.9495932607028</v>
      </c>
      <c r="M60" s="48">
        <v>-0.58041451320772941</v>
      </c>
      <c r="N60" s="47">
        <v>1202.0233939083696</v>
      </c>
      <c r="O60" s="47">
        <v>359.77660609163047</v>
      </c>
      <c r="P60" s="48">
        <v>0.29930915480922521</v>
      </c>
      <c r="Q60" s="47">
        <v>382.3881249930447</v>
      </c>
      <c r="R60" s="47">
        <v>183.1</v>
      </c>
      <c r="S60" s="48">
        <v>0.47883286125407376</v>
      </c>
    </row>
    <row r="61" spans="1:19" s="35" customFormat="1" ht="13.95" customHeight="1">
      <c r="A61" s="51" t="s">
        <v>161</v>
      </c>
      <c r="B61" s="52">
        <v>6723.0999999999995</v>
      </c>
      <c r="C61" s="17">
        <v>245.1</v>
      </c>
      <c r="D61" s="53">
        <v>3.6456396602757658E-2</v>
      </c>
      <c r="E61" s="19">
        <v>1931</v>
      </c>
      <c r="F61" s="19">
        <v>74</v>
      </c>
      <c r="G61" s="48">
        <v>3.8322112894873125E-2</v>
      </c>
      <c r="H61" s="47">
        <v>1643</v>
      </c>
      <c r="I61" s="47">
        <v>59</v>
      </c>
      <c r="J61" s="48">
        <v>3.5909920876445525E-2</v>
      </c>
      <c r="K61" s="47">
        <v>1188.8029999999999</v>
      </c>
      <c r="L61" s="47">
        <v>42.722999999999999</v>
      </c>
      <c r="M61" s="48">
        <v>3.5937829901169498E-2</v>
      </c>
      <c r="N61" s="47">
        <v>1027.6590000000001</v>
      </c>
      <c r="O61" s="47">
        <v>28.414000000000001</v>
      </c>
      <c r="P61" s="48">
        <v>2.7649249410553498E-2</v>
      </c>
      <c r="Q61" s="47">
        <v>932.63799999999992</v>
      </c>
      <c r="R61" s="47">
        <v>40.963000000000001</v>
      </c>
      <c r="S61" s="48">
        <v>4.3921650200828194E-2</v>
      </c>
    </row>
    <row r="62" spans="1:19" s="35" customFormat="1" ht="13.95" customHeight="1">
      <c r="A62" s="51" t="s">
        <v>28</v>
      </c>
      <c r="B62" s="52">
        <v>13278</v>
      </c>
      <c r="C62" s="17">
        <v>489</v>
      </c>
      <c r="D62" s="53">
        <v>3.6827835517397198E-2</v>
      </c>
      <c r="E62" s="19">
        <v>2777</v>
      </c>
      <c r="F62" s="19">
        <v>1</v>
      </c>
      <c r="G62" s="48">
        <v>3.6010082823190496E-4</v>
      </c>
      <c r="H62" s="47">
        <v>3671</v>
      </c>
      <c r="I62" s="47">
        <v>502</v>
      </c>
      <c r="J62" s="48">
        <v>0.13674748025061292</v>
      </c>
      <c r="K62" s="47">
        <v>3354</v>
      </c>
      <c r="L62" s="47">
        <v>0</v>
      </c>
      <c r="M62" s="48">
        <v>0</v>
      </c>
      <c r="N62" s="47">
        <v>1923</v>
      </c>
      <c r="O62" s="47">
        <v>-2</v>
      </c>
      <c r="P62" s="48">
        <v>-1.0400416016640667E-3</v>
      </c>
      <c r="Q62" s="47">
        <v>1553</v>
      </c>
      <c r="R62" s="47">
        <v>-12</v>
      </c>
      <c r="S62" s="48">
        <v>-7.7269800386349004E-3</v>
      </c>
    </row>
    <row r="63" spans="1:19" s="35" customFormat="1" ht="13.95" customHeight="1">
      <c r="A63" s="51" t="s">
        <v>66</v>
      </c>
      <c r="B63" s="52">
        <v>138911</v>
      </c>
      <c r="C63" s="17">
        <v>5277</v>
      </c>
      <c r="D63" s="53">
        <v>3.7988352254321109E-2</v>
      </c>
      <c r="E63" s="19">
        <v>28125</v>
      </c>
      <c r="F63" s="19">
        <v>1157</v>
      </c>
      <c r="G63" s="48">
        <v>4.113777777777778E-2</v>
      </c>
      <c r="H63" s="47">
        <v>23780</v>
      </c>
      <c r="I63" s="47">
        <v>1076</v>
      </c>
      <c r="J63" s="48">
        <v>4.5248107653490327E-2</v>
      </c>
      <c r="K63" s="47">
        <v>27622</v>
      </c>
      <c r="L63" s="47">
        <v>1092</v>
      </c>
      <c r="M63" s="48">
        <v>3.9533705017739486E-2</v>
      </c>
      <c r="N63" s="47">
        <v>29629</v>
      </c>
      <c r="O63" s="47">
        <v>1136</v>
      </c>
      <c r="P63" s="48">
        <v>3.8340814742313274E-2</v>
      </c>
      <c r="Q63" s="47">
        <v>29755</v>
      </c>
      <c r="R63" s="47">
        <v>816</v>
      </c>
      <c r="S63" s="48">
        <v>2.7423962359267352E-2</v>
      </c>
    </row>
    <row r="64" spans="1:19" s="35" customFormat="1" ht="13.95" customHeight="1">
      <c r="A64" s="51" t="s">
        <v>108</v>
      </c>
      <c r="B64" s="52">
        <v>35304.822433581947</v>
      </c>
      <c r="C64" s="17">
        <v>1533</v>
      </c>
      <c r="D64" s="53">
        <v>4.3421830059731735E-2</v>
      </c>
      <c r="E64" s="19">
        <v>7155.6958788984184</v>
      </c>
      <c r="F64" s="19">
        <v>407</v>
      </c>
      <c r="G64" s="48">
        <v>5.6877766591535955E-2</v>
      </c>
      <c r="H64" s="47">
        <v>9824.9548114097088</v>
      </c>
      <c r="I64" s="47">
        <v>522</v>
      </c>
      <c r="J64" s="48">
        <v>5.3130015355775682E-2</v>
      </c>
      <c r="K64" s="47">
        <v>4143.5029084755315</v>
      </c>
      <c r="L64" s="47">
        <v>305</v>
      </c>
      <c r="M64" s="48">
        <v>7.3609215858428084E-2</v>
      </c>
      <c r="N64" s="47">
        <v>7142.2547072093348</v>
      </c>
      <c r="O64" s="47">
        <v>365</v>
      </c>
      <c r="P64" s="48">
        <v>5.1104310188149954E-2</v>
      </c>
      <c r="Q64" s="47">
        <v>7038.414127588946</v>
      </c>
      <c r="R64" s="47">
        <v>-66</v>
      </c>
      <c r="S64" s="48">
        <v>-9.3771123442843961E-3</v>
      </c>
    </row>
    <row r="65" spans="1:19" s="35" customFormat="1" ht="13.95" customHeight="1">
      <c r="A65" s="51" t="s">
        <v>302</v>
      </c>
      <c r="B65" s="52">
        <v>2302.1970000000001</v>
      </c>
      <c r="C65" s="17">
        <v>189.43099999999998</v>
      </c>
      <c r="D65" s="53">
        <v>8.2282706475596989E-2</v>
      </c>
      <c r="E65" s="19">
        <v>399</v>
      </c>
      <c r="F65" s="19">
        <v>-12</v>
      </c>
      <c r="G65" s="48">
        <v>-3.007518796992481E-2</v>
      </c>
      <c r="H65" s="47">
        <v>327</v>
      </c>
      <c r="I65" s="47">
        <v>80</v>
      </c>
      <c r="J65" s="48">
        <v>0.24464831804281345</v>
      </c>
      <c r="K65" s="47">
        <v>79</v>
      </c>
      <c r="L65" s="47">
        <v>62</v>
      </c>
      <c r="M65" s="48">
        <v>0.78481012658227844</v>
      </c>
      <c r="N65" s="47">
        <v>871</v>
      </c>
      <c r="O65" s="47">
        <v>-9</v>
      </c>
      <c r="P65" s="48">
        <v>-1.0332950631458095E-2</v>
      </c>
      <c r="Q65" s="47">
        <v>626.197</v>
      </c>
      <c r="R65" s="47">
        <v>68.430999999999997</v>
      </c>
      <c r="S65" s="48">
        <v>0.10928030635726456</v>
      </c>
    </row>
    <row r="66" spans="1:19" s="35" customFormat="1" ht="13.95" customHeight="1">
      <c r="A66" s="51" t="s">
        <v>53</v>
      </c>
      <c r="B66" s="52">
        <v>2265.3894875858955</v>
      </c>
      <c r="C66" s="17">
        <v>202.8</v>
      </c>
      <c r="D66" s="53">
        <v>8.9521029876462058E-2</v>
      </c>
      <c r="E66" s="19">
        <v>666.43014525296473</v>
      </c>
      <c r="F66" s="19">
        <v>109</v>
      </c>
      <c r="G66" s="48">
        <v>0.16355802746381706</v>
      </c>
      <c r="H66" s="47">
        <v>508.01286330304288</v>
      </c>
      <c r="I66" s="47">
        <v>44.6</v>
      </c>
      <c r="J66" s="48">
        <v>8.7793052542047431E-2</v>
      </c>
      <c r="K66" s="47">
        <v>459.46860328973668</v>
      </c>
      <c r="L66" s="47">
        <v>43.6</v>
      </c>
      <c r="M66" s="48">
        <v>9.4892229170458128E-2</v>
      </c>
      <c r="N66" s="47">
        <v>342.16202918693534</v>
      </c>
      <c r="O66" s="47">
        <v>3.8</v>
      </c>
      <c r="P66" s="48">
        <v>1.1105849497765061E-2</v>
      </c>
      <c r="Q66" s="47">
        <v>289.31584655321609</v>
      </c>
      <c r="R66" s="47">
        <v>1.8</v>
      </c>
      <c r="S66" s="48">
        <v>6.2215741773028396E-3</v>
      </c>
    </row>
    <row r="67" spans="1:19" s="35" customFormat="1" ht="13.95" customHeight="1">
      <c r="A67" s="51" t="s">
        <v>328</v>
      </c>
      <c r="B67" s="52">
        <v>7653</v>
      </c>
      <c r="C67" s="17">
        <v>734.89699999999993</v>
      </c>
      <c r="D67" s="53">
        <v>9.6027309551809742E-2</v>
      </c>
      <c r="E67" s="19">
        <v>1857</v>
      </c>
      <c r="F67" s="19">
        <v>161</v>
      </c>
      <c r="G67" s="48">
        <v>8.6698976844372638E-2</v>
      </c>
      <c r="H67" s="47">
        <v>1507</v>
      </c>
      <c r="I67" s="47">
        <v>168.82900000000001</v>
      </c>
      <c r="J67" s="48">
        <v>0.11202986065029862</v>
      </c>
      <c r="K67" s="47">
        <v>1631</v>
      </c>
      <c r="L67" s="47">
        <v>235.202</v>
      </c>
      <c r="M67" s="48">
        <v>0.14420723482526057</v>
      </c>
      <c r="N67" s="47">
        <v>1467</v>
      </c>
      <c r="O67" s="47">
        <v>148.864</v>
      </c>
      <c r="P67" s="48">
        <v>0.10147511929107021</v>
      </c>
      <c r="Q67" s="47">
        <v>1191</v>
      </c>
      <c r="R67" s="47">
        <v>21.001999999999999</v>
      </c>
      <c r="S67" s="48">
        <v>1.7633921074727121E-2</v>
      </c>
    </row>
    <row r="68" spans="1:19" s="35" customFormat="1" ht="13.95" customHeight="1">
      <c r="A68" s="51" t="s">
        <v>286</v>
      </c>
      <c r="B68" s="52">
        <v>32422</v>
      </c>
      <c r="C68" s="17">
        <v>3726</v>
      </c>
      <c r="D68" s="53">
        <v>0.11492196656591204</v>
      </c>
      <c r="E68" s="19">
        <v>7151</v>
      </c>
      <c r="F68" s="19">
        <v>782</v>
      </c>
      <c r="G68" s="48">
        <v>0.10935533491819326</v>
      </c>
      <c r="H68" s="47">
        <v>6382</v>
      </c>
      <c r="I68" s="47">
        <v>894</v>
      </c>
      <c r="J68" s="48">
        <v>0.14008147916013788</v>
      </c>
      <c r="K68" s="47">
        <v>6156</v>
      </c>
      <c r="L68" s="47">
        <v>669</v>
      </c>
      <c r="M68" s="48">
        <v>0.10867446393762183</v>
      </c>
      <c r="N68" s="47">
        <v>6475</v>
      </c>
      <c r="O68" s="47">
        <v>608</v>
      </c>
      <c r="P68" s="48">
        <v>9.3899613899613904E-2</v>
      </c>
      <c r="Q68" s="47">
        <v>6258</v>
      </c>
      <c r="R68" s="47">
        <v>773</v>
      </c>
      <c r="S68" s="48">
        <v>0.12352189197826782</v>
      </c>
    </row>
    <row r="69" spans="1:19" s="35" customFormat="1" ht="13.95" customHeight="1">
      <c r="A69" s="51" t="s">
        <v>204</v>
      </c>
      <c r="B69" s="52">
        <v>176464.50070180206</v>
      </c>
      <c r="C69" s="17">
        <v>20368</v>
      </c>
      <c r="D69" s="53">
        <v>0.1154226482890108</v>
      </c>
      <c r="E69" s="19">
        <v>35002</v>
      </c>
      <c r="F69" s="19">
        <v>5606</v>
      </c>
      <c r="G69" s="48">
        <v>0.1601622764413462</v>
      </c>
      <c r="H69" s="47">
        <v>37481.199999999997</v>
      </c>
      <c r="I69" s="47">
        <v>2865</v>
      </c>
      <c r="J69" s="48">
        <v>7.6438321078300592E-2</v>
      </c>
      <c r="K69" s="47">
        <v>38104.876368986559</v>
      </c>
      <c r="L69" s="47">
        <v>5759</v>
      </c>
      <c r="M69" s="48">
        <v>0.15113551200725669</v>
      </c>
      <c r="N69" s="47">
        <v>34604.630041186996</v>
      </c>
      <c r="O69" s="47">
        <v>3284</v>
      </c>
      <c r="P69" s="48">
        <v>9.490059555878301E-2</v>
      </c>
      <c r="Q69" s="47">
        <v>31271.794291628496</v>
      </c>
      <c r="R69" s="47">
        <v>2854</v>
      </c>
      <c r="S69" s="48">
        <v>9.1264350660045748E-2</v>
      </c>
    </row>
    <row r="70" spans="1:19" s="35" customFormat="1" ht="13.95" customHeight="1">
      <c r="A70" s="51" t="s">
        <v>179</v>
      </c>
      <c r="B70" s="52">
        <v>11761</v>
      </c>
      <c r="C70" s="17">
        <v>1436</v>
      </c>
      <c r="D70" s="53">
        <v>0.12209846101521979</v>
      </c>
      <c r="E70" s="19">
        <v>2252</v>
      </c>
      <c r="F70" s="19">
        <v>550</v>
      </c>
      <c r="G70" s="48">
        <v>0.24422735346358793</v>
      </c>
      <c r="H70" s="47">
        <v>2910</v>
      </c>
      <c r="I70" s="47">
        <v>486</v>
      </c>
      <c r="J70" s="48">
        <v>0.1670103092783505</v>
      </c>
      <c r="K70" s="47">
        <v>2222</v>
      </c>
      <c r="L70" s="47">
        <v>410</v>
      </c>
      <c r="M70" s="48">
        <v>0.18451845184518451</v>
      </c>
      <c r="N70" s="47">
        <v>2624</v>
      </c>
      <c r="O70" s="47">
        <v>8</v>
      </c>
      <c r="P70" s="48">
        <v>3.0487804878048782E-3</v>
      </c>
      <c r="Q70" s="47">
        <v>1753</v>
      </c>
      <c r="R70" s="47">
        <v>-18</v>
      </c>
      <c r="S70" s="48">
        <v>-1.0268111808328579E-2</v>
      </c>
    </row>
    <row r="71" spans="1:19" s="35" customFormat="1" ht="13.95" customHeight="1">
      <c r="A71" s="51" t="s">
        <v>189</v>
      </c>
      <c r="B71" s="52">
        <v>8491</v>
      </c>
      <c r="C71" s="17">
        <v>1082</v>
      </c>
      <c r="D71" s="53">
        <v>0.12742904251560475</v>
      </c>
      <c r="E71" s="19">
        <v>2702</v>
      </c>
      <c r="F71" s="19">
        <v>129</v>
      </c>
      <c r="G71" s="48">
        <v>4.7742413027387118E-2</v>
      </c>
      <c r="H71" s="47">
        <v>1578</v>
      </c>
      <c r="I71" s="47">
        <v>356</v>
      </c>
      <c r="J71" s="48">
        <v>0.2256020278833967</v>
      </c>
      <c r="K71" s="47">
        <v>960</v>
      </c>
      <c r="L71" s="47">
        <v>236</v>
      </c>
      <c r="M71" s="48">
        <v>0.24583333333333332</v>
      </c>
      <c r="N71" s="47">
        <v>1643</v>
      </c>
      <c r="O71" s="47">
        <v>209</v>
      </c>
      <c r="P71" s="48">
        <v>0.12720632988435787</v>
      </c>
      <c r="Q71" s="47">
        <v>1608</v>
      </c>
      <c r="R71" s="47">
        <v>152</v>
      </c>
      <c r="S71" s="48">
        <v>9.4527363184079602E-2</v>
      </c>
    </row>
    <row r="72" spans="1:19" s="35" customFormat="1" ht="13.95" customHeight="1">
      <c r="A72" s="51" t="s">
        <v>349</v>
      </c>
      <c r="B72" s="52">
        <v>27959.952029520296</v>
      </c>
      <c r="C72" s="17">
        <v>3923.9520295202951</v>
      </c>
      <c r="D72" s="53">
        <v>0.14034187273917215</v>
      </c>
      <c r="E72" s="19">
        <v>7554</v>
      </c>
      <c r="F72" s="19">
        <v>930</v>
      </c>
      <c r="G72" s="48">
        <v>0.12311358220810167</v>
      </c>
      <c r="H72" s="47">
        <v>7902</v>
      </c>
      <c r="I72" s="47">
        <v>1113</v>
      </c>
      <c r="J72" s="48">
        <v>0.14085041761579348</v>
      </c>
      <c r="K72" s="47">
        <v>5318</v>
      </c>
      <c r="L72" s="47">
        <v>979</v>
      </c>
      <c r="M72" s="48">
        <v>0.18409176382098533</v>
      </c>
      <c r="N72" s="47">
        <v>3922</v>
      </c>
      <c r="O72" s="47">
        <v>357</v>
      </c>
      <c r="P72" s="48">
        <v>9.1024987251402345E-2</v>
      </c>
      <c r="Q72" s="47">
        <v>3263.9520295202951</v>
      </c>
      <c r="R72" s="47">
        <v>544.95202952029524</v>
      </c>
      <c r="S72" s="48">
        <v>0.16696079617333934</v>
      </c>
    </row>
    <row r="73" spans="1:19" s="35" customFormat="1" ht="13.95" customHeight="1">
      <c r="A73" s="51" t="s">
        <v>213</v>
      </c>
      <c r="B73" s="52">
        <v>11050</v>
      </c>
      <c r="C73" s="17">
        <v>1552</v>
      </c>
      <c r="D73" s="53">
        <v>0.14045248868778282</v>
      </c>
      <c r="E73" s="19">
        <v>2253</v>
      </c>
      <c r="F73" s="19">
        <v>368</v>
      </c>
      <c r="G73" s="48">
        <v>0.16333777185974258</v>
      </c>
      <c r="H73" s="47">
        <v>3181</v>
      </c>
      <c r="I73" s="47">
        <v>423</v>
      </c>
      <c r="J73" s="48">
        <v>0.13297705124174788</v>
      </c>
      <c r="K73" s="47">
        <v>1473</v>
      </c>
      <c r="L73" s="47">
        <v>336</v>
      </c>
      <c r="M73" s="48">
        <v>0.22810590631364563</v>
      </c>
      <c r="N73" s="47">
        <v>2002</v>
      </c>
      <c r="O73" s="47">
        <v>241</v>
      </c>
      <c r="P73" s="48">
        <v>0.12037962037962038</v>
      </c>
      <c r="Q73" s="47">
        <v>2141</v>
      </c>
      <c r="R73" s="47">
        <v>184</v>
      </c>
      <c r="S73" s="48">
        <v>8.5941148995796357E-2</v>
      </c>
    </row>
    <row r="74" spans="1:19" s="35" customFormat="1" ht="13.95" customHeight="1">
      <c r="A74" s="51" t="s">
        <v>233</v>
      </c>
      <c r="B74" s="52">
        <v>12225.771000000001</v>
      </c>
      <c r="C74" s="17">
        <v>1734.3879999999999</v>
      </c>
      <c r="D74" s="53">
        <v>0.14186328207848811</v>
      </c>
      <c r="E74" s="19">
        <v>2924.2159999999999</v>
      </c>
      <c r="F74" s="19">
        <v>367.02800000000002</v>
      </c>
      <c r="G74" s="48">
        <v>0.12551329997510444</v>
      </c>
      <c r="H74" s="47">
        <v>2102.634</v>
      </c>
      <c r="I74" s="47">
        <v>331.714</v>
      </c>
      <c r="J74" s="48">
        <v>0.15776117003720094</v>
      </c>
      <c r="K74" s="47">
        <v>2355.9490000000001</v>
      </c>
      <c r="L74" s="47">
        <v>267.55</v>
      </c>
      <c r="M74" s="48">
        <v>0.11356357883808181</v>
      </c>
      <c r="N74" s="47">
        <v>2446.192</v>
      </c>
      <c r="O74" s="47">
        <v>359.66800000000001</v>
      </c>
      <c r="P74" s="48">
        <v>0.14703179472420808</v>
      </c>
      <c r="Q74" s="47">
        <v>2396.7799999999997</v>
      </c>
      <c r="R74" s="47">
        <v>408.428</v>
      </c>
      <c r="S74" s="48">
        <v>0.1704069626749222</v>
      </c>
    </row>
    <row r="75" spans="1:19" s="35" customFormat="1" ht="13.95" customHeight="1">
      <c r="A75" s="51" t="s">
        <v>207</v>
      </c>
      <c r="B75" s="52">
        <v>4068.203</v>
      </c>
      <c r="C75" s="17">
        <v>608.81799999999998</v>
      </c>
      <c r="D75" s="53">
        <v>0.14965280739432127</v>
      </c>
      <c r="E75" s="19">
        <v>733.81100000000004</v>
      </c>
      <c r="F75" s="19">
        <v>198.50700000000001</v>
      </c>
      <c r="G75" s="48">
        <v>0.27051515989812092</v>
      </c>
      <c r="H75" s="47">
        <v>1900.2550000000001</v>
      </c>
      <c r="I75" s="47">
        <v>322.55099999999999</v>
      </c>
      <c r="J75" s="48">
        <v>0.16974090319457125</v>
      </c>
      <c r="K75" s="47">
        <v>745.04399999999998</v>
      </c>
      <c r="L75" s="47">
        <v>90.35</v>
      </c>
      <c r="M75" s="48">
        <v>0.12126800564798856</v>
      </c>
      <c r="N75" s="47">
        <v>442.35499999999996</v>
      </c>
      <c r="O75" s="47">
        <v>-10</v>
      </c>
      <c r="P75" s="48">
        <v>-2.2606277763334879E-2</v>
      </c>
      <c r="Q75" s="47">
        <v>246.73800000000003</v>
      </c>
      <c r="R75" s="47">
        <v>7.41</v>
      </c>
      <c r="S75" s="48">
        <v>3.0031855652554527E-2</v>
      </c>
    </row>
    <row r="76" spans="1:19" s="35" customFormat="1" ht="13.95" customHeight="1">
      <c r="A76" s="51" t="s">
        <v>351</v>
      </c>
      <c r="B76" s="52">
        <v>39895</v>
      </c>
      <c r="C76" s="17">
        <v>6164</v>
      </c>
      <c r="D76" s="53">
        <v>0.15450557713999247</v>
      </c>
      <c r="E76" s="19">
        <v>7801</v>
      </c>
      <c r="F76" s="19">
        <v>1366</v>
      </c>
      <c r="G76" s="48">
        <v>0.17510575567234971</v>
      </c>
      <c r="H76" s="47">
        <v>7891</v>
      </c>
      <c r="I76" s="47">
        <v>1203</v>
      </c>
      <c r="J76" s="48">
        <v>0.15245216068939299</v>
      </c>
      <c r="K76" s="47">
        <v>7690</v>
      </c>
      <c r="L76" s="47">
        <v>1146</v>
      </c>
      <c r="M76" s="48">
        <v>0.14902470741222368</v>
      </c>
      <c r="N76" s="47">
        <v>8233</v>
      </c>
      <c r="O76" s="47">
        <v>1162</v>
      </c>
      <c r="P76" s="48">
        <v>0.1411393173812705</v>
      </c>
      <c r="Q76" s="47">
        <v>8280</v>
      </c>
      <c r="R76" s="47">
        <v>1287</v>
      </c>
      <c r="S76" s="48">
        <v>0.15543478260869564</v>
      </c>
    </row>
    <row r="77" spans="1:19" s="35" customFormat="1" ht="13.95" customHeight="1">
      <c r="A77" s="51" t="s">
        <v>300</v>
      </c>
      <c r="B77" s="52">
        <v>10999</v>
      </c>
      <c r="C77" s="17">
        <v>1715</v>
      </c>
      <c r="D77" s="53">
        <v>0.15592326575143195</v>
      </c>
      <c r="E77" s="19">
        <v>2760</v>
      </c>
      <c r="F77" s="19">
        <v>493</v>
      </c>
      <c r="G77" s="48">
        <v>0.17862318840579711</v>
      </c>
      <c r="H77" s="47">
        <v>3142</v>
      </c>
      <c r="I77" s="47">
        <v>456</v>
      </c>
      <c r="J77" s="48">
        <v>0.14513049013367282</v>
      </c>
      <c r="K77" s="47">
        <v>1248</v>
      </c>
      <c r="L77" s="47">
        <v>312</v>
      </c>
      <c r="M77" s="48">
        <v>0.25</v>
      </c>
      <c r="N77" s="47">
        <v>1923</v>
      </c>
      <c r="O77" s="47">
        <v>279</v>
      </c>
      <c r="P77" s="48">
        <v>0.14508580343213728</v>
      </c>
      <c r="Q77" s="47">
        <v>1926</v>
      </c>
      <c r="R77" s="47">
        <v>175</v>
      </c>
      <c r="S77" s="48">
        <v>9.0861889927310494E-2</v>
      </c>
    </row>
    <row r="78" spans="1:19" s="35" customFormat="1" ht="13.95" customHeight="1">
      <c r="A78" s="51" t="s">
        <v>80</v>
      </c>
      <c r="B78" s="52">
        <v>3074.2139999999999</v>
      </c>
      <c r="C78" s="17">
        <v>489.28399999999999</v>
      </c>
      <c r="D78" s="53">
        <v>0.15915743015938383</v>
      </c>
      <c r="E78" s="19">
        <v>832.40000000000009</v>
      </c>
      <c r="F78" s="19">
        <v>124.1</v>
      </c>
      <c r="G78" s="48">
        <v>0.14908697741470445</v>
      </c>
      <c r="H78" s="47">
        <v>722.86400000000003</v>
      </c>
      <c r="I78" s="47">
        <v>106.76300000000001</v>
      </c>
      <c r="J78" s="48">
        <v>0.14769444874831228</v>
      </c>
      <c r="K78" s="47">
        <v>588.67600000000004</v>
      </c>
      <c r="L78" s="47">
        <v>93.62</v>
      </c>
      <c r="M78" s="48">
        <v>0.15903485108956369</v>
      </c>
      <c r="N78" s="47">
        <v>494.54399999999998</v>
      </c>
      <c r="O78" s="47">
        <v>85.507000000000005</v>
      </c>
      <c r="P78" s="48">
        <v>0.17290069235497754</v>
      </c>
      <c r="Q78" s="47">
        <v>435.72999999999996</v>
      </c>
      <c r="R78" s="47">
        <v>79.293999999999997</v>
      </c>
      <c r="S78" s="48">
        <v>0.18197966630711679</v>
      </c>
    </row>
    <row r="79" spans="1:19" s="35" customFormat="1" ht="13.95" customHeight="1">
      <c r="A79" s="51" t="s">
        <v>68</v>
      </c>
      <c r="B79" s="52">
        <v>13981.057142857142</v>
      </c>
      <c r="C79" s="17">
        <v>2345</v>
      </c>
      <c r="D79" s="53">
        <v>0.16772694482534534</v>
      </c>
      <c r="E79" s="19">
        <v>2296.0571428571429</v>
      </c>
      <c r="F79" s="19">
        <v>190</v>
      </c>
      <c r="G79" s="48">
        <v>8.2750553744307009E-2</v>
      </c>
      <c r="H79" s="47">
        <v>2858</v>
      </c>
      <c r="I79" s="47">
        <v>160</v>
      </c>
      <c r="J79" s="48">
        <v>5.5983205038488457E-2</v>
      </c>
      <c r="K79" s="47">
        <v>2535</v>
      </c>
      <c r="L79" s="47">
        <v>465</v>
      </c>
      <c r="M79" s="48">
        <v>0.18343195266272189</v>
      </c>
      <c r="N79" s="47">
        <v>3403</v>
      </c>
      <c r="O79" s="47">
        <v>592</v>
      </c>
      <c r="P79" s="48">
        <v>0.17396414928004703</v>
      </c>
      <c r="Q79" s="47">
        <v>2889</v>
      </c>
      <c r="R79" s="47">
        <v>938</v>
      </c>
      <c r="S79" s="48">
        <v>0.3246798200069228</v>
      </c>
    </row>
    <row r="80" spans="1:19" s="35" customFormat="1" ht="13.95" customHeight="1">
      <c r="A80" s="51" t="s">
        <v>254</v>
      </c>
      <c r="B80" s="52">
        <v>48957</v>
      </c>
      <c r="C80" s="17">
        <v>8272</v>
      </c>
      <c r="D80" s="53">
        <v>0.16896460158914967</v>
      </c>
      <c r="E80" s="19">
        <v>8921</v>
      </c>
      <c r="F80" s="19">
        <v>2518</v>
      </c>
      <c r="G80" s="48">
        <v>0.28225535253895301</v>
      </c>
      <c r="H80" s="47">
        <v>13607</v>
      </c>
      <c r="I80" s="47">
        <v>2554</v>
      </c>
      <c r="J80" s="48">
        <v>0.18769750863526127</v>
      </c>
      <c r="K80" s="47">
        <v>9628</v>
      </c>
      <c r="L80" s="47">
        <v>1641</v>
      </c>
      <c r="M80" s="48">
        <v>0.17044038221852928</v>
      </c>
      <c r="N80" s="47">
        <v>9204</v>
      </c>
      <c r="O80" s="47">
        <v>873</v>
      </c>
      <c r="P80" s="48">
        <v>9.4850065189048247E-2</v>
      </c>
      <c r="Q80" s="47">
        <v>7597</v>
      </c>
      <c r="R80" s="47">
        <v>686</v>
      </c>
      <c r="S80" s="48">
        <v>9.0298802158746874E-2</v>
      </c>
    </row>
    <row r="81" spans="1:19" s="35" customFormat="1" ht="13.95" customHeight="1">
      <c r="A81" s="51" t="s">
        <v>88</v>
      </c>
      <c r="B81" s="52">
        <v>43677.249307582337</v>
      </c>
      <c r="C81" s="17">
        <v>7391</v>
      </c>
      <c r="D81" s="53">
        <v>0.16921853177958548</v>
      </c>
      <c r="E81" s="19">
        <v>10074.5</v>
      </c>
      <c r="F81" s="19">
        <v>2125</v>
      </c>
      <c r="G81" s="48">
        <v>0.210928582063626</v>
      </c>
      <c r="H81" s="47">
        <v>10690.033208931622</v>
      </c>
      <c r="I81" s="47">
        <v>2173</v>
      </c>
      <c r="J81" s="48">
        <v>0.2032734564551622</v>
      </c>
      <c r="K81" s="47">
        <v>10131.62035591633</v>
      </c>
      <c r="L81" s="47">
        <v>1676</v>
      </c>
      <c r="M81" s="48">
        <v>0.1654227005279866</v>
      </c>
      <c r="N81" s="47">
        <v>6346.3753273203374</v>
      </c>
      <c r="O81" s="47">
        <v>1207</v>
      </c>
      <c r="P81" s="48">
        <v>0.19018730184519952</v>
      </c>
      <c r="Q81" s="47">
        <v>6434.7204154140472</v>
      </c>
      <c r="R81" s="47">
        <v>210</v>
      </c>
      <c r="S81" s="48">
        <v>3.2635450562382727E-2</v>
      </c>
    </row>
    <row r="82" spans="1:19" s="35" customFormat="1" ht="13.95" customHeight="1">
      <c r="A82" s="51" t="s">
        <v>347</v>
      </c>
      <c r="B82" s="52">
        <v>16521</v>
      </c>
      <c r="C82" s="17">
        <v>2797</v>
      </c>
      <c r="D82" s="53">
        <v>0.16929967919617456</v>
      </c>
      <c r="E82" s="19">
        <v>3093</v>
      </c>
      <c r="F82" s="19">
        <v>636</v>
      </c>
      <c r="G82" s="48">
        <v>0.20562560620756548</v>
      </c>
      <c r="H82" s="47">
        <v>4101</v>
      </c>
      <c r="I82" s="47">
        <v>659</v>
      </c>
      <c r="J82" s="48">
        <v>0.16069251402097048</v>
      </c>
      <c r="K82" s="47">
        <v>3091</v>
      </c>
      <c r="L82" s="47">
        <v>532</v>
      </c>
      <c r="M82" s="48">
        <v>0.17211258492397283</v>
      </c>
      <c r="N82" s="47">
        <v>3205</v>
      </c>
      <c r="O82" s="47">
        <v>546</v>
      </c>
      <c r="P82" s="48">
        <v>0.17035881435257411</v>
      </c>
      <c r="Q82" s="47">
        <v>3031</v>
      </c>
      <c r="R82" s="47">
        <v>424</v>
      </c>
      <c r="S82" s="48">
        <v>0.13988782580006598</v>
      </c>
    </row>
    <row r="83" spans="1:19" s="35" customFormat="1" ht="13.95" customHeight="1">
      <c r="A83" s="51" t="s">
        <v>235</v>
      </c>
      <c r="B83" s="52">
        <v>1047.502</v>
      </c>
      <c r="C83" s="17">
        <v>180.286</v>
      </c>
      <c r="D83" s="53">
        <v>0.1721104112450382</v>
      </c>
      <c r="E83" s="19">
        <v>215.684</v>
      </c>
      <c r="F83" s="19">
        <v>52.865000000000002</v>
      </c>
      <c r="G83" s="48">
        <v>0.24510394836891009</v>
      </c>
      <c r="H83" s="47">
        <v>217.36199999999999</v>
      </c>
      <c r="I83" s="47">
        <v>36.661000000000001</v>
      </c>
      <c r="J83" s="48">
        <v>0.16866333581766824</v>
      </c>
      <c r="K83" s="47">
        <v>269.17</v>
      </c>
      <c r="L83" s="47">
        <v>30.215</v>
      </c>
      <c r="M83" s="48">
        <v>0.11225247984545082</v>
      </c>
      <c r="N83" s="47">
        <v>182.714</v>
      </c>
      <c r="O83" s="47">
        <v>28.928000000000001</v>
      </c>
      <c r="P83" s="48">
        <v>0.15832393795768251</v>
      </c>
      <c r="Q83" s="47">
        <v>162.572</v>
      </c>
      <c r="R83" s="47">
        <v>31.617000000000001</v>
      </c>
      <c r="S83" s="48">
        <v>0.19447998425313093</v>
      </c>
    </row>
    <row r="84" spans="1:19" s="35" customFormat="1" ht="13.95" customHeight="1">
      <c r="A84" s="51" t="s">
        <v>35</v>
      </c>
      <c r="B84" s="52">
        <v>5224</v>
      </c>
      <c r="C84" s="17">
        <v>901</v>
      </c>
      <c r="D84" s="53">
        <v>0.17247320061255741</v>
      </c>
      <c r="E84" s="19">
        <v>1049</v>
      </c>
      <c r="F84" s="19">
        <v>192</v>
      </c>
      <c r="G84" s="48">
        <v>0.18303145853193517</v>
      </c>
      <c r="H84" s="47">
        <v>1295</v>
      </c>
      <c r="I84" s="47">
        <v>162</v>
      </c>
      <c r="J84" s="48">
        <v>0.12509652509652511</v>
      </c>
      <c r="K84" s="47">
        <v>973</v>
      </c>
      <c r="L84" s="47">
        <v>101</v>
      </c>
      <c r="M84" s="48">
        <v>0.10380267214799589</v>
      </c>
      <c r="N84" s="47">
        <v>1207</v>
      </c>
      <c r="O84" s="47">
        <v>250</v>
      </c>
      <c r="P84" s="48">
        <v>0.20712510356255179</v>
      </c>
      <c r="Q84" s="47">
        <v>700</v>
      </c>
      <c r="R84" s="47">
        <v>196</v>
      </c>
      <c r="S84" s="48">
        <v>0.28000000000000003</v>
      </c>
    </row>
    <row r="85" spans="1:19" s="35" customFormat="1" ht="13.95" customHeight="1">
      <c r="A85" s="51" t="s">
        <v>236</v>
      </c>
      <c r="B85" s="52">
        <v>4777</v>
      </c>
      <c r="C85" s="17">
        <v>837</v>
      </c>
      <c r="D85" s="53">
        <v>0.1752145698136906</v>
      </c>
      <c r="E85" s="19">
        <v>1345</v>
      </c>
      <c r="F85" s="19">
        <v>262</v>
      </c>
      <c r="G85" s="48">
        <v>0.19479553903345725</v>
      </c>
      <c r="H85" s="47">
        <v>1458</v>
      </c>
      <c r="I85" s="47">
        <v>251</v>
      </c>
      <c r="J85" s="48">
        <v>0.17215363511659809</v>
      </c>
      <c r="K85" s="47">
        <v>996</v>
      </c>
      <c r="L85" s="47">
        <v>172</v>
      </c>
      <c r="M85" s="48">
        <v>0.17269076305220885</v>
      </c>
      <c r="N85" s="47">
        <v>600</v>
      </c>
      <c r="O85" s="47">
        <v>70</v>
      </c>
      <c r="P85" s="48">
        <v>0.11666666666666667</v>
      </c>
      <c r="Q85" s="47">
        <v>378</v>
      </c>
      <c r="R85" s="47">
        <v>82</v>
      </c>
      <c r="S85" s="48">
        <v>0.21693121693121692</v>
      </c>
    </row>
    <row r="86" spans="1:19" s="35" customFormat="1" ht="13.95" customHeight="1">
      <c r="A86" s="51" t="s">
        <v>116</v>
      </c>
      <c r="B86" s="52">
        <v>6312</v>
      </c>
      <c r="C86" s="17">
        <v>1173</v>
      </c>
      <c r="D86" s="53">
        <v>0.18583650190114068</v>
      </c>
      <c r="E86" s="19">
        <v>1431</v>
      </c>
      <c r="F86" s="19">
        <v>296</v>
      </c>
      <c r="G86" s="48">
        <v>0.20684835779175401</v>
      </c>
      <c r="H86" s="47">
        <v>1439</v>
      </c>
      <c r="I86" s="47">
        <v>212</v>
      </c>
      <c r="J86" s="48">
        <v>0.14732453092425296</v>
      </c>
      <c r="K86" s="47">
        <v>542</v>
      </c>
      <c r="L86" s="47">
        <v>171</v>
      </c>
      <c r="M86" s="48">
        <v>0.31549815498154982</v>
      </c>
      <c r="N86" s="47">
        <v>1442</v>
      </c>
      <c r="O86" s="47">
        <v>267</v>
      </c>
      <c r="P86" s="48">
        <v>0.18515950069348128</v>
      </c>
      <c r="Q86" s="47">
        <v>1458</v>
      </c>
      <c r="R86" s="47">
        <v>227</v>
      </c>
      <c r="S86" s="48">
        <v>0.15569272976680384</v>
      </c>
    </row>
    <row r="87" spans="1:19" s="35" customFormat="1" ht="13.95" customHeight="1">
      <c r="A87" s="51" t="s">
        <v>112</v>
      </c>
      <c r="B87" s="52">
        <v>13243.7</v>
      </c>
      <c r="C87" s="17">
        <v>2562.3999999999996</v>
      </c>
      <c r="D87" s="53">
        <v>0.19348067382982093</v>
      </c>
      <c r="E87" s="19">
        <v>3114.7</v>
      </c>
      <c r="F87" s="19">
        <v>620.5</v>
      </c>
      <c r="G87" s="48">
        <v>0.19921661797283849</v>
      </c>
      <c r="H87" s="47">
        <v>2554.8000000000002</v>
      </c>
      <c r="I87" s="47">
        <v>509.2</v>
      </c>
      <c r="J87" s="48">
        <v>0.19931110067324251</v>
      </c>
      <c r="K87" s="47">
        <v>2500.6</v>
      </c>
      <c r="L87" s="47">
        <v>488.4</v>
      </c>
      <c r="M87" s="48">
        <v>0.19531312485003599</v>
      </c>
      <c r="N87" s="47">
        <v>2511</v>
      </c>
      <c r="O87" s="47">
        <v>419.5</v>
      </c>
      <c r="P87" s="48">
        <v>0.16706491437674234</v>
      </c>
      <c r="Q87" s="47">
        <v>2562.6000000000004</v>
      </c>
      <c r="R87" s="47">
        <v>524.79999999999995</v>
      </c>
      <c r="S87" s="48">
        <v>0.20479200811675638</v>
      </c>
    </row>
    <row r="88" spans="1:19" s="35" customFormat="1" ht="13.95" customHeight="1">
      <c r="A88" s="51" t="s">
        <v>385</v>
      </c>
      <c r="B88" s="52">
        <v>5285</v>
      </c>
      <c r="C88" s="17">
        <v>1024</v>
      </c>
      <c r="D88" s="53">
        <v>0.19375591296121097</v>
      </c>
      <c r="E88" s="19">
        <v>1162</v>
      </c>
      <c r="F88" s="19">
        <v>236</v>
      </c>
      <c r="G88" s="48">
        <v>0.20309810671256454</v>
      </c>
      <c r="H88" s="47">
        <v>1127</v>
      </c>
      <c r="I88" s="47">
        <v>230</v>
      </c>
      <c r="J88" s="48">
        <v>0.20408163265306123</v>
      </c>
      <c r="K88" s="47">
        <v>916</v>
      </c>
      <c r="L88" s="47">
        <v>153</v>
      </c>
      <c r="M88" s="48">
        <v>0.16703056768558952</v>
      </c>
      <c r="N88" s="47">
        <v>1009</v>
      </c>
      <c r="O88" s="47">
        <v>195</v>
      </c>
      <c r="P88" s="48">
        <v>0.19326065411298315</v>
      </c>
      <c r="Q88" s="47">
        <v>1071</v>
      </c>
      <c r="R88" s="47">
        <v>210</v>
      </c>
      <c r="S88" s="48">
        <v>0.19607843137254902</v>
      </c>
    </row>
    <row r="89" spans="1:19" s="35" customFormat="1" ht="13.95" customHeight="1">
      <c r="A89" s="51" t="s">
        <v>264</v>
      </c>
      <c r="B89" s="52">
        <v>6023.4999999999991</v>
      </c>
      <c r="C89" s="17">
        <v>1168.2</v>
      </c>
      <c r="D89" s="53">
        <v>0.19394040009960989</v>
      </c>
      <c r="E89" s="19">
        <v>1120.7</v>
      </c>
      <c r="F89" s="19">
        <v>357.7</v>
      </c>
      <c r="G89" s="48">
        <v>0.31917551530293564</v>
      </c>
      <c r="H89" s="47">
        <v>1367</v>
      </c>
      <c r="I89" s="47">
        <v>241.5</v>
      </c>
      <c r="J89" s="48">
        <v>0.17666422823701536</v>
      </c>
      <c r="K89" s="47">
        <v>1166.3999999999999</v>
      </c>
      <c r="L89" s="47">
        <v>203</v>
      </c>
      <c r="M89" s="48">
        <v>0.17403978052126201</v>
      </c>
      <c r="N89" s="47">
        <v>1293.3999999999999</v>
      </c>
      <c r="O89" s="47">
        <v>216.4</v>
      </c>
      <c r="P89" s="48">
        <v>0.16731096335240453</v>
      </c>
      <c r="Q89" s="47">
        <v>1076</v>
      </c>
      <c r="R89" s="47">
        <v>149.60000000000002</v>
      </c>
      <c r="S89" s="48">
        <v>0.13903345724907065</v>
      </c>
    </row>
    <row r="90" spans="1:19" s="35" customFormat="1" ht="13.95" customHeight="1">
      <c r="A90" s="51" t="s">
        <v>135</v>
      </c>
      <c r="B90" s="52">
        <v>25370</v>
      </c>
      <c r="C90" s="17">
        <v>5031</v>
      </c>
      <c r="D90" s="53">
        <v>0.19830508474576272</v>
      </c>
      <c r="E90" s="19">
        <v>5982</v>
      </c>
      <c r="F90" s="19">
        <v>1465</v>
      </c>
      <c r="G90" s="48">
        <v>0.24490137077900367</v>
      </c>
      <c r="H90" s="47">
        <v>5456</v>
      </c>
      <c r="I90" s="47">
        <v>1084</v>
      </c>
      <c r="J90" s="48">
        <v>0.19868035190615835</v>
      </c>
      <c r="K90" s="47">
        <v>6119</v>
      </c>
      <c r="L90" s="47">
        <v>807</v>
      </c>
      <c r="M90" s="48">
        <v>0.13188429481941494</v>
      </c>
      <c r="N90" s="47">
        <v>4002</v>
      </c>
      <c r="O90" s="47">
        <v>836</v>
      </c>
      <c r="P90" s="48">
        <v>0.20889555222388806</v>
      </c>
      <c r="Q90" s="47">
        <v>3811</v>
      </c>
      <c r="R90" s="47">
        <v>839</v>
      </c>
      <c r="S90" s="48">
        <v>0.22015219102597744</v>
      </c>
    </row>
    <row r="91" spans="1:19" s="35" customFormat="1" ht="13.95" customHeight="1">
      <c r="A91" s="51" t="s">
        <v>159</v>
      </c>
      <c r="B91" s="52">
        <v>14772</v>
      </c>
      <c r="C91" s="17">
        <v>2941</v>
      </c>
      <c r="D91" s="53">
        <v>0.19909287841862985</v>
      </c>
      <c r="E91" s="19">
        <v>3225</v>
      </c>
      <c r="F91" s="19">
        <v>570</v>
      </c>
      <c r="G91" s="48">
        <v>0.17674418604651163</v>
      </c>
      <c r="H91" s="47">
        <v>2846</v>
      </c>
      <c r="I91" s="47">
        <v>657</v>
      </c>
      <c r="J91" s="48">
        <v>0.2308503162333099</v>
      </c>
      <c r="K91" s="47">
        <v>2979</v>
      </c>
      <c r="L91" s="47">
        <v>463</v>
      </c>
      <c r="M91" s="48">
        <v>0.15542128230949984</v>
      </c>
      <c r="N91" s="47">
        <v>3153</v>
      </c>
      <c r="O91" s="47">
        <v>788</v>
      </c>
      <c r="P91" s="48">
        <v>0.24992071043450681</v>
      </c>
      <c r="Q91" s="47">
        <v>2569</v>
      </c>
      <c r="R91" s="47">
        <v>463</v>
      </c>
      <c r="S91" s="48">
        <v>0.1802257687816271</v>
      </c>
    </row>
    <row r="92" spans="1:19" s="35" customFormat="1" ht="13.95" customHeight="1">
      <c r="A92" s="51" t="s">
        <v>331</v>
      </c>
      <c r="B92" s="52">
        <v>22832</v>
      </c>
      <c r="C92" s="17">
        <v>4607</v>
      </c>
      <c r="D92" s="53">
        <v>0.2017782060266293</v>
      </c>
      <c r="E92" s="19">
        <v>4569</v>
      </c>
      <c r="F92" s="19">
        <v>1145</v>
      </c>
      <c r="G92" s="48">
        <v>0.25060188224994528</v>
      </c>
      <c r="H92" s="47">
        <v>3743</v>
      </c>
      <c r="I92" s="47">
        <v>895</v>
      </c>
      <c r="J92" s="48">
        <v>0.2391130109537804</v>
      </c>
      <c r="K92" s="47">
        <v>6276</v>
      </c>
      <c r="L92" s="47">
        <v>843</v>
      </c>
      <c r="M92" s="48">
        <v>0.13432122370936903</v>
      </c>
      <c r="N92" s="47">
        <v>3878</v>
      </c>
      <c r="O92" s="47">
        <v>949</v>
      </c>
      <c r="P92" s="48">
        <v>0.2447137699845281</v>
      </c>
      <c r="Q92" s="47">
        <v>4366</v>
      </c>
      <c r="R92" s="47">
        <v>775</v>
      </c>
      <c r="S92" s="48">
        <v>0.17750801649106734</v>
      </c>
    </row>
    <row r="93" spans="1:19" s="35" customFormat="1" ht="13.95" customHeight="1">
      <c r="A93" s="51" t="s">
        <v>38</v>
      </c>
      <c r="B93" s="52">
        <v>11834</v>
      </c>
      <c r="C93" s="17">
        <v>2393</v>
      </c>
      <c r="D93" s="53">
        <v>0.20221395977691398</v>
      </c>
      <c r="E93" s="19">
        <v>2982</v>
      </c>
      <c r="F93" s="19">
        <v>509</v>
      </c>
      <c r="G93" s="48">
        <v>0.17069081153588195</v>
      </c>
      <c r="H93" s="47">
        <v>3047</v>
      </c>
      <c r="I93" s="47">
        <v>551</v>
      </c>
      <c r="J93" s="48">
        <v>0.18083360682638661</v>
      </c>
      <c r="K93" s="47">
        <v>1622</v>
      </c>
      <c r="L93" s="47">
        <v>527</v>
      </c>
      <c r="M93" s="48">
        <v>0.32490752157829839</v>
      </c>
      <c r="N93" s="47">
        <v>1965</v>
      </c>
      <c r="O93" s="47">
        <v>531</v>
      </c>
      <c r="P93" s="48">
        <v>0.27022900763358776</v>
      </c>
      <c r="Q93" s="47">
        <v>2218</v>
      </c>
      <c r="R93" s="47">
        <v>275</v>
      </c>
      <c r="S93" s="48">
        <v>0.12398557258791704</v>
      </c>
    </row>
    <row r="94" spans="1:19" s="35" customFormat="1" ht="13.95" customHeight="1">
      <c r="A94" s="51" t="s">
        <v>109</v>
      </c>
      <c r="B94" s="52">
        <v>10709</v>
      </c>
      <c r="C94" s="17">
        <v>2197</v>
      </c>
      <c r="D94" s="53">
        <v>0.20515454290783453</v>
      </c>
      <c r="E94" s="19">
        <v>2485</v>
      </c>
      <c r="F94" s="19">
        <v>355</v>
      </c>
      <c r="G94" s="48">
        <v>0.14285714285714285</v>
      </c>
      <c r="H94" s="47">
        <v>2761</v>
      </c>
      <c r="I94" s="47">
        <v>871</v>
      </c>
      <c r="J94" s="48">
        <v>0.31546541108294096</v>
      </c>
      <c r="K94" s="47">
        <v>1196</v>
      </c>
      <c r="L94" s="47">
        <v>377</v>
      </c>
      <c r="M94" s="48">
        <v>0.31521739130434784</v>
      </c>
      <c r="N94" s="47">
        <v>2178</v>
      </c>
      <c r="O94" s="47">
        <v>323</v>
      </c>
      <c r="P94" s="48">
        <v>0.14830119375573922</v>
      </c>
      <c r="Q94" s="47">
        <v>2089</v>
      </c>
      <c r="R94" s="47">
        <v>271</v>
      </c>
      <c r="S94" s="48">
        <v>0.12972714217328865</v>
      </c>
    </row>
    <row r="95" spans="1:19" s="35" customFormat="1" ht="13.95" customHeight="1">
      <c r="A95" s="51" t="s">
        <v>368</v>
      </c>
      <c r="B95" s="52">
        <v>4757.9746835443002</v>
      </c>
      <c r="C95" s="17">
        <v>976.36168354430379</v>
      </c>
      <c r="D95" s="53">
        <v>0.20520531286580823</v>
      </c>
      <c r="E95" s="19">
        <v>1228.6379746835444</v>
      </c>
      <c r="F95" s="19">
        <v>284.4869746835443</v>
      </c>
      <c r="G95" s="48">
        <v>0.23154662361532374</v>
      </c>
      <c r="H95" s="47">
        <v>1218.6455696202531</v>
      </c>
      <c r="I95" s="47">
        <v>233.73556962025316</v>
      </c>
      <c r="J95" s="48">
        <v>0.19179946610160689</v>
      </c>
      <c r="K95" s="47">
        <v>827.75822784810123</v>
      </c>
      <c r="L95" s="47">
        <v>159.06322784810126</v>
      </c>
      <c r="M95" s="48">
        <v>0.19216145789527611</v>
      </c>
      <c r="N95" s="47">
        <v>732.87088607594933</v>
      </c>
      <c r="O95" s="47">
        <v>118.10188607594937</v>
      </c>
      <c r="P95" s="48">
        <v>0.1611496490306891</v>
      </c>
      <c r="Q95" s="47">
        <v>750.06202531645567</v>
      </c>
      <c r="R95" s="47">
        <v>180.97402531645568</v>
      </c>
      <c r="S95" s="48">
        <v>0.24127874656779438</v>
      </c>
    </row>
    <row r="96" spans="1:19" s="35" customFormat="1" ht="13.95" customHeight="1">
      <c r="A96" s="51" t="s">
        <v>101</v>
      </c>
      <c r="B96" s="52">
        <v>29864</v>
      </c>
      <c r="C96" s="17">
        <v>6168</v>
      </c>
      <c r="D96" s="53">
        <v>0.20653629788373962</v>
      </c>
      <c r="E96" s="19">
        <v>9054</v>
      </c>
      <c r="F96" s="19">
        <v>1889</v>
      </c>
      <c r="G96" s="48">
        <v>0.2086370664899492</v>
      </c>
      <c r="H96" s="47">
        <v>7615</v>
      </c>
      <c r="I96" s="47">
        <v>1507</v>
      </c>
      <c r="J96" s="48">
        <v>0.19789888378200921</v>
      </c>
      <c r="K96" s="47">
        <v>4128</v>
      </c>
      <c r="L96" s="47">
        <v>967</v>
      </c>
      <c r="M96" s="48">
        <v>0.23425387596899225</v>
      </c>
      <c r="N96" s="47">
        <v>4664</v>
      </c>
      <c r="O96" s="47">
        <v>958</v>
      </c>
      <c r="P96" s="48">
        <v>0.20540308747855918</v>
      </c>
      <c r="Q96" s="47">
        <v>4403</v>
      </c>
      <c r="R96" s="47">
        <v>847</v>
      </c>
      <c r="S96" s="48">
        <v>0.19236883942766295</v>
      </c>
    </row>
    <row r="97" spans="1:19" s="35" customFormat="1" ht="13.95" customHeight="1">
      <c r="A97" s="51" t="s">
        <v>298</v>
      </c>
      <c r="B97" s="52">
        <v>7079.2121068421629</v>
      </c>
      <c r="C97" s="17">
        <v>1476.481</v>
      </c>
      <c r="D97" s="53">
        <v>0.20856572422416322</v>
      </c>
      <c r="E97" s="19">
        <v>1886.6036885245901</v>
      </c>
      <c r="F97" s="19">
        <v>406</v>
      </c>
      <c r="G97" s="48">
        <v>0.21520152985469379</v>
      </c>
      <c r="H97" s="47">
        <v>1589.3829787234042</v>
      </c>
      <c r="I97" s="47">
        <v>321</v>
      </c>
      <c r="J97" s="48">
        <v>0.2019651678023052</v>
      </c>
      <c r="K97" s="47">
        <v>1096.7049095607235</v>
      </c>
      <c r="L97" s="47">
        <v>215</v>
      </c>
      <c r="M97" s="48">
        <v>0.1960417958611278</v>
      </c>
      <c r="N97" s="47">
        <v>1290.8742474916387</v>
      </c>
      <c r="O97" s="47">
        <v>286</v>
      </c>
      <c r="P97" s="48">
        <v>0.22155527585722676</v>
      </c>
      <c r="Q97" s="47">
        <v>1215.6462825418059</v>
      </c>
      <c r="R97" s="47">
        <v>248.48100000000002</v>
      </c>
      <c r="S97" s="48">
        <v>0.20440238543768574</v>
      </c>
    </row>
    <row r="98" spans="1:19" s="35" customFormat="1" ht="13.95" customHeight="1">
      <c r="A98" s="51" t="s">
        <v>293</v>
      </c>
      <c r="B98" s="52">
        <v>20853.961904761902</v>
      </c>
      <c r="C98" s="17">
        <v>4355.2000000000007</v>
      </c>
      <c r="D98" s="53">
        <v>0.20884280981665704</v>
      </c>
      <c r="E98" s="19">
        <v>1146.8619047619047</v>
      </c>
      <c r="F98" s="19">
        <v>733.2</v>
      </c>
      <c r="G98" s="48">
        <v>0.63930975207709662</v>
      </c>
      <c r="H98" s="47">
        <v>4210</v>
      </c>
      <c r="I98" s="47">
        <v>739.5</v>
      </c>
      <c r="J98" s="48">
        <v>0.17565320665083137</v>
      </c>
      <c r="K98" s="47">
        <v>7173.2</v>
      </c>
      <c r="L98" s="47">
        <v>1104.7</v>
      </c>
      <c r="M98" s="48">
        <v>0.15400379189204261</v>
      </c>
      <c r="N98" s="47">
        <v>5160.3</v>
      </c>
      <c r="O98" s="47">
        <v>1104.7</v>
      </c>
      <c r="P98" s="48">
        <v>0.21407670096699805</v>
      </c>
      <c r="Q98" s="47">
        <v>3163.6</v>
      </c>
      <c r="R98" s="47">
        <v>673.1</v>
      </c>
      <c r="S98" s="48">
        <v>0.21276393981540018</v>
      </c>
    </row>
    <row r="99" spans="1:19" s="35" customFormat="1" ht="13.95" customHeight="1">
      <c r="A99" s="51" t="s">
        <v>168</v>
      </c>
      <c r="B99" s="52">
        <v>6088.6402641982777</v>
      </c>
      <c r="C99" s="17">
        <v>1278</v>
      </c>
      <c r="D99" s="53">
        <v>0.2098990816578126</v>
      </c>
      <c r="E99" s="19">
        <v>1351.6256329075684</v>
      </c>
      <c r="F99" s="19">
        <v>174.6</v>
      </c>
      <c r="G99" s="48">
        <v>0.12917778099872726</v>
      </c>
      <c r="H99" s="47">
        <v>1445.3830692540503</v>
      </c>
      <c r="I99" s="47">
        <v>226.7</v>
      </c>
      <c r="J99" s="48">
        <v>0.15684423376911277</v>
      </c>
      <c r="K99" s="47">
        <v>750.52034312404567</v>
      </c>
      <c r="L99" s="47">
        <v>154.9</v>
      </c>
      <c r="M99" s="48">
        <v>0.20639014174516279</v>
      </c>
      <c r="N99" s="47">
        <v>1108.2294034642114</v>
      </c>
      <c r="O99" s="47">
        <v>343.4</v>
      </c>
      <c r="P99" s="48">
        <v>0.30986364278602141</v>
      </c>
      <c r="Q99" s="47">
        <v>1432.8818154484024</v>
      </c>
      <c r="R99" s="47">
        <v>378.40000000000009</v>
      </c>
      <c r="S99" s="48">
        <v>0.26408318949988524</v>
      </c>
    </row>
    <row r="100" spans="1:19" s="35" customFormat="1" ht="13.95" customHeight="1">
      <c r="A100" s="51" t="s">
        <v>160</v>
      </c>
      <c r="B100" s="52">
        <v>3947.9970000000003</v>
      </c>
      <c r="C100" s="17">
        <v>834.98199999999997</v>
      </c>
      <c r="D100" s="53">
        <v>0.21149509485442869</v>
      </c>
      <c r="E100" s="19">
        <v>249</v>
      </c>
      <c r="F100" s="19">
        <v>132</v>
      </c>
      <c r="G100" s="48">
        <v>0.53012048192771088</v>
      </c>
      <c r="H100" s="47">
        <v>1463</v>
      </c>
      <c r="I100" s="47">
        <v>244</v>
      </c>
      <c r="J100" s="48">
        <v>0.16678058783321942</v>
      </c>
      <c r="K100" s="47">
        <v>822.69600000000003</v>
      </c>
      <c r="L100" s="47">
        <v>190.53899999999999</v>
      </c>
      <c r="M100" s="48">
        <v>0.23160316812042356</v>
      </c>
      <c r="N100" s="47">
        <v>853.68600000000004</v>
      </c>
      <c r="O100" s="47">
        <v>167.01599999999999</v>
      </c>
      <c r="P100" s="48">
        <v>0.19564102023460614</v>
      </c>
      <c r="Q100" s="47">
        <v>559.61500000000001</v>
      </c>
      <c r="R100" s="47">
        <v>101.42700000000001</v>
      </c>
      <c r="S100" s="48">
        <v>0.18124424827783386</v>
      </c>
    </row>
    <row r="101" spans="1:19" s="35" customFormat="1" ht="13.95" customHeight="1">
      <c r="A101" s="51" t="s">
        <v>332</v>
      </c>
      <c r="B101" s="52">
        <v>13349.300000000001</v>
      </c>
      <c r="C101" s="17">
        <v>2841.9</v>
      </c>
      <c r="D101" s="53">
        <v>0.2128875671383518</v>
      </c>
      <c r="E101" s="19">
        <v>1995.9</v>
      </c>
      <c r="F101" s="19">
        <v>574.70000000000005</v>
      </c>
      <c r="G101" s="48">
        <v>0.28794027756901647</v>
      </c>
      <c r="H101" s="47">
        <v>3687.2999999999997</v>
      </c>
      <c r="I101" s="47">
        <v>745</v>
      </c>
      <c r="J101" s="48">
        <v>0.20204485667019229</v>
      </c>
      <c r="K101" s="47">
        <v>2864.8</v>
      </c>
      <c r="L101" s="47">
        <v>547.1</v>
      </c>
      <c r="M101" s="48">
        <v>0.1909731918458531</v>
      </c>
      <c r="N101" s="47">
        <v>2600.6000000000004</v>
      </c>
      <c r="O101" s="47">
        <v>490.9</v>
      </c>
      <c r="P101" s="48">
        <v>0.18876413135430281</v>
      </c>
      <c r="Q101" s="47">
        <v>2200.7000000000003</v>
      </c>
      <c r="R101" s="47">
        <v>484.2</v>
      </c>
      <c r="S101" s="48">
        <v>0.22002090244013264</v>
      </c>
    </row>
    <row r="102" spans="1:19" s="35" customFormat="1" ht="13.95" customHeight="1">
      <c r="A102" s="51" t="s">
        <v>75</v>
      </c>
      <c r="B102" s="52">
        <v>20243.072092270093</v>
      </c>
      <c r="C102" s="17">
        <v>4346</v>
      </c>
      <c r="D102" s="53">
        <v>0.21469073370832578</v>
      </c>
      <c r="E102" s="19">
        <v>4613</v>
      </c>
      <c r="F102" s="19">
        <v>255</v>
      </c>
      <c r="G102" s="48">
        <v>5.5278560589637982E-2</v>
      </c>
      <c r="H102" s="47">
        <v>4804</v>
      </c>
      <c r="I102" s="47">
        <v>2031</v>
      </c>
      <c r="J102" s="48">
        <v>0.42277268942547874</v>
      </c>
      <c r="K102" s="47">
        <v>3719</v>
      </c>
      <c r="L102" s="47">
        <v>720</v>
      </c>
      <c r="M102" s="48">
        <v>0.19360043022317827</v>
      </c>
      <c r="N102" s="47">
        <v>3657</v>
      </c>
      <c r="O102" s="47">
        <v>735</v>
      </c>
      <c r="P102" s="48">
        <v>0.20098441345365053</v>
      </c>
      <c r="Q102" s="47">
        <v>3450.0720922700943</v>
      </c>
      <c r="R102" s="47">
        <v>605</v>
      </c>
      <c r="S102" s="48">
        <v>0.17535865449174406</v>
      </c>
    </row>
    <row r="103" spans="1:19" s="35" customFormat="1" ht="13.95" customHeight="1">
      <c r="A103" s="51" t="s">
        <v>93</v>
      </c>
      <c r="B103" s="52">
        <v>2746.8060884549113</v>
      </c>
      <c r="C103" s="17">
        <v>726.30000000000007</v>
      </c>
      <c r="D103" s="53">
        <v>0.26441618978955539</v>
      </c>
      <c r="E103" s="19">
        <v>676.40608845491101</v>
      </c>
      <c r="F103" s="19">
        <v>210.4</v>
      </c>
      <c r="G103" s="48">
        <v>0.31105574534464764</v>
      </c>
      <c r="H103" s="47">
        <v>630.6</v>
      </c>
      <c r="I103" s="47">
        <v>148.4</v>
      </c>
      <c r="J103" s="48">
        <v>0.2353314303837615</v>
      </c>
      <c r="K103" s="47">
        <v>531.4</v>
      </c>
      <c r="L103" s="47">
        <v>143.69999999999999</v>
      </c>
      <c r="M103" s="48">
        <v>0.27041776439593523</v>
      </c>
      <c r="N103" s="47">
        <v>418.8</v>
      </c>
      <c r="O103" s="47">
        <v>98.7</v>
      </c>
      <c r="P103" s="48">
        <v>0.23567335243553009</v>
      </c>
      <c r="Q103" s="47">
        <v>489.59999999999997</v>
      </c>
      <c r="R103" s="47">
        <v>125.1</v>
      </c>
      <c r="S103" s="48">
        <v>0.25551470588235292</v>
      </c>
    </row>
    <row r="104" spans="1:19" s="35" customFormat="1" ht="13.95" customHeight="1">
      <c r="A104" s="54" t="s">
        <v>400</v>
      </c>
      <c r="B104" s="55">
        <v>925758.71790185221</v>
      </c>
      <c r="C104" s="55">
        <v>120165.17317920674</v>
      </c>
      <c r="D104" s="56">
        <v>0.12980182725316394</v>
      </c>
      <c r="E104" s="55">
        <v>197555.63845357011</v>
      </c>
      <c r="F104" s="55">
        <v>29621.777977454494</v>
      </c>
      <c r="G104" s="56">
        <v>0.14994144540408175</v>
      </c>
      <c r="H104" s="55">
        <v>206651.6530507018</v>
      </c>
      <c r="I104" s="55">
        <v>28134.028020160538</v>
      </c>
      <c r="J104" s="56">
        <v>0.13614228391029554</v>
      </c>
      <c r="K104" s="55">
        <v>181673.13931046173</v>
      </c>
      <c r="L104" s="55">
        <v>23796.512634587401</v>
      </c>
      <c r="M104" s="56">
        <v>0.13098531089905083</v>
      </c>
      <c r="N104" s="55">
        <v>176335.67003584374</v>
      </c>
      <c r="O104" s="55">
        <v>21165.575492167583</v>
      </c>
      <c r="P104" s="56">
        <v>0.12003002845575861</v>
      </c>
      <c r="Q104" s="55">
        <v>163542.61705127484</v>
      </c>
      <c r="R104" s="55">
        <v>17447.279054836748</v>
      </c>
      <c r="S104" s="56">
        <v>0.10668337935039021</v>
      </c>
    </row>
    <row r="105" spans="1:19" s="35" customFormat="1" ht="13.95" customHeight="1">
      <c r="A105" s="46" t="s">
        <v>401</v>
      </c>
      <c r="B105" s="16"/>
      <c r="C105" s="16"/>
      <c r="D105" s="16"/>
      <c r="E105" s="19"/>
      <c r="F105" s="19"/>
      <c r="G105" s="20"/>
      <c r="H105" s="16"/>
      <c r="I105" s="16"/>
      <c r="J105" s="53"/>
      <c r="K105" s="31"/>
      <c r="L105" s="31"/>
      <c r="M105" s="57"/>
      <c r="N105" s="31"/>
      <c r="O105" s="31"/>
      <c r="P105" s="31"/>
      <c r="Q105" s="16"/>
      <c r="R105" s="16"/>
      <c r="S105" s="48"/>
    </row>
    <row r="106" spans="1:19" s="35" customFormat="1" ht="13.95" customHeight="1">
      <c r="A106" s="51" t="s">
        <v>156</v>
      </c>
      <c r="B106" s="52">
        <v>1306.123</v>
      </c>
      <c r="C106" s="17">
        <v>123.55500000000001</v>
      </c>
      <c r="D106" s="53">
        <v>9.4596756966993156E-2</v>
      </c>
      <c r="E106" s="19">
        <v>271.03500000000003</v>
      </c>
      <c r="F106" s="19">
        <v>12.766</v>
      </c>
      <c r="G106" s="48">
        <v>4.7100927924437798E-2</v>
      </c>
      <c r="H106" s="47">
        <v>297.87299999999999</v>
      </c>
      <c r="I106" s="47">
        <v>26.734000000000002</v>
      </c>
      <c r="J106" s="48">
        <v>8.9749658411470673E-2</v>
      </c>
      <c r="K106" s="47">
        <v>272.24900000000002</v>
      </c>
      <c r="L106" s="47">
        <v>9.3320000000000007</v>
      </c>
      <c r="M106" s="48">
        <v>3.4277444545250856E-2</v>
      </c>
      <c r="N106" s="47">
        <v>270.471</v>
      </c>
      <c r="O106" s="47">
        <v>39.088000000000001</v>
      </c>
      <c r="P106" s="48">
        <v>0.14451826628363115</v>
      </c>
      <c r="Q106" s="47">
        <v>194.495</v>
      </c>
      <c r="R106" s="47">
        <v>35.635000000000005</v>
      </c>
      <c r="S106" s="48">
        <v>0.18321807758554207</v>
      </c>
    </row>
    <row r="107" spans="1:19" s="35" customFormat="1" ht="13.95" customHeight="1">
      <c r="A107" s="51" t="s">
        <v>163</v>
      </c>
      <c r="B107" s="52">
        <v>2483.8379999999997</v>
      </c>
      <c r="C107" s="17">
        <v>294.68599999999998</v>
      </c>
      <c r="D107" s="53">
        <v>0.1186413928766691</v>
      </c>
      <c r="E107" s="19">
        <v>471.267</v>
      </c>
      <c r="F107" s="19">
        <v>86.751999999999995</v>
      </c>
      <c r="G107" s="48">
        <v>0.1840824840271014</v>
      </c>
      <c r="H107" s="47">
        <v>483.36700000000008</v>
      </c>
      <c r="I107" s="47">
        <v>46.412000000000006</v>
      </c>
      <c r="J107" s="48">
        <v>9.6018139426150312E-2</v>
      </c>
      <c r="K107" s="47">
        <v>437.49299999999999</v>
      </c>
      <c r="L107" s="47">
        <v>36.133000000000003</v>
      </c>
      <c r="M107" s="48">
        <v>8.259103574228617E-2</v>
      </c>
      <c r="N107" s="47">
        <v>495.53299999999996</v>
      </c>
      <c r="O107" s="47">
        <v>0.28600000000000136</v>
      </c>
      <c r="P107" s="48">
        <v>5.771563145138697E-4</v>
      </c>
      <c r="Q107" s="47">
        <v>596.17800000000011</v>
      </c>
      <c r="R107" s="47">
        <v>125.10299999999999</v>
      </c>
      <c r="S107" s="48">
        <v>0.20984169157533483</v>
      </c>
    </row>
    <row r="108" spans="1:19" s="35" customFormat="1" ht="13.95" customHeight="1">
      <c r="A108" s="51" t="s">
        <v>79</v>
      </c>
      <c r="B108" s="52">
        <v>2871.5999999999995</v>
      </c>
      <c r="C108" s="17">
        <v>355.8</v>
      </c>
      <c r="D108" s="53">
        <v>0.12390305056414545</v>
      </c>
      <c r="E108" s="19">
        <v>684.1</v>
      </c>
      <c r="F108" s="19">
        <v>143.19999999999999</v>
      </c>
      <c r="G108" s="48">
        <v>0.20932612191200115</v>
      </c>
      <c r="H108" s="47">
        <v>598.19999999999993</v>
      </c>
      <c r="I108" s="47">
        <v>25.4</v>
      </c>
      <c r="J108" s="48">
        <v>4.2460715479772655E-2</v>
      </c>
      <c r="K108" s="47">
        <v>593.9</v>
      </c>
      <c r="L108" s="47">
        <v>51.2</v>
      </c>
      <c r="M108" s="48">
        <v>8.6209799629567277E-2</v>
      </c>
      <c r="N108" s="47">
        <v>484.09999999999997</v>
      </c>
      <c r="O108" s="47">
        <v>46.7</v>
      </c>
      <c r="P108" s="48">
        <v>9.6467671968601537E-2</v>
      </c>
      <c r="Q108" s="47">
        <v>511.29999999999995</v>
      </c>
      <c r="R108" s="47">
        <v>89.3</v>
      </c>
      <c r="S108" s="48">
        <v>0.17465284568746334</v>
      </c>
    </row>
    <row r="109" spans="1:19" s="35" customFormat="1" ht="13.95" customHeight="1">
      <c r="A109" s="51" t="s">
        <v>257</v>
      </c>
      <c r="B109" s="52">
        <v>4482</v>
      </c>
      <c r="C109" s="17">
        <v>651</v>
      </c>
      <c r="D109" s="53">
        <v>0.14524765729585007</v>
      </c>
      <c r="E109" s="19">
        <v>1149</v>
      </c>
      <c r="F109" s="19">
        <v>170</v>
      </c>
      <c r="G109" s="48">
        <v>0.14795474325500435</v>
      </c>
      <c r="H109" s="47">
        <v>1254</v>
      </c>
      <c r="I109" s="47">
        <v>144</v>
      </c>
      <c r="J109" s="48">
        <v>0.11483253588516747</v>
      </c>
      <c r="K109" s="47">
        <v>848</v>
      </c>
      <c r="L109" s="47">
        <v>114</v>
      </c>
      <c r="M109" s="48">
        <v>0.13443396226415094</v>
      </c>
      <c r="N109" s="47">
        <v>651</v>
      </c>
      <c r="O109" s="47">
        <v>120</v>
      </c>
      <c r="P109" s="48">
        <v>0.18433179723502305</v>
      </c>
      <c r="Q109" s="47">
        <v>580</v>
      </c>
      <c r="R109" s="47">
        <v>103</v>
      </c>
      <c r="S109" s="48">
        <v>0.17758620689655172</v>
      </c>
    </row>
    <row r="110" spans="1:19" s="35" customFormat="1" ht="13.95" customHeight="1">
      <c r="A110" s="51" t="s">
        <v>362</v>
      </c>
      <c r="B110" s="52">
        <v>4018.1</v>
      </c>
      <c r="C110" s="17">
        <v>629</v>
      </c>
      <c r="D110" s="53">
        <v>0.15654164903810258</v>
      </c>
      <c r="E110" s="19">
        <v>1212.3999999999999</v>
      </c>
      <c r="F110" s="19">
        <v>242.75</v>
      </c>
      <c r="G110" s="48">
        <v>0.20022269877928078</v>
      </c>
      <c r="H110" s="47">
        <v>784.19999999999993</v>
      </c>
      <c r="I110" s="47">
        <v>96.35</v>
      </c>
      <c r="J110" s="48">
        <v>0.12286406528946697</v>
      </c>
      <c r="K110" s="47">
        <v>810.9</v>
      </c>
      <c r="L110" s="47">
        <v>111</v>
      </c>
      <c r="M110" s="48">
        <v>0.13688494265630782</v>
      </c>
      <c r="N110" s="47">
        <v>532.5</v>
      </c>
      <c r="O110" s="47">
        <v>109.9</v>
      </c>
      <c r="P110" s="48">
        <v>0.20638497652582161</v>
      </c>
      <c r="Q110" s="47">
        <v>678.1</v>
      </c>
      <c r="R110" s="47">
        <v>69</v>
      </c>
      <c r="S110" s="48">
        <v>0.1017549034065772</v>
      </c>
    </row>
    <row r="111" spans="1:19" s="35" customFormat="1" ht="13.95" customHeight="1">
      <c r="A111" s="51" t="s">
        <v>256</v>
      </c>
      <c r="B111" s="52">
        <v>1912.9949999999997</v>
      </c>
      <c r="C111" s="17">
        <v>309.27200000000005</v>
      </c>
      <c r="D111" s="53">
        <v>0.16166900593049124</v>
      </c>
      <c r="E111" s="19">
        <v>510.02799999999985</v>
      </c>
      <c r="F111" s="19">
        <v>53.517000000000003</v>
      </c>
      <c r="G111" s="48">
        <v>0.10492953328052582</v>
      </c>
      <c r="H111" s="47">
        <v>368.20399999999995</v>
      </c>
      <c r="I111" s="47">
        <v>133.28100000000001</v>
      </c>
      <c r="J111" s="48">
        <v>0.36197596984280461</v>
      </c>
      <c r="K111" s="47">
        <v>323.10699999999997</v>
      </c>
      <c r="L111" s="47">
        <v>39.664999999999999</v>
      </c>
      <c r="M111" s="48">
        <v>0.12276119056535452</v>
      </c>
      <c r="N111" s="47">
        <v>344.33600000000001</v>
      </c>
      <c r="O111" s="47">
        <v>31.492999999999999</v>
      </c>
      <c r="P111" s="48">
        <v>9.1460085497885785E-2</v>
      </c>
      <c r="Q111" s="47">
        <v>367.32</v>
      </c>
      <c r="R111" s="47">
        <v>51.316000000000003</v>
      </c>
      <c r="S111" s="48">
        <v>0.13970380050092562</v>
      </c>
    </row>
    <row r="112" spans="1:19" s="35" customFormat="1" ht="13.95" customHeight="1">
      <c r="A112" s="51" t="s">
        <v>240</v>
      </c>
      <c r="B112" s="52">
        <v>19312</v>
      </c>
      <c r="C112" s="17">
        <v>3168.0010000000002</v>
      </c>
      <c r="D112" s="53">
        <v>0.1640431338028169</v>
      </c>
      <c r="E112" s="19">
        <v>4206</v>
      </c>
      <c r="F112" s="19">
        <v>913</v>
      </c>
      <c r="G112" s="48">
        <v>0.21707085116500238</v>
      </c>
      <c r="H112" s="47">
        <v>4210</v>
      </c>
      <c r="I112" s="47">
        <v>600</v>
      </c>
      <c r="J112" s="48">
        <v>0.14251781472684086</v>
      </c>
      <c r="K112" s="47">
        <v>3248</v>
      </c>
      <c r="L112" s="47">
        <v>392</v>
      </c>
      <c r="M112" s="48">
        <v>0.1206896551724138</v>
      </c>
      <c r="N112" s="47">
        <v>4000</v>
      </c>
      <c r="O112" s="47">
        <v>672</v>
      </c>
      <c r="P112" s="48">
        <v>0.16800000000000001</v>
      </c>
      <c r="Q112" s="47">
        <v>3648</v>
      </c>
      <c r="R112" s="47">
        <v>591.00099999999998</v>
      </c>
      <c r="S112" s="48">
        <v>0.16200685307017543</v>
      </c>
    </row>
    <row r="113" spans="1:19" s="35" customFormat="1" ht="13.95" customHeight="1">
      <c r="A113" s="51" t="s">
        <v>205</v>
      </c>
      <c r="B113" s="52">
        <v>1983.75</v>
      </c>
      <c r="C113" s="17">
        <v>341.54700000000003</v>
      </c>
      <c r="D113" s="53">
        <v>0.17217240075614368</v>
      </c>
      <c r="E113" s="19">
        <v>444.06900000000002</v>
      </c>
      <c r="F113" s="19">
        <v>125.622</v>
      </c>
      <c r="G113" s="48">
        <v>0.28288847003506212</v>
      </c>
      <c r="H113" s="47">
        <v>454.178</v>
      </c>
      <c r="I113" s="47">
        <v>59.39</v>
      </c>
      <c r="J113" s="48">
        <v>0.13076370938266496</v>
      </c>
      <c r="K113" s="47">
        <v>383.82800000000003</v>
      </c>
      <c r="L113" s="47">
        <v>55.597999999999999</v>
      </c>
      <c r="M113" s="48">
        <v>0.14485133966255717</v>
      </c>
      <c r="N113" s="47">
        <v>367.38600000000002</v>
      </c>
      <c r="O113" s="47">
        <v>46.137</v>
      </c>
      <c r="P113" s="48">
        <v>0.1255818131338701</v>
      </c>
      <c r="Q113" s="47">
        <v>334.28899999999999</v>
      </c>
      <c r="R113" s="47">
        <v>54.8</v>
      </c>
      <c r="S113" s="48">
        <v>0.16393001265372178</v>
      </c>
    </row>
    <row r="114" spans="1:19" s="35" customFormat="1" ht="13.95" customHeight="1">
      <c r="A114" s="51" t="s">
        <v>365</v>
      </c>
      <c r="B114" s="52">
        <v>48482</v>
      </c>
      <c r="C114" s="17">
        <v>8947</v>
      </c>
      <c r="D114" s="53">
        <v>0.18454271688461696</v>
      </c>
      <c r="E114" s="19">
        <v>11420</v>
      </c>
      <c r="F114" s="19">
        <v>2166</v>
      </c>
      <c r="G114" s="48">
        <v>0.18966725043782837</v>
      </c>
      <c r="H114" s="47">
        <v>11002</v>
      </c>
      <c r="I114" s="47">
        <v>1943</v>
      </c>
      <c r="J114" s="48">
        <v>0.17660425377204145</v>
      </c>
      <c r="K114" s="47">
        <v>8677</v>
      </c>
      <c r="L114" s="47">
        <v>1662</v>
      </c>
      <c r="M114" s="48">
        <v>0.191540855134263</v>
      </c>
      <c r="N114" s="47">
        <v>9062</v>
      </c>
      <c r="O114" s="47">
        <v>1504</v>
      </c>
      <c r="P114" s="48">
        <v>0.16596777753255351</v>
      </c>
      <c r="Q114" s="47">
        <v>8321</v>
      </c>
      <c r="R114" s="47">
        <v>1672</v>
      </c>
      <c r="S114" s="48">
        <v>0.20093738733325323</v>
      </c>
    </row>
    <row r="115" spans="1:19" s="35" customFormat="1" ht="13.95" customHeight="1">
      <c r="A115" s="51" t="s">
        <v>313</v>
      </c>
      <c r="B115" s="52">
        <v>11897.035450303772</v>
      </c>
      <c r="C115" s="17">
        <v>2209.0430000000001</v>
      </c>
      <c r="D115" s="53">
        <v>0.18568012251687421</v>
      </c>
      <c r="E115" s="19">
        <v>3849.4105676544095</v>
      </c>
      <c r="F115" s="19">
        <v>928</v>
      </c>
      <c r="G115" s="48">
        <v>0.24107586958838356</v>
      </c>
      <c r="H115" s="47">
        <v>2556.0417867435158</v>
      </c>
      <c r="I115" s="47">
        <v>438</v>
      </c>
      <c r="J115" s="48">
        <v>0.1713587008912037</v>
      </c>
      <c r="K115" s="47">
        <v>1980.5297397769518</v>
      </c>
      <c r="L115" s="47">
        <v>349</v>
      </c>
      <c r="M115" s="48">
        <v>0.17621548063161352</v>
      </c>
      <c r="N115" s="47">
        <v>1847.9556313993173</v>
      </c>
      <c r="O115" s="47">
        <v>303</v>
      </c>
      <c r="P115" s="48">
        <v>0.16396497559335932</v>
      </c>
      <c r="Q115" s="47">
        <v>1663.0977247295784</v>
      </c>
      <c r="R115" s="47">
        <v>191.04300000000001</v>
      </c>
      <c r="S115" s="48">
        <v>0.11487178243302799</v>
      </c>
    </row>
    <row r="116" spans="1:19" s="35" customFormat="1" ht="13.95" customHeight="1">
      <c r="A116" s="51" t="s">
        <v>253</v>
      </c>
      <c r="B116" s="52">
        <v>5391</v>
      </c>
      <c r="C116" s="17">
        <v>1070</v>
      </c>
      <c r="D116" s="53">
        <v>0.19847894639213504</v>
      </c>
      <c r="E116" s="19">
        <v>787</v>
      </c>
      <c r="F116" s="19">
        <v>106</v>
      </c>
      <c r="G116" s="48">
        <v>0.13468869123252858</v>
      </c>
      <c r="H116" s="47">
        <v>1457</v>
      </c>
      <c r="I116" s="47">
        <v>404</v>
      </c>
      <c r="J116" s="48">
        <v>0.2772820864790666</v>
      </c>
      <c r="K116" s="47">
        <v>1281</v>
      </c>
      <c r="L116" s="47">
        <v>213</v>
      </c>
      <c r="M116" s="48">
        <v>0.16627634660421545</v>
      </c>
      <c r="N116" s="47">
        <v>980</v>
      </c>
      <c r="O116" s="47">
        <v>179</v>
      </c>
      <c r="P116" s="48">
        <v>0.18265306122448979</v>
      </c>
      <c r="Q116" s="47">
        <v>886</v>
      </c>
      <c r="R116" s="47">
        <v>168</v>
      </c>
      <c r="S116" s="48">
        <v>0.18961625282167044</v>
      </c>
    </row>
    <row r="117" spans="1:19" s="35" customFormat="1" ht="13.95" customHeight="1">
      <c r="A117" s="51" t="s">
        <v>282</v>
      </c>
      <c r="B117" s="52">
        <v>7656.4000000000005</v>
      </c>
      <c r="C117" s="17">
        <v>1539.6000000000001</v>
      </c>
      <c r="D117" s="53">
        <v>0.2010866725876391</v>
      </c>
      <c r="E117" s="19">
        <v>1931.1</v>
      </c>
      <c r="F117" s="19">
        <v>418.1</v>
      </c>
      <c r="G117" s="48">
        <v>0.21650872559681014</v>
      </c>
      <c r="H117" s="47">
        <v>1720.1</v>
      </c>
      <c r="I117" s="47">
        <v>326</v>
      </c>
      <c r="J117" s="48">
        <v>0.18952386489157608</v>
      </c>
      <c r="K117" s="47">
        <v>1348.3</v>
      </c>
      <c r="L117" s="47">
        <v>271.8</v>
      </c>
      <c r="M117" s="48">
        <v>0.20158718386115851</v>
      </c>
      <c r="N117" s="47">
        <v>1359.6</v>
      </c>
      <c r="O117" s="47">
        <v>265.5</v>
      </c>
      <c r="P117" s="48">
        <v>0.19527802294792587</v>
      </c>
      <c r="Q117" s="47">
        <v>1297.3</v>
      </c>
      <c r="R117" s="47">
        <v>258.2</v>
      </c>
      <c r="S117" s="48">
        <v>0.19902875202343329</v>
      </c>
    </row>
    <row r="118" spans="1:19" s="35" customFormat="1" ht="13.95" customHeight="1">
      <c r="A118" s="51" t="s">
        <v>78</v>
      </c>
      <c r="B118" s="52">
        <v>4385.7</v>
      </c>
      <c r="C118" s="17">
        <v>963.40000000000009</v>
      </c>
      <c r="D118" s="53">
        <v>0.21966846797546574</v>
      </c>
      <c r="E118" s="19">
        <v>891</v>
      </c>
      <c r="F118" s="19">
        <v>280</v>
      </c>
      <c r="G118" s="48">
        <v>0.31425364758698093</v>
      </c>
      <c r="H118" s="47">
        <v>819</v>
      </c>
      <c r="I118" s="47">
        <v>218</v>
      </c>
      <c r="J118" s="48">
        <v>0.26617826617826618</v>
      </c>
      <c r="K118" s="47">
        <v>1082.1000000000001</v>
      </c>
      <c r="L118" s="47">
        <v>209.2</v>
      </c>
      <c r="M118" s="48">
        <v>0.19332778855928284</v>
      </c>
      <c r="N118" s="47">
        <v>689.1</v>
      </c>
      <c r="O118" s="47">
        <v>126</v>
      </c>
      <c r="P118" s="48">
        <v>0.18284719198955157</v>
      </c>
      <c r="Q118" s="47">
        <v>904.49999999999989</v>
      </c>
      <c r="R118" s="47">
        <v>130.19999999999999</v>
      </c>
      <c r="S118" s="48">
        <v>0.1439469320066335</v>
      </c>
    </row>
    <row r="119" spans="1:19" s="35" customFormat="1" ht="13.95" customHeight="1">
      <c r="A119" s="54" t="s">
        <v>401</v>
      </c>
      <c r="B119" s="55">
        <v>116182.54145030376</v>
      </c>
      <c r="C119" s="55">
        <v>20601.904000000002</v>
      </c>
      <c r="D119" s="56">
        <v>0.17732357842087934</v>
      </c>
      <c r="E119" s="55">
        <v>27826.409567654406</v>
      </c>
      <c r="F119" s="55">
        <v>5645.7070000000003</v>
      </c>
      <c r="G119" s="56">
        <v>0.20289024303597564</v>
      </c>
      <c r="H119" s="55">
        <v>26004.163786743517</v>
      </c>
      <c r="I119" s="55">
        <v>4460.567</v>
      </c>
      <c r="J119" s="56">
        <v>0.1715327990002094</v>
      </c>
      <c r="K119" s="55">
        <v>21286.40673977695</v>
      </c>
      <c r="L119" s="55">
        <v>3513.9279999999999</v>
      </c>
      <c r="M119" s="56">
        <v>0.1650784955374211</v>
      </c>
      <c r="N119" s="55">
        <v>21083.981631399314</v>
      </c>
      <c r="O119" s="55">
        <v>3443.1040000000003</v>
      </c>
      <c r="P119" s="56">
        <v>0.16330425913824353</v>
      </c>
      <c r="Q119" s="55">
        <v>19981.579724729578</v>
      </c>
      <c r="R119" s="55">
        <v>3538.5979999999995</v>
      </c>
      <c r="S119" s="56">
        <v>0.17709300509511589</v>
      </c>
    </row>
    <row r="120" spans="1:19" s="35" customFormat="1" ht="13.95" customHeight="1">
      <c r="A120" s="46" t="s">
        <v>402</v>
      </c>
      <c r="B120" s="52"/>
      <c r="C120" s="52"/>
      <c r="D120" s="52"/>
      <c r="E120" s="19"/>
      <c r="F120" s="19"/>
      <c r="G120" s="20"/>
      <c r="H120" s="47"/>
      <c r="I120" s="47"/>
      <c r="J120" s="48"/>
      <c r="K120" s="49"/>
      <c r="L120" s="49"/>
      <c r="M120" s="50"/>
      <c r="N120" s="49"/>
      <c r="O120" s="49"/>
      <c r="P120" s="49"/>
      <c r="Q120" s="47"/>
      <c r="R120" s="47"/>
      <c r="S120" s="48"/>
    </row>
    <row r="121" spans="1:19" s="35" customFormat="1" ht="13.95" customHeight="1">
      <c r="A121" s="51" t="s">
        <v>251</v>
      </c>
      <c r="B121" s="52">
        <v>6618.1</v>
      </c>
      <c r="C121" s="17">
        <v>314.80000000000007</v>
      </c>
      <c r="D121" s="53">
        <v>4.7566522113597569E-2</v>
      </c>
      <c r="E121" s="19">
        <v>1051.1000000000001</v>
      </c>
      <c r="F121" s="19">
        <v>146.1</v>
      </c>
      <c r="G121" s="48">
        <v>0.13899724098563407</v>
      </c>
      <c r="H121" s="47">
        <v>1300.4000000000001</v>
      </c>
      <c r="I121" s="47">
        <v>43.5</v>
      </c>
      <c r="J121" s="48">
        <v>3.3451245770532143E-2</v>
      </c>
      <c r="K121" s="47">
        <v>1146.5</v>
      </c>
      <c r="L121" s="47">
        <v>79</v>
      </c>
      <c r="M121" s="48">
        <v>6.8905364151766249E-2</v>
      </c>
      <c r="N121" s="47">
        <v>1794.9999999999998</v>
      </c>
      <c r="O121" s="47">
        <v>69.099999999999994</v>
      </c>
      <c r="P121" s="48">
        <v>3.84958217270195E-2</v>
      </c>
      <c r="Q121" s="47">
        <v>1325.1000000000001</v>
      </c>
      <c r="R121" s="47">
        <v>-22.9</v>
      </c>
      <c r="S121" s="48">
        <v>-1.7281714587578292E-2</v>
      </c>
    </row>
    <row r="122" spans="1:19" s="35" customFormat="1" ht="13.95" customHeight="1">
      <c r="A122" s="51" t="s">
        <v>50</v>
      </c>
      <c r="B122" s="52">
        <v>6819</v>
      </c>
      <c r="C122" s="17">
        <v>636.65200000000004</v>
      </c>
      <c r="D122" s="53">
        <v>9.3364422935914362E-2</v>
      </c>
      <c r="E122" s="19">
        <v>2628</v>
      </c>
      <c r="F122" s="19">
        <v>368.53399999999999</v>
      </c>
      <c r="G122" s="48">
        <v>0.14023363774733638</v>
      </c>
      <c r="H122" s="47">
        <v>2061</v>
      </c>
      <c r="I122" s="47">
        <v>367.55700000000002</v>
      </c>
      <c r="J122" s="48">
        <v>0.1783391557496361</v>
      </c>
      <c r="K122" s="47">
        <v>438</v>
      </c>
      <c r="L122" s="47">
        <v>-218.607</v>
      </c>
      <c r="M122" s="48">
        <v>-0.49910273972602742</v>
      </c>
      <c r="N122" s="47">
        <v>745</v>
      </c>
      <c r="O122" s="47">
        <v>14.768000000000001</v>
      </c>
      <c r="P122" s="48">
        <v>1.982281879194631E-2</v>
      </c>
      <c r="Q122" s="47">
        <v>947</v>
      </c>
      <c r="R122" s="47">
        <v>104.4</v>
      </c>
      <c r="S122" s="48">
        <v>0.11024287222808871</v>
      </c>
    </row>
    <row r="123" spans="1:19" s="35" customFormat="1" ht="13.95" customHeight="1">
      <c r="A123" s="51" t="s">
        <v>182</v>
      </c>
      <c r="B123" s="52">
        <v>7134.5399999999991</v>
      </c>
      <c r="C123" s="17">
        <v>738.98300000000006</v>
      </c>
      <c r="D123" s="53">
        <v>0.10357822648692139</v>
      </c>
      <c r="E123" s="19">
        <v>1730.8809999999999</v>
      </c>
      <c r="F123" s="19">
        <v>121.968</v>
      </c>
      <c r="G123" s="48">
        <v>7.0465849472031883E-2</v>
      </c>
      <c r="H123" s="47">
        <v>1714.3820000000001</v>
      </c>
      <c r="I123" s="47">
        <v>161.40199999999999</v>
      </c>
      <c r="J123" s="48">
        <v>9.4145878806473696E-2</v>
      </c>
      <c r="K123" s="47">
        <v>1359.0559999999998</v>
      </c>
      <c r="L123" s="47">
        <v>117.348</v>
      </c>
      <c r="M123" s="48">
        <v>8.6345227864046817E-2</v>
      </c>
      <c r="N123" s="47">
        <v>1172.819</v>
      </c>
      <c r="O123" s="47">
        <v>179.358</v>
      </c>
      <c r="P123" s="48">
        <v>0.15292896857912433</v>
      </c>
      <c r="Q123" s="47">
        <v>1157.402</v>
      </c>
      <c r="R123" s="47">
        <v>158.90700000000001</v>
      </c>
      <c r="S123" s="48">
        <v>0.1372962894482643</v>
      </c>
    </row>
    <row r="124" spans="1:19" s="35" customFormat="1" ht="13.95" customHeight="1">
      <c r="A124" s="51" t="s">
        <v>242</v>
      </c>
      <c r="B124" s="52">
        <v>2809</v>
      </c>
      <c r="C124" s="17">
        <v>307.40000000000003</v>
      </c>
      <c r="D124" s="53">
        <v>0.10943396226415096</v>
      </c>
      <c r="E124" s="19">
        <v>585.90000000000009</v>
      </c>
      <c r="F124" s="19">
        <v>62.8</v>
      </c>
      <c r="G124" s="48">
        <v>0.10718552654036523</v>
      </c>
      <c r="H124" s="47">
        <v>574.1</v>
      </c>
      <c r="I124" s="47">
        <v>71.7</v>
      </c>
      <c r="J124" s="48">
        <v>0.12489113394878941</v>
      </c>
      <c r="K124" s="47">
        <v>609.5</v>
      </c>
      <c r="L124" s="47">
        <v>98.3</v>
      </c>
      <c r="M124" s="48">
        <v>0.16127973748974569</v>
      </c>
      <c r="N124" s="47">
        <v>558.29999999999995</v>
      </c>
      <c r="O124" s="47">
        <v>52.3</v>
      </c>
      <c r="P124" s="48">
        <v>9.3677234461758907E-2</v>
      </c>
      <c r="Q124" s="47">
        <v>481.2</v>
      </c>
      <c r="R124" s="47">
        <v>22.300000000000011</v>
      </c>
      <c r="S124" s="48">
        <v>4.6342477140482154E-2</v>
      </c>
    </row>
    <row r="125" spans="1:19" s="35" customFormat="1" ht="13.95" customHeight="1">
      <c r="A125" s="51" t="s">
        <v>185</v>
      </c>
      <c r="B125" s="52">
        <v>5554.643</v>
      </c>
      <c r="C125" s="17">
        <v>678.18</v>
      </c>
      <c r="D125" s="53">
        <v>0.12209245490664296</v>
      </c>
      <c r="E125" s="19">
        <v>1205.309</v>
      </c>
      <c r="F125" s="19">
        <v>67.638000000000005</v>
      </c>
      <c r="G125" s="48">
        <v>5.6116730232662337E-2</v>
      </c>
      <c r="H125" s="47">
        <v>1082.3130000000001</v>
      </c>
      <c r="I125" s="47">
        <v>171.732</v>
      </c>
      <c r="J125" s="48">
        <v>0.1586712900981509</v>
      </c>
      <c r="K125" s="47">
        <v>1028.222</v>
      </c>
      <c r="L125" s="47">
        <v>142.708</v>
      </c>
      <c r="M125" s="48">
        <v>0.13879103928918074</v>
      </c>
      <c r="N125" s="47">
        <v>1139.2649999999999</v>
      </c>
      <c r="O125" s="47">
        <v>161.233</v>
      </c>
      <c r="P125" s="48">
        <v>0.14152370168485823</v>
      </c>
      <c r="Q125" s="47">
        <v>1099.5340000000001</v>
      </c>
      <c r="R125" s="47">
        <v>134.869</v>
      </c>
      <c r="S125" s="48">
        <v>0.12266014511602187</v>
      </c>
    </row>
    <row r="126" spans="1:19" s="35" customFormat="1" ht="13.95" customHeight="1">
      <c r="A126" s="51" t="s">
        <v>114</v>
      </c>
      <c r="B126" s="52">
        <v>13417</v>
      </c>
      <c r="C126" s="17">
        <v>1806</v>
      </c>
      <c r="D126" s="53">
        <v>0.13460535141984051</v>
      </c>
      <c r="E126" s="19">
        <v>3334</v>
      </c>
      <c r="F126" s="19">
        <v>468</v>
      </c>
      <c r="G126" s="48">
        <v>0.14037192561487702</v>
      </c>
      <c r="H126" s="47">
        <v>3432</v>
      </c>
      <c r="I126" s="47">
        <v>243</v>
      </c>
      <c r="J126" s="48">
        <v>7.0804195804195807E-2</v>
      </c>
      <c r="K126" s="47">
        <v>2753</v>
      </c>
      <c r="L126" s="47">
        <v>296</v>
      </c>
      <c r="M126" s="48">
        <v>0.10751907010533963</v>
      </c>
      <c r="N126" s="47">
        <v>3155</v>
      </c>
      <c r="O126" s="47">
        <v>508</v>
      </c>
      <c r="P126" s="48">
        <v>0.16101426307448494</v>
      </c>
      <c r="Q126" s="47">
        <v>743</v>
      </c>
      <c r="R126" s="47">
        <v>291</v>
      </c>
      <c r="S126" s="48">
        <v>0.39165545087483178</v>
      </c>
    </row>
    <row r="127" spans="1:19" s="35" customFormat="1" ht="13.95" customHeight="1">
      <c r="A127" s="51" t="s">
        <v>171</v>
      </c>
      <c r="B127" s="52">
        <v>12011.424744444179</v>
      </c>
      <c r="C127" s="17">
        <v>1774</v>
      </c>
      <c r="D127" s="53">
        <v>0.14769272070081063</v>
      </c>
      <c r="E127" s="19">
        <v>2658.3</v>
      </c>
      <c r="F127" s="19">
        <v>487.1</v>
      </c>
      <c r="G127" s="48">
        <v>0.18323740736560959</v>
      </c>
      <c r="H127" s="47">
        <v>2591.5</v>
      </c>
      <c r="I127" s="47">
        <v>384.2</v>
      </c>
      <c r="J127" s="48">
        <v>0.14825390700366584</v>
      </c>
      <c r="K127" s="47">
        <v>2519.6</v>
      </c>
      <c r="L127" s="47">
        <v>369.8</v>
      </c>
      <c r="M127" s="48">
        <v>0.1467693284648357</v>
      </c>
      <c r="N127" s="47">
        <v>2346.7999999999997</v>
      </c>
      <c r="O127" s="47">
        <v>381</v>
      </c>
      <c r="P127" s="48">
        <v>0.16234873018578491</v>
      </c>
      <c r="Q127" s="47">
        <v>1895.2247444441809</v>
      </c>
      <c r="R127" s="47">
        <v>151.9</v>
      </c>
      <c r="S127" s="48">
        <v>8.0148805805375992E-2</v>
      </c>
    </row>
    <row r="128" spans="1:19" s="35" customFormat="1" ht="13.95" customHeight="1">
      <c r="A128" s="51" t="s">
        <v>285</v>
      </c>
      <c r="B128" s="52">
        <v>22443</v>
      </c>
      <c r="C128" s="17">
        <v>3370.884</v>
      </c>
      <c r="D128" s="53">
        <v>0.15019756717016441</v>
      </c>
      <c r="E128" s="19">
        <v>7059</v>
      </c>
      <c r="F128" s="19">
        <v>1051.3599999999999</v>
      </c>
      <c r="G128" s="48">
        <v>0.14893894319308681</v>
      </c>
      <c r="H128" s="47">
        <v>3696</v>
      </c>
      <c r="I128" s="47">
        <v>515.40100000000007</v>
      </c>
      <c r="J128" s="48">
        <v>0.13944832251082254</v>
      </c>
      <c r="K128" s="47">
        <v>3960</v>
      </c>
      <c r="L128" s="47">
        <v>715</v>
      </c>
      <c r="M128" s="48">
        <v>0.18055555555555555</v>
      </c>
      <c r="N128" s="47">
        <v>3927</v>
      </c>
      <c r="O128" s="47">
        <v>661.31200000000001</v>
      </c>
      <c r="P128" s="48">
        <v>0.16840132416603004</v>
      </c>
      <c r="Q128" s="47">
        <v>3801</v>
      </c>
      <c r="R128" s="47">
        <v>427.81099999999998</v>
      </c>
      <c r="S128" s="48">
        <v>0.11255222309918442</v>
      </c>
    </row>
    <row r="129" spans="1:19" s="35" customFormat="1" ht="13.95" customHeight="1">
      <c r="A129" s="51" t="s">
        <v>87</v>
      </c>
      <c r="B129" s="52">
        <v>3842.1102327494036</v>
      </c>
      <c r="C129" s="17">
        <v>596</v>
      </c>
      <c r="D129" s="53">
        <v>0.15512308702645006</v>
      </c>
      <c r="E129" s="19">
        <v>926</v>
      </c>
      <c r="F129" s="19">
        <v>160</v>
      </c>
      <c r="G129" s="48">
        <v>0.17278617710583152</v>
      </c>
      <c r="H129" s="47">
        <v>1274</v>
      </c>
      <c r="I129" s="47">
        <v>151</v>
      </c>
      <c r="J129" s="48">
        <v>0.11852433281004709</v>
      </c>
      <c r="K129" s="47">
        <v>711</v>
      </c>
      <c r="L129" s="47">
        <v>152</v>
      </c>
      <c r="M129" s="48">
        <v>0.21378340365682139</v>
      </c>
      <c r="N129" s="47">
        <v>605</v>
      </c>
      <c r="O129" s="47">
        <v>102</v>
      </c>
      <c r="P129" s="48">
        <v>0.16859504132231404</v>
      </c>
      <c r="Q129" s="47">
        <v>326.11023274940374</v>
      </c>
      <c r="R129" s="47">
        <v>31</v>
      </c>
      <c r="S129" s="48">
        <v>9.5059881251324155E-2</v>
      </c>
    </row>
    <row r="130" spans="1:19" s="35" customFormat="1" ht="13.95" customHeight="1">
      <c r="A130" s="51" t="s">
        <v>211</v>
      </c>
      <c r="B130" s="52">
        <v>5424</v>
      </c>
      <c r="C130" s="17">
        <v>868.02</v>
      </c>
      <c r="D130" s="53">
        <v>0.16003318584070797</v>
      </c>
      <c r="E130" s="19">
        <v>1166</v>
      </c>
      <c r="F130" s="19">
        <v>151</v>
      </c>
      <c r="G130" s="48">
        <v>0.12950257289879932</v>
      </c>
      <c r="H130" s="47">
        <v>948</v>
      </c>
      <c r="I130" s="47">
        <v>188</v>
      </c>
      <c r="J130" s="48">
        <v>0.19831223628691982</v>
      </c>
      <c r="K130" s="47">
        <v>1154</v>
      </c>
      <c r="L130" s="47">
        <v>161.02000000000001</v>
      </c>
      <c r="M130" s="48">
        <v>0.13953206239168112</v>
      </c>
      <c r="N130" s="47">
        <v>990</v>
      </c>
      <c r="O130" s="47">
        <v>345</v>
      </c>
      <c r="P130" s="48">
        <v>0.34848484848484851</v>
      </c>
      <c r="Q130" s="47">
        <v>1166</v>
      </c>
      <c r="R130" s="47">
        <v>23</v>
      </c>
      <c r="S130" s="48">
        <v>1.9725557461406518E-2</v>
      </c>
    </row>
    <row r="131" spans="1:19" s="35" customFormat="1" ht="13.95" customHeight="1">
      <c r="A131" s="51" t="s">
        <v>81</v>
      </c>
      <c r="B131" s="52">
        <v>4278.8309465988123</v>
      </c>
      <c r="C131" s="17">
        <v>714</v>
      </c>
      <c r="D131" s="53">
        <v>0.16686800878813626</v>
      </c>
      <c r="E131" s="19">
        <v>855.48540884137537</v>
      </c>
      <c r="F131" s="19">
        <v>157</v>
      </c>
      <c r="G131" s="48">
        <v>0.18352154037627899</v>
      </c>
      <c r="H131" s="47">
        <v>961.34553775743711</v>
      </c>
      <c r="I131" s="47">
        <v>205</v>
      </c>
      <c r="J131" s="48">
        <v>0.21324278518857054</v>
      </c>
      <c r="K131" s="47">
        <v>797</v>
      </c>
      <c r="L131" s="47">
        <v>146</v>
      </c>
      <c r="M131" s="48">
        <v>0.18318695106649938</v>
      </c>
      <c r="N131" s="47">
        <v>830</v>
      </c>
      <c r="O131" s="47">
        <v>95</v>
      </c>
      <c r="P131" s="48">
        <v>0.1144578313253012</v>
      </c>
      <c r="Q131" s="47">
        <v>835</v>
      </c>
      <c r="R131" s="47">
        <v>111</v>
      </c>
      <c r="S131" s="48">
        <v>0.13293413173652693</v>
      </c>
    </row>
    <row r="132" spans="1:19" s="35" customFormat="1" ht="13.95" customHeight="1">
      <c r="A132" s="51" t="s">
        <v>326</v>
      </c>
      <c r="B132" s="52">
        <v>1366.6470000000002</v>
      </c>
      <c r="C132" s="17">
        <v>236.09399999999999</v>
      </c>
      <c r="D132" s="53">
        <v>0.1727541932920498</v>
      </c>
      <c r="E132" s="19">
        <v>329.49</v>
      </c>
      <c r="F132" s="19">
        <v>66.397999999999996</v>
      </c>
      <c r="G132" s="48">
        <v>0.20151749673738201</v>
      </c>
      <c r="H132" s="47">
        <v>302.67700000000002</v>
      </c>
      <c r="I132" s="47">
        <v>60.329000000000001</v>
      </c>
      <c r="J132" s="48">
        <v>0.1993180849552493</v>
      </c>
      <c r="K132" s="47">
        <v>356.43599999999998</v>
      </c>
      <c r="L132" s="47">
        <v>63.957000000000001</v>
      </c>
      <c r="M132" s="48">
        <v>0.17943473723192946</v>
      </c>
      <c r="N132" s="47">
        <v>187.51900000000001</v>
      </c>
      <c r="O132" s="47">
        <v>36.091000000000001</v>
      </c>
      <c r="P132" s="48">
        <v>0.19246583012921356</v>
      </c>
      <c r="Q132" s="47">
        <v>190.52500000000001</v>
      </c>
      <c r="R132" s="47">
        <v>9.3190000000000008</v>
      </c>
      <c r="S132" s="48">
        <v>4.8912216244587324E-2</v>
      </c>
    </row>
    <row r="133" spans="1:19" s="35" customFormat="1" ht="13.95" customHeight="1">
      <c r="A133" s="51" t="s">
        <v>118</v>
      </c>
      <c r="B133" s="52">
        <v>5013.2</v>
      </c>
      <c r="C133" s="17">
        <v>966.19999999999993</v>
      </c>
      <c r="D133" s="53">
        <v>0.19273118965929945</v>
      </c>
      <c r="E133" s="19">
        <v>755.9</v>
      </c>
      <c r="F133" s="19">
        <v>187</v>
      </c>
      <c r="G133" s="48">
        <v>0.24738722053181639</v>
      </c>
      <c r="H133" s="47">
        <v>1074</v>
      </c>
      <c r="I133" s="47">
        <v>233</v>
      </c>
      <c r="J133" s="48">
        <v>0.21694599627560521</v>
      </c>
      <c r="K133" s="47">
        <v>1426.5</v>
      </c>
      <c r="L133" s="47">
        <v>232.6</v>
      </c>
      <c r="M133" s="48">
        <v>0.1630564318261479</v>
      </c>
      <c r="N133" s="47">
        <v>952.8</v>
      </c>
      <c r="O133" s="47">
        <v>188.2</v>
      </c>
      <c r="P133" s="48">
        <v>0.19752308984047018</v>
      </c>
      <c r="Q133" s="47">
        <v>804</v>
      </c>
      <c r="R133" s="47">
        <v>125.4</v>
      </c>
      <c r="S133" s="48">
        <v>0.15597014925373134</v>
      </c>
    </row>
    <row r="134" spans="1:19" s="35" customFormat="1" ht="13.95" customHeight="1">
      <c r="A134" s="51" t="s">
        <v>252</v>
      </c>
      <c r="B134" s="52">
        <v>6213.4179999999997</v>
      </c>
      <c r="C134" s="17">
        <v>1200.403</v>
      </c>
      <c r="D134" s="53">
        <v>0.19319527512876167</v>
      </c>
      <c r="E134" s="19">
        <v>1280.4589999999998</v>
      </c>
      <c r="F134" s="19">
        <v>247</v>
      </c>
      <c r="G134" s="48">
        <v>0.1928995774171606</v>
      </c>
      <c r="H134" s="47">
        <v>1386.807</v>
      </c>
      <c r="I134" s="47">
        <v>273.11500000000001</v>
      </c>
      <c r="J134" s="48">
        <v>0.19693800218775936</v>
      </c>
      <c r="K134" s="47">
        <v>1330.6980000000001</v>
      </c>
      <c r="L134" s="47">
        <v>259.07299999999998</v>
      </c>
      <c r="M134" s="48">
        <v>0.19468955390328982</v>
      </c>
      <c r="N134" s="47">
        <v>1156.9010000000001</v>
      </c>
      <c r="O134" s="47">
        <v>212.06800000000001</v>
      </c>
      <c r="P134" s="48">
        <v>0.1833069553920344</v>
      </c>
      <c r="Q134" s="47">
        <v>1058.5530000000001</v>
      </c>
      <c r="R134" s="47">
        <v>209.14699999999999</v>
      </c>
      <c r="S134" s="48">
        <v>0.19757820345320448</v>
      </c>
    </row>
    <row r="135" spans="1:19" s="35" customFormat="1" ht="13.95" customHeight="1">
      <c r="A135" s="51" t="s">
        <v>212</v>
      </c>
      <c r="B135" s="52">
        <v>6459.6049654976168</v>
      </c>
      <c r="C135" s="17">
        <v>1489</v>
      </c>
      <c r="D135" s="53">
        <v>0.23050945188647379</v>
      </c>
      <c r="E135" s="19">
        <v>1114.6049654976168</v>
      </c>
      <c r="F135" s="19">
        <v>320</v>
      </c>
      <c r="G135" s="48">
        <v>0.28709723166999851</v>
      </c>
      <c r="H135" s="47">
        <v>2217</v>
      </c>
      <c r="I135" s="47">
        <v>386</v>
      </c>
      <c r="J135" s="48">
        <v>0.17410915651781686</v>
      </c>
      <c r="K135" s="47">
        <v>1264</v>
      </c>
      <c r="L135" s="47">
        <v>297</v>
      </c>
      <c r="M135" s="48">
        <v>0.23496835443037975</v>
      </c>
      <c r="N135" s="47">
        <v>1291</v>
      </c>
      <c r="O135" s="47">
        <v>303</v>
      </c>
      <c r="P135" s="48">
        <v>0.23470178156467855</v>
      </c>
      <c r="Q135" s="47">
        <v>573</v>
      </c>
      <c r="R135" s="47">
        <v>183</v>
      </c>
      <c r="S135" s="48">
        <v>0.3193717277486911</v>
      </c>
    </row>
    <row r="136" spans="1:19" s="35" customFormat="1" ht="13.95" customHeight="1">
      <c r="A136" s="54" t="s">
        <v>402</v>
      </c>
      <c r="B136" s="55">
        <v>109404.51888929</v>
      </c>
      <c r="C136" s="55">
        <v>15696.616000000002</v>
      </c>
      <c r="D136" s="56">
        <v>0.14347319616554338</v>
      </c>
      <c r="E136" s="55">
        <v>26680.42937433899</v>
      </c>
      <c r="F136" s="55">
        <v>4061.8980000000001</v>
      </c>
      <c r="G136" s="56">
        <v>0.15224260235881731</v>
      </c>
      <c r="H136" s="55">
        <v>24615.524537757436</v>
      </c>
      <c r="I136" s="55">
        <v>3454.9360000000006</v>
      </c>
      <c r="J136" s="56">
        <v>0.14035597716800707</v>
      </c>
      <c r="K136" s="55">
        <v>20853.511999999999</v>
      </c>
      <c r="L136" s="55">
        <v>2911.1989999999996</v>
      </c>
      <c r="M136" s="56">
        <v>0.13960233652729573</v>
      </c>
      <c r="N136" s="55">
        <v>20852.404000000002</v>
      </c>
      <c r="O136" s="55">
        <v>3308.43</v>
      </c>
      <c r="P136" s="56">
        <v>0.15865940445044127</v>
      </c>
      <c r="Q136" s="55">
        <v>16402.648977193589</v>
      </c>
      <c r="R136" s="55">
        <v>1960.153</v>
      </c>
      <c r="S136" s="56">
        <v>0.1195022220328812</v>
      </c>
    </row>
    <row r="137" spans="1:19" s="35" customFormat="1" ht="13.95" customHeight="1">
      <c r="A137" s="46" t="s">
        <v>403</v>
      </c>
      <c r="B137" s="52"/>
      <c r="C137" s="17"/>
      <c r="D137" s="53"/>
      <c r="E137" s="19"/>
      <c r="F137" s="19"/>
      <c r="G137" s="20"/>
      <c r="H137" s="47"/>
      <c r="I137" s="47"/>
      <c r="J137" s="48"/>
      <c r="K137" s="49"/>
      <c r="L137" s="49"/>
      <c r="M137" s="50"/>
      <c r="N137" s="49"/>
      <c r="O137" s="49"/>
      <c r="P137" s="49"/>
      <c r="Q137" s="47"/>
      <c r="R137" s="47"/>
      <c r="S137" s="47"/>
    </row>
    <row r="138" spans="1:19" s="35" customFormat="1" ht="13.95" customHeight="1">
      <c r="A138" s="51" t="s">
        <v>39</v>
      </c>
      <c r="B138" s="52">
        <v>3819.9639999999995</v>
      </c>
      <c r="C138" s="17">
        <v>-148.30170848708482</v>
      </c>
      <c r="D138" s="53">
        <v>-3.8822802646068091E-2</v>
      </c>
      <c r="E138" s="19">
        <v>849.01800000000003</v>
      </c>
      <c r="F138" s="19">
        <v>126.96899999999999</v>
      </c>
      <c r="G138" s="48">
        <v>0.14954806611873953</v>
      </c>
      <c r="H138" s="47">
        <v>1375.9399999999998</v>
      </c>
      <c r="I138" s="47">
        <v>184.375</v>
      </c>
      <c r="J138" s="48">
        <v>0.13399930229515825</v>
      </c>
      <c r="K138" s="47">
        <v>608.49499999999978</v>
      </c>
      <c r="L138" s="47">
        <v>-473.75099999999998</v>
      </c>
      <c r="M138" s="48">
        <v>-0.77856186164224872</v>
      </c>
      <c r="N138" s="47">
        <v>320.904</v>
      </c>
      <c r="O138" s="47">
        <v>-12.801</v>
      </c>
      <c r="P138" s="48">
        <v>-3.9890434522474011E-2</v>
      </c>
      <c r="Q138" s="47">
        <v>665.60699999999997</v>
      </c>
      <c r="R138" s="47">
        <v>26.906291512915146</v>
      </c>
      <c r="S138" s="48">
        <v>4.042369072578135E-2</v>
      </c>
    </row>
    <row r="139" spans="1:19" s="35" customFormat="1" ht="13.95" customHeight="1">
      <c r="A139" s="51" t="s">
        <v>132</v>
      </c>
      <c r="B139" s="52">
        <v>5884.8339999999998</v>
      </c>
      <c r="C139" s="17">
        <v>814.04499999999996</v>
      </c>
      <c r="D139" s="53">
        <v>0.13832930546554073</v>
      </c>
      <c r="E139" s="19">
        <v>871.01100000000008</v>
      </c>
      <c r="F139" s="19">
        <v>201.93199999999999</v>
      </c>
      <c r="G139" s="48">
        <v>0.23183633731376524</v>
      </c>
      <c r="H139" s="47">
        <v>1447.4279999999999</v>
      </c>
      <c r="I139" s="47">
        <v>216.53899999999999</v>
      </c>
      <c r="J139" s="48">
        <v>0.14960260544911388</v>
      </c>
      <c r="K139" s="47">
        <v>1266.5340000000001</v>
      </c>
      <c r="L139" s="47">
        <v>47.170999999999999</v>
      </c>
      <c r="M139" s="48">
        <v>3.7244163994018316E-2</v>
      </c>
      <c r="N139" s="47">
        <v>1249.2729999999999</v>
      </c>
      <c r="O139" s="47">
        <v>208.339</v>
      </c>
      <c r="P139" s="48">
        <v>0.16676819238068863</v>
      </c>
      <c r="Q139" s="47">
        <v>1050.588</v>
      </c>
      <c r="R139" s="47">
        <v>140.06399999999999</v>
      </c>
      <c r="S139" s="48">
        <v>0.13331962672332065</v>
      </c>
    </row>
    <row r="140" spans="1:19" s="35" customFormat="1" ht="13.95" customHeight="1">
      <c r="A140" s="51" t="s">
        <v>188</v>
      </c>
      <c r="B140" s="52">
        <v>16738</v>
      </c>
      <c r="C140" s="17">
        <v>2939</v>
      </c>
      <c r="D140" s="53">
        <v>0.17558848130003585</v>
      </c>
      <c r="E140" s="19">
        <v>3461</v>
      </c>
      <c r="F140" s="19">
        <v>755</v>
      </c>
      <c r="G140" s="48">
        <v>0.21814504478474428</v>
      </c>
      <c r="H140" s="47">
        <v>3350</v>
      </c>
      <c r="I140" s="47">
        <v>466</v>
      </c>
      <c r="J140" s="48">
        <v>0.13910447761194031</v>
      </c>
      <c r="K140" s="47">
        <v>4507</v>
      </c>
      <c r="L140" s="47">
        <v>1019</v>
      </c>
      <c r="M140" s="48">
        <v>0.22609274461948081</v>
      </c>
      <c r="N140" s="47">
        <v>3415</v>
      </c>
      <c r="O140" s="47">
        <v>560</v>
      </c>
      <c r="P140" s="48">
        <v>0.16398243045387995</v>
      </c>
      <c r="Q140" s="47">
        <v>2005</v>
      </c>
      <c r="R140" s="47">
        <v>139</v>
      </c>
      <c r="S140" s="48">
        <v>6.932668329177058E-2</v>
      </c>
    </row>
    <row r="141" spans="1:19" s="35" customFormat="1" ht="13.95" customHeight="1">
      <c r="A141" s="51" t="s">
        <v>180</v>
      </c>
      <c r="B141" s="52">
        <v>29392</v>
      </c>
      <c r="C141" s="17">
        <v>5441</v>
      </c>
      <c r="D141" s="53">
        <v>0.18511839956450735</v>
      </c>
      <c r="E141" s="19">
        <v>7117</v>
      </c>
      <c r="F141" s="19">
        <v>1222</v>
      </c>
      <c r="G141" s="48">
        <v>0.17170155964591821</v>
      </c>
      <c r="H141" s="47">
        <v>8693</v>
      </c>
      <c r="I141" s="47">
        <v>1769</v>
      </c>
      <c r="J141" s="48">
        <v>0.20349706660531461</v>
      </c>
      <c r="K141" s="47">
        <v>4662</v>
      </c>
      <c r="L141" s="47">
        <v>1021</v>
      </c>
      <c r="M141" s="48">
        <v>0.21900471900471902</v>
      </c>
      <c r="N141" s="47">
        <v>4420</v>
      </c>
      <c r="O141" s="47">
        <v>670</v>
      </c>
      <c r="P141" s="48">
        <v>0.15158371040723981</v>
      </c>
      <c r="Q141" s="47">
        <v>4500</v>
      </c>
      <c r="R141" s="47">
        <v>759</v>
      </c>
      <c r="S141" s="48">
        <v>0.16866666666666666</v>
      </c>
    </row>
    <row r="142" spans="1:19" s="35" customFormat="1" ht="13.95" customHeight="1">
      <c r="A142" s="51" t="s">
        <v>297</v>
      </c>
      <c r="B142" s="52">
        <v>6775</v>
      </c>
      <c r="C142" s="17">
        <v>1286</v>
      </c>
      <c r="D142" s="53">
        <v>0.18981549815498155</v>
      </c>
      <c r="E142" s="19">
        <v>1069</v>
      </c>
      <c r="F142" s="19">
        <v>200</v>
      </c>
      <c r="G142" s="48">
        <v>0.18709073900841908</v>
      </c>
      <c r="H142" s="47">
        <v>2243</v>
      </c>
      <c r="I142" s="47">
        <v>528</v>
      </c>
      <c r="J142" s="48">
        <v>0.23539901917075345</v>
      </c>
      <c r="K142" s="47">
        <v>1749</v>
      </c>
      <c r="L142" s="47">
        <v>300</v>
      </c>
      <c r="M142" s="48">
        <v>0.17152658662092624</v>
      </c>
      <c r="N142" s="47">
        <v>865</v>
      </c>
      <c r="O142" s="47">
        <v>176</v>
      </c>
      <c r="P142" s="48">
        <v>0.20346820809248556</v>
      </c>
      <c r="Q142" s="47">
        <v>849</v>
      </c>
      <c r="R142" s="47">
        <v>82</v>
      </c>
      <c r="S142" s="48">
        <v>9.6584216725559488E-2</v>
      </c>
    </row>
    <row r="143" spans="1:19" s="35" customFormat="1" ht="13.95" customHeight="1">
      <c r="A143" s="51" t="s">
        <v>97</v>
      </c>
      <c r="B143" s="52">
        <v>17837.428571428572</v>
      </c>
      <c r="C143" s="17">
        <v>3489</v>
      </c>
      <c r="D143" s="53">
        <v>0.19559994233633932</v>
      </c>
      <c r="E143" s="19">
        <v>4095</v>
      </c>
      <c r="F143" s="19">
        <v>1144</v>
      </c>
      <c r="G143" s="48">
        <v>0.27936507936507937</v>
      </c>
      <c r="H143" s="47">
        <v>3875.4285714285716</v>
      </c>
      <c r="I143" s="47">
        <v>507</v>
      </c>
      <c r="J143" s="48">
        <v>0.13082424063698023</v>
      </c>
      <c r="K143" s="47">
        <v>3727</v>
      </c>
      <c r="L143" s="47">
        <v>959</v>
      </c>
      <c r="M143" s="48">
        <v>0.25731151059833646</v>
      </c>
      <c r="N143" s="47">
        <v>2331</v>
      </c>
      <c r="O143" s="47">
        <v>381</v>
      </c>
      <c r="P143" s="48">
        <v>0.16344916344916344</v>
      </c>
      <c r="Q143" s="47">
        <v>3809</v>
      </c>
      <c r="R143" s="47">
        <v>498</v>
      </c>
      <c r="S143" s="48">
        <v>0.13074297715935942</v>
      </c>
    </row>
    <row r="144" spans="1:19" s="35" customFormat="1" ht="13.95" customHeight="1">
      <c r="A144" s="51" t="s">
        <v>47</v>
      </c>
      <c r="B144" s="52">
        <v>32018</v>
      </c>
      <c r="C144" s="17">
        <v>6832</v>
      </c>
      <c r="D144" s="53">
        <v>0.21337997376475731</v>
      </c>
      <c r="E144" s="19">
        <v>7590</v>
      </c>
      <c r="F144" s="19">
        <v>1469</v>
      </c>
      <c r="G144" s="48">
        <v>0.19354413702239789</v>
      </c>
      <c r="H144" s="47">
        <v>7760</v>
      </c>
      <c r="I144" s="47">
        <v>1485</v>
      </c>
      <c r="J144" s="48">
        <v>0.19136597938144329</v>
      </c>
      <c r="K144" s="47">
        <v>5777</v>
      </c>
      <c r="L144" s="47">
        <v>1731</v>
      </c>
      <c r="M144" s="48">
        <v>0.29963648952743638</v>
      </c>
      <c r="N144" s="47">
        <v>5901</v>
      </c>
      <c r="O144" s="47">
        <v>1019</v>
      </c>
      <c r="P144" s="48">
        <v>0.17268259617014065</v>
      </c>
      <c r="Q144" s="47">
        <v>4990</v>
      </c>
      <c r="R144" s="47">
        <v>1128</v>
      </c>
      <c r="S144" s="48">
        <v>0.22605210420841684</v>
      </c>
    </row>
    <row r="145" spans="1:19" s="35" customFormat="1" ht="13.95" customHeight="1">
      <c r="A145" s="51" t="s">
        <v>220</v>
      </c>
      <c r="B145" s="52">
        <v>6984.0999999999995</v>
      </c>
      <c r="C145" s="17">
        <v>1504.8821</v>
      </c>
      <c r="D145" s="53">
        <v>0.21547258773499808</v>
      </c>
      <c r="E145" s="19">
        <v>1281</v>
      </c>
      <c r="F145" s="19">
        <v>189</v>
      </c>
      <c r="G145" s="48">
        <v>0.14754098360655737</v>
      </c>
      <c r="H145" s="47">
        <v>2408.6999999999998</v>
      </c>
      <c r="I145" s="47">
        <v>545.5</v>
      </c>
      <c r="J145" s="48">
        <v>0.22647071034167809</v>
      </c>
      <c r="K145" s="47">
        <v>1673.7</v>
      </c>
      <c r="L145" s="47">
        <v>457.51900000000001</v>
      </c>
      <c r="M145" s="48">
        <v>0.27335782995757901</v>
      </c>
      <c r="N145" s="47">
        <v>744.19999999999993</v>
      </c>
      <c r="O145" s="47">
        <v>114.5461</v>
      </c>
      <c r="P145" s="48">
        <v>0.1539184359043268</v>
      </c>
      <c r="Q145" s="47">
        <v>876.5</v>
      </c>
      <c r="R145" s="47">
        <v>198.31700000000001</v>
      </c>
      <c r="S145" s="48">
        <v>0.22626012549914434</v>
      </c>
    </row>
    <row r="146" spans="1:19" s="35" customFormat="1" ht="13.95" customHeight="1">
      <c r="A146" s="51" t="s">
        <v>318</v>
      </c>
      <c r="B146" s="52">
        <v>1432.9169999999999</v>
      </c>
      <c r="C146" s="17">
        <v>328.78100000000001</v>
      </c>
      <c r="D146" s="53">
        <v>0.22944873987816464</v>
      </c>
      <c r="E146" s="19">
        <v>208.50500000000002</v>
      </c>
      <c r="F146" s="19">
        <v>42</v>
      </c>
      <c r="G146" s="48">
        <v>0.20143401836886404</v>
      </c>
      <c r="H146" s="47">
        <v>506.53399999999993</v>
      </c>
      <c r="I146" s="47">
        <v>99.254000000000005</v>
      </c>
      <c r="J146" s="48">
        <v>0.19594735990081616</v>
      </c>
      <c r="K146" s="47">
        <v>339.91300000000001</v>
      </c>
      <c r="L146" s="47">
        <v>95.632999999999996</v>
      </c>
      <c r="M146" s="48">
        <v>0.28134552076560765</v>
      </c>
      <c r="N146" s="47">
        <v>196.83600000000004</v>
      </c>
      <c r="O146" s="47">
        <v>55.822000000000003</v>
      </c>
      <c r="P146" s="48">
        <v>0.28359649657582958</v>
      </c>
      <c r="Q146" s="47">
        <v>181.12899999999999</v>
      </c>
      <c r="R146" s="47">
        <v>36.072000000000003</v>
      </c>
      <c r="S146" s="48">
        <v>0.1991508814160074</v>
      </c>
    </row>
    <row r="147" spans="1:19" s="35" customFormat="1" ht="13.95" customHeight="1">
      <c r="A147" s="51" t="s">
        <v>100</v>
      </c>
      <c r="B147" s="52">
        <v>785.57399999999996</v>
      </c>
      <c r="C147" s="17">
        <v>181.46300000000002</v>
      </c>
      <c r="D147" s="53">
        <v>0.23099415204678367</v>
      </c>
      <c r="E147" s="19">
        <v>260.28499999999997</v>
      </c>
      <c r="F147" s="19">
        <v>75.052000000000007</v>
      </c>
      <c r="G147" s="48">
        <v>0.28834546746835205</v>
      </c>
      <c r="H147" s="47">
        <v>120.34100000000001</v>
      </c>
      <c r="I147" s="47">
        <v>32.728000000000002</v>
      </c>
      <c r="J147" s="48">
        <v>0.27196051221113338</v>
      </c>
      <c r="K147" s="47">
        <v>220.31200000000001</v>
      </c>
      <c r="L147" s="47">
        <v>38.192</v>
      </c>
      <c r="M147" s="48">
        <v>0.17335415229311157</v>
      </c>
      <c r="N147" s="47">
        <v>98.411000000000001</v>
      </c>
      <c r="O147" s="47">
        <v>18.100999999999999</v>
      </c>
      <c r="P147" s="48">
        <v>0.18393269045127067</v>
      </c>
      <c r="Q147" s="47">
        <v>86.224999999999994</v>
      </c>
      <c r="R147" s="47">
        <v>17.39</v>
      </c>
      <c r="S147" s="48">
        <v>0.20168164685416065</v>
      </c>
    </row>
    <row r="148" spans="1:19" s="35" customFormat="1" ht="13.95" customHeight="1">
      <c r="A148" s="51" t="s">
        <v>359</v>
      </c>
      <c r="B148" s="52">
        <v>4915.9430000000002</v>
      </c>
      <c r="C148" s="17">
        <v>1145.636</v>
      </c>
      <c r="D148" s="53">
        <v>0.23304501293037774</v>
      </c>
      <c r="E148" s="19">
        <v>775.46399999999994</v>
      </c>
      <c r="F148" s="19">
        <v>178.666</v>
      </c>
      <c r="G148" s="48">
        <v>0.23039883218305429</v>
      </c>
      <c r="H148" s="47">
        <v>1173.2780000000002</v>
      </c>
      <c r="I148" s="47">
        <v>276.471</v>
      </c>
      <c r="J148" s="48">
        <v>0.23563980574083887</v>
      </c>
      <c r="K148" s="47">
        <v>1127.913</v>
      </c>
      <c r="L148" s="47">
        <v>268.97399999999999</v>
      </c>
      <c r="M148" s="48">
        <v>0.23847052033268523</v>
      </c>
      <c r="N148" s="47">
        <v>944.49599999999998</v>
      </c>
      <c r="O148" s="47">
        <v>225.66300000000001</v>
      </c>
      <c r="P148" s="48">
        <v>0.23892425166437975</v>
      </c>
      <c r="Q148" s="47">
        <v>894.79200000000014</v>
      </c>
      <c r="R148" s="47">
        <v>195.86199999999999</v>
      </c>
      <c r="S148" s="48">
        <v>0.21889109424313133</v>
      </c>
    </row>
    <row r="149" spans="1:19" s="35" customFormat="1" ht="13.95" customHeight="1">
      <c r="A149" s="51" t="s">
        <v>105</v>
      </c>
      <c r="B149" s="52">
        <v>28699.549999999996</v>
      </c>
      <c r="C149" s="17">
        <v>7355</v>
      </c>
      <c r="D149" s="53">
        <v>0.2562757952650826</v>
      </c>
      <c r="E149" s="19">
        <v>4321.62</v>
      </c>
      <c r="F149" s="19">
        <v>1679</v>
      </c>
      <c r="G149" s="48">
        <v>0.38851171551408964</v>
      </c>
      <c r="H149" s="47">
        <v>6670</v>
      </c>
      <c r="I149" s="47">
        <v>1268</v>
      </c>
      <c r="J149" s="48">
        <v>0.19010494752623688</v>
      </c>
      <c r="K149" s="47">
        <v>9043.48</v>
      </c>
      <c r="L149" s="47">
        <v>2128</v>
      </c>
      <c r="M149" s="48">
        <v>0.23530764705622173</v>
      </c>
      <c r="N149" s="47">
        <v>5667.6</v>
      </c>
      <c r="O149" s="47">
        <v>1476</v>
      </c>
      <c r="P149" s="48">
        <v>0.26042769426212153</v>
      </c>
      <c r="Q149" s="47">
        <v>2996.85</v>
      </c>
      <c r="R149" s="47">
        <v>804</v>
      </c>
      <c r="S149" s="48">
        <v>0.2682816957805696</v>
      </c>
    </row>
    <row r="150" spans="1:19" s="35" customFormat="1" ht="13.95" customHeight="1">
      <c r="A150" s="51" t="s">
        <v>250</v>
      </c>
      <c r="B150" s="52">
        <v>4776</v>
      </c>
      <c r="C150" s="17">
        <v>1263</v>
      </c>
      <c r="D150" s="53">
        <v>0.26444723618090454</v>
      </c>
      <c r="E150" s="19">
        <v>1023</v>
      </c>
      <c r="F150" s="19">
        <v>297</v>
      </c>
      <c r="G150" s="48">
        <v>0.29032258064516131</v>
      </c>
      <c r="H150" s="47">
        <v>863</v>
      </c>
      <c r="I150" s="47">
        <v>209</v>
      </c>
      <c r="J150" s="48">
        <v>0.24217844727694091</v>
      </c>
      <c r="K150" s="47">
        <v>949</v>
      </c>
      <c r="L150" s="47">
        <v>281</v>
      </c>
      <c r="M150" s="48">
        <v>0.29610115911485774</v>
      </c>
      <c r="N150" s="47">
        <v>960</v>
      </c>
      <c r="O150" s="47">
        <v>204</v>
      </c>
      <c r="P150" s="48">
        <v>0.21249999999999999</v>
      </c>
      <c r="Q150" s="47">
        <v>981</v>
      </c>
      <c r="R150" s="47">
        <v>272</v>
      </c>
      <c r="S150" s="48">
        <v>0.27726809378185524</v>
      </c>
    </row>
    <row r="151" spans="1:19" s="35" customFormat="1" ht="13.95" customHeight="1">
      <c r="A151" s="54" t="s">
        <v>403</v>
      </c>
      <c r="B151" s="55">
        <v>160059.31057142856</v>
      </c>
      <c r="C151" s="55">
        <v>32431.505391512914</v>
      </c>
      <c r="D151" s="56">
        <v>0.20262179860533591</v>
      </c>
      <c r="E151" s="55">
        <v>32921.903000000006</v>
      </c>
      <c r="F151" s="55">
        <v>7579.6189999999997</v>
      </c>
      <c r="G151" s="56">
        <v>0.23023028164562656</v>
      </c>
      <c r="H151" s="55">
        <v>40486.64957142857</v>
      </c>
      <c r="I151" s="55">
        <v>7586.8670000000002</v>
      </c>
      <c r="J151" s="56">
        <v>0.18739182126233661</v>
      </c>
      <c r="K151" s="55">
        <v>35651.347000000009</v>
      </c>
      <c r="L151" s="55">
        <v>7872.7380000000003</v>
      </c>
      <c r="M151" s="56">
        <v>0.2208258218125671</v>
      </c>
      <c r="N151" s="55">
        <v>27113.72</v>
      </c>
      <c r="O151" s="55">
        <v>5095.6701000000003</v>
      </c>
      <c r="P151" s="56">
        <v>0.18793695959093773</v>
      </c>
      <c r="Q151" s="55">
        <v>23885.690999999999</v>
      </c>
      <c r="R151" s="55">
        <v>4296.6112915129152</v>
      </c>
      <c r="S151" s="56">
        <v>0.17988222704182666</v>
      </c>
    </row>
    <row r="152" spans="1:19" s="35" customFormat="1" ht="13.95" customHeight="1">
      <c r="A152" s="46" t="s">
        <v>404</v>
      </c>
      <c r="B152" s="52"/>
      <c r="C152" s="17"/>
      <c r="D152" s="53"/>
      <c r="E152" s="19"/>
      <c r="F152" s="19"/>
      <c r="G152" s="20"/>
      <c r="H152" s="47"/>
      <c r="I152" s="47"/>
      <c r="J152" s="48"/>
      <c r="K152" s="49"/>
      <c r="L152" s="49"/>
      <c r="M152" s="50"/>
      <c r="N152" s="49"/>
      <c r="O152" s="49"/>
      <c r="P152" s="49"/>
      <c r="Q152" s="47"/>
      <c r="R152" s="47"/>
      <c r="S152" s="47"/>
    </row>
    <row r="153" spans="1:19" s="35" customFormat="1" ht="13.95" customHeight="1">
      <c r="A153" s="51" t="s">
        <v>214</v>
      </c>
      <c r="B153" s="52">
        <v>9287</v>
      </c>
      <c r="C153" s="17">
        <v>1071</v>
      </c>
      <c r="D153" s="53">
        <v>0.11532249380854959</v>
      </c>
      <c r="E153" s="19">
        <v>1786</v>
      </c>
      <c r="F153" s="19">
        <v>248</v>
      </c>
      <c r="G153" s="48">
        <v>0.13885778275475924</v>
      </c>
      <c r="H153" s="47">
        <v>1545</v>
      </c>
      <c r="I153" s="47">
        <v>179</v>
      </c>
      <c r="J153" s="48">
        <v>0.11585760517799353</v>
      </c>
      <c r="K153" s="47">
        <v>2255</v>
      </c>
      <c r="L153" s="47">
        <v>252</v>
      </c>
      <c r="M153" s="48">
        <v>0.11175166297117517</v>
      </c>
      <c r="N153" s="47">
        <v>2158</v>
      </c>
      <c r="O153" s="47">
        <v>215</v>
      </c>
      <c r="P153" s="48">
        <v>9.9629286376274329E-2</v>
      </c>
      <c r="Q153" s="47">
        <v>1543</v>
      </c>
      <c r="R153" s="47">
        <v>177</v>
      </c>
      <c r="S153" s="48">
        <v>0.11471160077770577</v>
      </c>
    </row>
    <row r="154" spans="1:19" s="35" customFormat="1" ht="13.95" customHeight="1">
      <c r="A154" s="51" t="s">
        <v>292</v>
      </c>
      <c r="B154" s="52">
        <v>48686.415066469723</v>
      </c>
      <c r="C154" s="17">
        <v>8212</v>
      </c>
      <c r="D154" s="53">
        <v>0.16867128107067375</v>
      </c>
      <c r="E154" s="19">
        <v>11754</v>
      </c>
      <c r="F154" s="19">
        <v>2303</v>
      </c>
      <c r="G154" s="48">
        <v>0.19593329930236517</v>
      </c>
      <c r="H154" s="47">
        <v>11343</v>
      </c>
      <c r="I154" s="47">
        <v>1916</v>
      </c>
      <c r="J154" s="48">
        <v>0.1689147491845191</v>
      </c>
      <c r="K154" s="47">
        <v>10534</v>
      </c>
      <c r="L154" s="47">
        <v>1663</v>
      </c>
      <c r="M154" s="48">
        <v>0.15786975507879247</v>
      </c>
      <c r="N154" s="47">
        <v>10046</v>
      </c>
      <c r="O154" s="47">
        <v>1266</v>
      </c>
      <c r="P154" s="48">
        <v>0.12602030658968744</v>
      </c>
      <c r="Q154" s="47">
        <v>5009.415066469719</v>
      </c>
      <c r="R154" s="47">
        <v>1064</v>
      </c>
      <c r="S154" s="48">
        <v>0.21240004788619599</v>
      </c>
    </row>
    <row r="155" spans="1:19" s="35" customFormat="1" ht="13.95" customHeight="1">
      <c r="A155" s="51" t="s">
        <v>104</v>
      </c>
      <c r="B155" s="52">
        <v>3566.5000000000005</v>
      </c>
      <c r="C155" s="17">
        <v>627.4</v>
      </c>
      <c r="D155" s="53">
        <v>0.17591476237207343</v>
      </c>
      <c r="E155" s="19">
        <v>402.3</v>
      </c>
      <c r="F155" s="19">
        <v>162</v>
      </c>
      <c r="G155" s="48">
        <v>0.40268456375838924</v>
      </c>
      <c r="H155" s="47">
        <v>924.5</v>
      </c>
      <c r="I155" s="47">
        <v>130.6</v>
      </c>
      <c r="J155" s="48">
        <v>0.14126554894537588</v>
      </c>
      <c r="K155" s="47">
        <v>889.5</v>
      </c>
      <c r="L155" s="47">
        <v>114.2</v>
      </c>
      <c r="M155" s="48">
        <v>0.12838673412029231</v>
      </c>
      <c r="N155" s="47">
        <v>701.80000000000007</v>
      </c>
      <c r="O155" s="47">
        <v>117.2</v>
      </c>
      <c r="P155" s="48">
        <v>0.16699914505557137</v>
      </c>
      <c r="Q155" s="47">
        <v>648.4</v>
      </c>
      <c r="R155" s="47">
        <v>103.4</v>
      </c>
      <c r="S155" s="48">
        <v>0.15946946329426281</v>
      </c>
    </row>
    <row r="156" spans="1:19" s="35" customFormat="1" ht="13.95" customHeight="1">
      <c r="A156" s="51" t="s">
        <v>354</v>
      </c>
      <c r="B156" s="52">
        <v>4738.7849999999999</v>
      </c>
      <c r="C156" s="17">
        <v>964.63800000000003</v>
      </c>
      <c r="D156" s="53">
        <v>0.20356230552768273</v>
      </c>
      <c r="E156" s="19">
        <v>1573.825</v>
      </c>
      <c r="F156" s="19">
        <v>315.76299999999998</v>
      </c>
      <c r="G156" s="48">
        <v>0.20063412387018886</v>
      </c>
      <c r="H156" s="47">
        <v>1240.471</v>
      </c>
      <c r="I156" s="47">
        <v>280.3</v>
      </c>
      <c r="J156" s="48">
        <v>0.22596255777039528</v>
      </c>
      <c r="K156" s="47">
        <v>219.55100000000002</v>
      </c>
      <c r="L156" s="47">
        <v>67.724000000000004</v>
      </c>
      <c r="M156" s="48">
        <v>0.30846591452555444</v>
      </c>
      <c r="N156" s="47">
        <v>875.04399999999998</v>
      </c>
      <c r="O156" s="47">
        <v>163.596</v>
      </c>
      <c r="P156" s="48">
        <v>0.18695745585364851</v>
      </c>
      <c r="Q156" s="47">
        <v>829.89400000000001</v>
      </c>
      <c r="R156" s="47">
        <v>137.255</v>
      </c>
      <c r="S156" s="48">
        <v>0.16538859179606069</v>
      </c>
    </row>
    <row r="157" spans="1:19" s="35" customFormat="1" ht="13.95" customHeight="1">
      <c r="A157" s="51" t="s">
        <v>308</v>
      </c>
      <c r="B157" s="52">
        <v>1662.0309999999999</v>
      </c>
      <c r="C157" s="17">
        <v>341.65700000000004</v>
      </c>
      <c r="D157" s="53">
        <v>0.20556596116438264</v>
      </c>
      <c r="E157" s="19">
        <v>439.23099999999999</v>
      </c>
      <c r="F157" s="19">
        <v>92.793000000000006</v>
      </c>
      <c r="G157" s="48">
        <v>0.21126241089540584</v>
      </c>
      <c r="H157" s="47">
        <v>418.20699999999999</v>
      </c>
      <c r="I157" s="47">
        <v>87.888000000000005</v>
      </c>
      <c r="J157" s="48">
        <v>0.21015430157792675</v>
      </c>
      <c r="K157" s="47">
        <v>311.03899999999999</v>
      </c>
      <c r="L157" s="47">
        <v>67.861000000000004</v>
      </c>
      <c r="M157" s="48">
        <v>0.21817521275467067</v>
      </c>
      <c r="N157" s="47">
        <v>219.12300000000005</v>
      </c>
      <c r="O157" s="47">
        <v>44.437000000000005</v>
      </c>
      <c r="P157" s="48">
        <v>0.20279477736248588</v>
      </c>
      <c r="Q157" s="47">
        <v>274.43100000000004</v>
      </c>
      <c r="R157" s="47">
        <v>48.678000000000004</v>
      </c>
      <c r="S157" s="48">
        <v>0.17737792013292958</v>
      </c>
    </row>
    <row r="158" spans="1:19" s="35" customFormat="1" ht="13.95" customHeight="1">
      <c r="A158" s="51" t="s">
        <v>111</v>
      </c>
      <c r="B158" s="52">
        <v>3236.2708891595616</v>
      </c>
      <c r="C158" s="17">
        <v>699.99999000000003</v>
      </c>
      <c r="D158" s="53">
        <v>0.21629833038537311</v>
      </c>
      <c r="E158" s="19">
        <v>203.27088915956151</v>
      </c>
      <c r="F158" s="19">
        <v>153</v>
      </c>
      <c r="G158" s="48">
        <v>0.75269016942165101</v>
      </c>
      <c r="H158" s="47">
        <v>466</v>
      </c>
      <c r="I158" s="47">
        <v>71</v>
      </c>
      <c r="J158" s="48">
        <v>0.15236051502145923</v>
      </c>
      <c r="K158" s="47">
        <v>670</v>
      </c>
      <c r="L158" s="47">
        <v>146</v>
      </c>
      <c r="M158" s="48">
        <v>0.21791044776119403</v>
      </c>
      <c r="N158" s="47">
        <v>1009</v>
      </c>
      <c r="O158" s="47">
        <v>171</v>
      </c>
      <c r="P158" s="48">
        <v>0.16947472745292369</v>
      </c>
      <c r="Q158" s="47">
        <v>888</v>
      </c>
      <c r="R158" s="47">
        <v>158.99999</v>
      </c>
      <c r="S158" s="48">
        <v>0.1790540427927928</v>
      </c>
    </row>
    <row r="159" spans="1:19" s="35" customFormat="1" ht="13.95" customHeight="1">
      <c r="A159" s="54" t="s">
        <v>404</v>
      </c>
      <c r="B159" s="55">
        <v>71177.001955629297</v>
      </c>
      <c r="C159" s="55">
        <v>11916.69499</v>
      </c>
      <c r="D159" s="56">
        <v>0.16742339045733751</v>
      </c>
      <c r="E159" s="55">
        <v>16158.626889159561</v>
      </c>
      <c r="F159" s="55">
        <v>3274.556</v>
      </c>
      <c r="G159" s="56">
        <v>0.20265063501137104</v>
      </c>
      <c r="H159" s="55">
        <v>15937.178</v>
      </c>
      <c r="I159" s="55">
        <v>2664.788</v>
      </c>
      <c r="J159" s="56">
        <v>0.16720576252583738</v>
      </c>
      <c r="K159" s="55">
        <v>14879.09</v>
      </c>
      <c r="L159" s="55">
        <v>2310.7849999999999</v>
      </c>
      <c r="M159" s="56">
        <v>0.15530418862981538</v>
      </c>
      <c r="N159" s="55">
        <v>15008.966999999999</v>
      </c>
      <c r="O159" s="55">
        <v>1977.2329999999999</v>
      </c>
      <c r="P159" s="56">
        <v>0.13173678108560036</v>
      </c>
      <c r="Q159" s="55">
        <v>9193.1400664697194</v>
      </c>
      <c r="R159" s="55">
        <v>1689.3329900000003</v>
      </c>
      <c r="S159" s="56">
        <v>0.18376017093022767</v>
      </c>
    </row>
    <row r="160" spans="1:19" s="35" customFormat="1" ht="13.95" customHeight="1">
      <c r="A160" s="46" t="s">
        <v>405</v>
      </c>
      <c r="B160" s="52"/>
      <c r="C160" s="17"/>
      <c r="D160" s="53"/>
      <c r="E160" s="19"/>
      <c r="F160" s="19"/>
      <c r="G160" s="20"/>
      <c r="H160" s="47"/>
      <c r="I160" s="47"/>
      <c r="J160" s="48"/>
      <c r="K160" s="49"/>
      <c r="L160" s="49"/>
      <c r="M160" s="50"/>
      <c r="N160" s="49"/>
      <c r="O160" s="49"/>
      <c r="P160" s="49"/>
      <c r="Q160" s="47"/>
      <c r="R160" s="47"/>
      <c r="S160" s="47"/>
    </row>
    <row r="161" spans="1:19" s="35" customFormat="1" ht="13.95" customHeight="1">
      <c r="A161" s="51" t="s">
        <v>376</v>
      </c>
      <c r="B161" s="52">
        <v>912.69999999999993</v>
      </c>
      <c r="C161" s="17">
        <v>-10.899999999999995</v>
      </c>
      <c r="D161" s="53">
        <v>-1.1942587925934037E-2</v>
      </c>
      <c r="E161" s="19">
        <v>369</v>
      </c>
      <c r="F161" s="19">
        <v>37</v>
      </c>
      <c r="G161" s="48">
        <v>0.1002710027100271</v>
      </c>
      <c r="H161" s="47">
        <v>226</v>
      </c>
      <c r="I161" s="47">
        <v>-81</v>
      </c>
      <c r="J161" s="48">
        <v>-0.3584070796460177</v>
      </c>
      <c r="K161" s="47">
        <v>61</v>
      </c>
      <c r="L161" s="47">
        <v>6.1</v>
      </c>
      <c r="M161" s="48">
        <v>9.9999999999999992E-2</v>
      </c>
      <c r="N161" s="47">
        <v>117.4</v>
      </c>
      <c r="O161" s="47">
        <v>5.7</v>
      </c>
      <c r="P161" s="48">
        <v>4.8551959114139689E-2</v>
      </c>
      <c r="Q161" s="47">
        <v>139.29999999999998</v>
      </c>
      <c r="R161" s="47">
        <v>21.3</v>
      </c>
      <c r="S161" s="48">
        <v>0.1529073941134243</v>
      </c>
    </row>
    <row r="162" spans="1:19" s="35" customFormat="1" ht="13.95" customHeight="1">
      <c r="A162" s="51" t="s">
        <v>165</v>
      </c>
      <c r="B162" s="52">
        <v>3362.1</v>
      </c>
      <c r="C162" s="17">
        <v>242.5</v>
      </c>
      <c r="D162" s="53">
        <v>7.2127539335534341E-2</v>
      </c>
      <c r="E162" s="19">
        <v>568</v>
      </c>
      <c r="F162" s="19">
        <v>75.400000000000006</v>
      </c>
      <c r="G162" s="48">
        <v>0.13274647887323945</v>
      </c>
      <c r="H162" s="47">
        <v>359.59999999999997</v>
      </c>
      <c r="I162" s="47">
        <v>21.5</v>
      </c>
      <c r="J162" s="48">
        <v>5.9788654060066747E-2</v>
      </c>
      <c r="K162" s="47">
        <v>1193.8999999999999</v>
      </c>
      <c r="L162" s="47">
        <v>59.4</v>
      </c>
      <c r="M162" s="48">
        <v>4.9752910629030915E-2</v>
      </c>
      <c r="N162" s="47">
        <v>560.69999999999993</v>
      </c>
      <c r="O162" s="47">
        <v>38.9</v>
      </c>
      <c r="P162" s="48">
        <v>6.9377563759586244E-2</v>
      </c>
      <c r="Q162" s="47">
        <v>679.90000000000009</v>
      </c>
      <c r="R162" s="47">
        <v>47.3</v>
      </c>
      <c r="S162" s="48">
        <v>6.9569054272687142E-2</v>
      </c>
    </row>
    <row r="163" spans="1:19" s="35" customFormat="1" ht="13.95" customHeight="1">
      <c r="A163" s="51" t="s">
        <v>184</v>
      </c>
      <c r="B163" s="52">
        <v>17194</v>
      </c>
      <c r="C163" s="17">
        <v>1480</v>
      </c>
      <c r="D163" s="53">
        <v>8.6076538327323482E-2</v>
      </c>
      <c r="E163" s="19">
        <v>3181</v>
      </c>
      <c r="F163" s="19">
        <v>653</v>
      </c>
      <c r="G163" s="48">
        <v>0.20528135806350203</v>
      </c>
      <c r="H163" s="47">
        <v>3809</v>
      </c>
      <c r="I163" s="47">
        <v>415</v>
      </c>
      <c r="J163" s="48">
        <v>0.10895248096613284</v>
      </c>
      <c r="K163" s="47">
        <v>3239</v>
      </c>
      <c r="L163" s="47">
        <v>475</v>
      </c>
      <c r="M163" s="48">
        <v>0.14665020067922199</v>
      </c>
      <c r="N163" s="47">
        <v>4135</v>
      </c>
      <c r="O163" s="47">
        <v>8</v>
      </c>
      <c r="P163" s="48">
        <v>1.9347037484885128E-3</v>
      </c>
      <c r="Q163" s="47">
        <v>2830</v>
      </c>
      <c r="R163" s="47">
        <v>-71</v>
      </c>
      <c r="S163" s="48">
        <v>-2.5088339222614841E-2</v>
      </c>
    </row>
    <row r="164" spans="1:19" s="35" customFormat="1" ht="13.95" customHeight="1">
      <c r="A164" s="51" t="s">
        <v>133</v>
      </c>
      <c r="B164" s="52">
        <v>14994</v>
      </c>
      <c r="C164" s="17">
        <v>1874.01</v>
      </c>
      <c r="D164" s="53">
        <v>0.12498399359743897</v>
      </c>
      <c r="E164" s="19">
        <v>4841</v>
      </c>
      <c r="F164" s="19">
        <v>514</v>
      </c>
      <c r="G164" s="48">
        <v>0.1061764098326792</v>
      </c>
      <c r="H164" s="47">
        <v>3878</v>
      </c>
      <c r="I164" s="47">
        <v>899</v>
      </c>
      <c r="J164" s="48">
        <v>0.23182052604435277</v>
      </c>
      <c r="K164" s="47">
        <v>2029</v>
      </c>
      <c r="L164" s="47">
        <v>400</v>
      </c>
      <c r="M164" s="48">
        <v>0.19714144898965008</v>
      </c>
      <c r="N164" s="47">
        <v>2094</v>
      </c>
      <c r="O164" s="47">
        <v>619</v>
      </c>
      <c r="P164" s="48">
        <v>0.29560649474689588</v>
      </c>
      <c r="Q164" s="47">
        <v>2152</v>
      </c>
      <c r="R164" s="47">
        <v>-557.99</v>
      </c>
      <c r="S164" s="48">
        <v>-0.25928903345724907</v>
      </c>
    </row>
    <row r="165" spans="1:19" s="35" customFormat="1" ht="13.95" customHeight="1">
      <c r="A165" s="51" t="s">
        <v>141</v>
      </c>
      <c r="B165" s="52">
        <v>2751.1109999999999</v>
      </c>
      <c r="C165" s="17">
        <v>439.61868400000009</v>
      </c>
      <c r="D165" s="53">
        <v>0.1597967817365421</v>
      </c>
      <c r="E165" s="19">
        <v>730.346</v>
      </c>
      <c r="F165" s="19">
        <v>106.768</v>
      </c>
      <c r="G165" s="48">
        <v>0.14618824502359157</v>
      </c>
      <c r="H165" s="47">
        <v>807.66700000000003</v>
      </c>
      <c r="I165" s="47">
        <v>150.99</v>
      </c>
      <c r="J165" s="48">
        <v>0.18694585763687263</v>
      </c>
      <c r="K165" s="47">
        <v>450.83299999999997</v>
      </c>
      <c r="L165" s="47">
        <v>79.305000000000007</v>
      </c>
      <c r="M165" s="48">
        <v>0.17590770861937793</v>
      </c>
      <c r="N165" s="47">
        <v>431.59199999999998</v>
      </c>
      <c r="O165" s="47">
        <v>71.069000000000003</v>
      </c>
      <c r="P165" s="48">
        <v>0.16466709299523624</v>
      </c>
      <c r="Q165" s="47">
        <v>330.673</v>
      </c>
      <c r="R165" s="47">
        <v>31.486684</v>
      </c>
      <c r="S165" s="48">
        <v>9.5220002842687487E-2</v>
      </c>
    </row>
    <row r="166" spans="1:19" s="35" customFormat="1" ht="13.95" customHeight="1">
      <c r="A166" s="51" t="s">
        <v>127</v>
      </c>
      <c r="B166" s="52">
        <v>6437.7174121163407</v>
      </c>
      <c r="C166" s="17">
        <v>1128.7174121163407</v>
      </c>
      <c r="D166" s="53">
        <v>0.17532882229219893</v>
      </c>
      <c r="E166" s="19">
        <v>1289.6113924050633</v>
      </c>
      <c r="F166" s="19">
        <v>378.61139240506327</v>
      </c>
      <c r="G166" s="48">
        <v>0.29358564497400352</v>
      </c>
      <c r="H166" s="47">
        <v>1212.6949367088607</v>
      </c>
      <c r="I166" s="47">
        <v>222.69493670886075</v>
      </c>
      <c r="J166" s="48">
        <v>0.18363640349091728</v>
      </c>
      <c r="K166" s="47">
        <v>1104.7659771534425</v>
      </c>
      <c r="L166" s="47">
        <v>132.76597715344244</v>
      </c>
      <c r="M166" s="48">
        <v>0.12017565701609435</v>
      </c>
      <c r="N166" s="47">
        <v>1632.6066455696202</v>
      </c>
      <c r="O166" s="47">
        <v>243.60664556962024</v>
      </c>
      <c r="P166" s="48">
        <v>0.14921331248448111</v>
      </c>
      <c r="Q166" s="47">
        <v>1198.038460279354</v>
      </c>
      <c r="R166" s="47">
        <v>151.03846027935401</v>
      </c>
      <c r="S166" s="48">
        <v>0.12607146204983724</v>
      </c>
    </row>
    <row r="167" spans="1:19" s="35" customFormat="1" ht="13.95" customHeight="1">
      <c r="A167" s="51" t="s">
        <v>322</v>
      </c>
      <c r="B167" s="52">
        <v>3913.068488876539</v>
      </c>
      <c r="C167" s="17">
        <v>703</v>
      </c>
      <c r="D167" s="53">
        <v>0.17965440727612583</v>
      </c>
      <c r="E167" s="19">
        <v>964.41318946824993</v>
      </c>
      <c r="F167" s="19">
        <v>185.4</v>
      </c>
      <c r="G167" s="48">
        <v>0.19224125304862774</v>
      </c>
      <c r="H167" s="47">
        <v>859.57970532629247</v>
      </c>
      <c r="I167" s="47">
        <v>152.9</v>
      </c>
      <c r="J167" s="48">
        <v>0.17787762909311577</v>
      </c>
      <c r="K167" s="47">
        <v>671.35720663588859</v>
      </c>
      <c r="L167" s="47">
        <v>136.80000000000001</v>
      </c>
      <c r="M167" s="48">
        <v>0.20376633876545794</v>
      </c>
      <c r="N167" s="47">
        <v>723.64231875507039</v>
      </c>
      <c r="O167" s="47">
        <v>110</v>
      </c>
      <c r="P167" s="48">
        <v>0.15200879930466235</v>
      </c>
      <c r="Q167" s="47">
        <v>694.07606869103779</v>
      </c>
      <c r="R167" s="47">
        <v>117.9</v>
      </c>
      <c r="S167" s="48">
        <v>0.16986610735959867</v>
      </c>
    </row>
    <row r="168" spans="1:19" s="35" customFormat="1" ht="13.95" customHeight="1">
      <c r="A168" s="51" t="s">
        <v>343</v>
      </c>
      <c r="B168" s="52">
        <v>715.4</v>
      </c>
      <c r="C168" s="17">
        <v>128.89999999999998</v>
      </c>
      <c r="D168" s="53">
        <v>0.18017892088342183</v>
      </c>
      <c r="E168" s="19">
        <v>79.3</v>
      </c>
      <c r="F168" s="19">
        <v>11.2</v>
      </c>
      <c r="G168" s="48">
        <v>0.14123581336696089</v>
      </c>
      <c r="H168" s="47">
        <v>121.89999999999999</v>
      </c>
      <c r="I168" s="47">
        <v>8.1</v>
      </c>
      <c r="J168" s="48">
        <v>6.6447908121410992E-2</v>
      </c>
      <c r="K168" s="47">
        <v>136.19999999999999</v>
      </c>
      <c r="L168" s="47">
        <v>40.299999999999997</v>
      </c>
      <c r="M168" s="48">
        <v>0.29588839941262851</v>
      </c>
      <c r="N168" s="47">
        <v>185.89999999999998</v>
      </c>
      <c r="O168" s="47">
        <v>20.8</v>
      </c>
      <c r="P168" s="48">
        <v>0.1118881118881119</v>
      </c>
      <c r="Q168" s="47">
        <v>192.1</v>
      </c>
      <c r="R168" s="47">
        <v>48.5</v>
      </c>
      <c r="S168" s="48">
        <v>0.25247267048412286</v>
      </c>
    </row>
    <row r="169" spans="1:19" s="35" customFormat="1" ht="13.95" customHeight="1">
      <c r="A169" s="51" t="s">
        <v>281</v>
      </c>
      <c r="B169" s="52">
        <v>5117.8119999999999</v>
      </c>
      <c r="C169" s="17">
        <v>958.40000000000009</v>
      </c>
      <c r="D169" s="53">
        <v>0.18726752760750104</v>
      </c>
      <c r="E169" s="19">
        <v>1362.607</v>
      </c>
      <c r="F169" s="19">
        <v>161.465</v>
      </c>
      <c r="G169" s="48">
        <v>0.11849711618977446</v>
      </c>
      <c r="H169" s="47">
        <v>597.88499999999999</v>
      </c>
      <c r="I169" s="47">
        <v>297.67200000000003</v>
      </c>
      <c r="J169" s="48">
        <v>0.49787500940816382</v>
      </c>
      <c r="K169" s="47">
        <v>1238.1420000000001</v>
      </c>
      <c r="L169" s="47">
        <v>247.09399999999999</v>
      </c>
      <c r="M169" s="48">
        <v>0.19956838553251563</v>
      </c>
      <c r="N169" s="47">
        <v>815.17700000000002</v>
      </c>
      <c r="O169" s="47">
        <v>105.79600000000001</v>
      </c>
      <c r="P169" s="48">
        <v>0.12978285697462025</v>
      </c>
      <c r="Q169" s="47">
        <v>1104.001</v>
      </c>
      <c r="R169" s="47">
        <v>146.37299999999999</v>
      </c>
      <c r="S169" s="48">
        <v>0.13258411903612405</v>
      </c>
    </row>
    <row r="170" spans="1:19" s="35" customFormat="1" ht="13.95" customHeight="1">
      <c r="A170" s="51" t="s">
        <v>157</v>
      </c>
      <c r="B170" s="52">
        <v>5132.7</v>
      </c>
      <c r="C170" s="17">
        <v>997.29990000000009</v>
      </c>
      <c r="D170" s="53">
        <v>0.1943031737681922</v>
      </c>
      <c r="E170" s="19">
        <v>1277.7</v>
      </c>
      <c r="F170" s="19">
        <v>267.60000000000002</v>
      </c>
      <c r="G170" s="48">
        <v>0.20943883540737263</v>
      </c>
      <c r="H170" s="47">
        <v>1053.5999999999999</v>
      </c>
      <c r="I170" s="47">
        <v>214.3</v>
      </c>
      <c r="J170" s="48">
        <v>0.20339787395596054</v>
      </c>
      <c r="K170" s="47">
        <v>999.2</v>
      </c>
      <c r="L170" s="47">
        <v>195.4</v>
      </c>
      <c r="M170" s="48">
        <v>0.19555644515612489</v>
      </c>
      <c r="N170" s="47">
        <v>936</v>
      </c>
      <c r="O170" s="47">
        <v>177.4</v>
      </c>
      <c r="P170" s="48">
        <v>0.18952991452991452</v>
      </c>
      <c r="Q170" s="47">
        <v>866.2</v>
      </c>
      <c r="R170" s="47">
        <v>142.59990000000002</v>
      </c>
      <c r="S170" s="48">
        <v>0.16462699145693838</v>
      </c>
    </row>
    <row r="171" spans="1:19" s="35" customFormat="1" ht="13.95" customHeight="1">
      <c r="A171" s="51" t="s">
        <v>92</v>
      </c>
      <c r="B171" s="52">
        <v>11534.865783870191</v>
      </c>
      <c r="C171" s="17">
        <v>2551</v>
      </c>
      <c r="D171" s="53">
        <v>0.22115558583847567</v>
      </c>
      <c r="E171" s="19">
        <v>2774.5266060302029</v>
      </c>
      <c r="F171" s="19">
        <v>1055</v>
      </c>
      <c r="G171" s="48">
        <v>0.3802450471035474</v>
      </c>
      <c r="H171" s="47">
        <v>2433.9855606306173</v>
      </c>
      <c r="I171" s="47">
        <v>766</v>
      </c>
      <c r="J171" s="48">
        <v>0.31471016607080377</v>
      </c>
      <c r="K171" s="47">
        <v>789.01443936938267</v>
      </c>
      <c r="L171" s="47">
        <v>18</v>
      </c>
      <c r="M171" s="48">
        <v>2.2813270710719116E-2</v>
      </c>
      <c r="N171" s="47">
        <v>3117.0620303521437</v>
      </c>
      <c r="O171" s="47">
        <v>583</v>
      </c>
      <c r="P171" s="48">
        <v>0.18703509725603271</v>
      </c>
      <c r="Q171" s="47">
        <v>2420.2771474878446</v>
      </c>
      <c r="R171" s="47">
        <v>129</v>
      </c>
      <c r="S171" s="48">
        <v>5.3299681044337043E-2</v>
      </c>
    </row>
    <row r="172" spans="1:19" s="35" customFormat="1" ht="13.95" customHeight="1">
      <c r="A172" s="54" t="s">
        <v>405</v>
      </c>
      <c r="B172" s="55">
        <v>72065.47468486306</v>
      </c>
      <c r="C172" s="55">
        <v>10492.54599611634</v>
      </c>
      <c r="D172" s="56">
        <v>0.1455974035000735</v>
      </c>
      <c r="E172" s="55">
        <v>17437.504187903516</v>
      </c>
      <c r="F172" s="55">
        <v>3445.4443924050634</v>
      </c>
      <c r="G172" s="56">
        <v>0.19758816142938537</v>
      </c>
      <c r="H172" s="55">
        <v>15359.91220266577</v>
      </c>
      <c r="I172" s="55">
        <v>3067.1569367088609</v>
      </c>
      <c r="J172" s="56">
        <v>0.19968583779903015</v>
      </c>
      <c r="K172" s="55">
        <v>11912.412623158714</v>
      </c>
      <c r="L172" s="55">
        <v>1790.1649771534426</v>
      </c>
      <c r="M172" s="56">
        <v>0.15027728083169434</v>
      </c>
      <c r="N172" s="55">
        <v>14749.079994676835</v>
      </c>
      <c r="O172" s="55">
        <v>1983.2716455696204</v>
      </c>
      <c r="P172" s="56">
        <v>0.13446748178770562</v>
      </c>
      <c r="Q172" s="55">
        <v>12606.565676458236</v>
      </c>
      <c r="R172" s="55">
        <v>206.50804427935398</v>
      </c>
      <c r="S172" s="56">
        <v>1.6380991427743991E-2</v>
      </c>
    </row>
    <row r="173" spans="1:19" s="35" customFormat="1" ht="13.95" customHeight="1">
      <c r="A173" s="46" t="s">
        <v>406</v>
      </c>
      <c r="B173" s="16"/>
      <c r="C173" s="17"/>
      <c r="D173" s="53"/>
      <c r="E173" s="19"/>
      <c r="F173" s="19"/>
      <c r="G173" s="20"/>
      <c r="H173" s="16"/>
      <c r="I173" s="16"/>
      <c r="J173" s="53"/>
      <c r="K173" s="16"/>
      <c r="L173" s="16"/>
      <c r="M173" s="53"/>
      <c r="N173" s="31"/>
      <c r="O173" s="31"/>
      <c r="P173" s="31"/>
      <c r="Q173" s="16"/>
      <c r="R173" s="16"/>
      <c r="S173" s="16"/>
    </row>
    <row r="174" spans="1:19" s="35" customFormat="1" ht="13.95" customHeight="1">
      <c r="A174" s="51" t="s">
        <v>85</v>
      </c>
      <c r="B174" s="52">
        <v>1926.4600000000003</v>
      </c>
      <c r="C174" s="17">
        <v>240.79599999999999</v>
      </c>
      <c r="D174" s="53">
        <v>0.12499403050154166</v>
      </c>
      <c r="E174" s="19">
        <v>398.15100000000001</v>
      </c>
      <c r="F174" s="19">
        <v>184.04</v>
      </c>
      <c r="G174" s="48">
        <v>0.46223668909534321</v>
      </c>
      <c r="H174" s="47">
        <v>420.57</v>
      </c>
      <c r="I174" s="47">
        <v>66.956000000000003</v>
      </c>
      <c r="J174" s="48">
        <v>0.15920298642318759</v>
      </c>
      <c r="K174" s="47">
        <v>451.75300000000004</v>
      </c>
      <c r="L174" s="47">
        <v>-94.143000000000001</v>
      </c>
      <c r="M174" s="48">
        <v>-0.20839485293954882</v>
      </c>
      <c r="N174" s="47">
        <v>364.66999999999996</v>
      </c>
      <c r="O174" s="47">
        <v>42.268000000000001</v>
      </c>
      <c r="P174" s="48">
        <v>0.11590753283790826</v>
      </c>
      <c r="Q174" s="47">
        <v>291.31600000000003</v>
      </c>
      <c r="R174" s="47">
        <v>41.674999999999997</v>
      </c>
      <c r="S174" s="48">
        <v>0.14305771052739977</v>
      </c>
    </row>
    <row r="175" spans="1:19" s="35" customFormat="1" ht="13.95" customHeight="1">
      <c r="A175" s="51" t="s">
        <v>361</v>
      </c>
      <c r="B175" s="52">
        <v>2291.5479999999998</v>
      </c>
      <c r="C175" s="17">
        <v>291.99699999999996</v>
      </c>
      <c r="D175" s="53">
        <v>0.12742347094627735</v>
      </c>
      <c r="E175" s="19">
        <v>516.79999999999995</v>
      </c>
      <c r="F175" s="19">
        <v>145.1</v>
      </c>
      <c r="G175" s="48">
        <v>0.28076625386996906</v>
      </c>
      <c r="H175" s="47">
        <v>457.20699999999999</v>
      </c>
      <c r="I175" s="47">
        <v>97.42</v>
      </c>
      <c r="J175" s="48">
        <v>0.21307635272425837</v>
      </c>
      <c r="K175" s="47">
        <v>447.30799999999999</v>
      </c>
      <c r="L175" s="47">
        <v>-123.93300000000001</v>
      </c>
      <c r="M175" s="48">
        <v>-0.27706412583723072</v>
      </c>
      <c r="N175" s="47">
        <v>450.72399999999999</v>
      </c>
      <c r="O175" s="47">
        <v>74.283000000000001</v>
      </c>
      <c r="P175" s="48">
        <v>0.16480817529130909</v>
      </c>
      <c r="Q175" s="47">
        <v>419.50899999999996</v>
      </c>
      <c r="R175" s="47">
        <v>99.126999999999995</v>
      </c>
      <c r="S175" s="48">
        <v>0.23629290432386435</v>
      </c>
    </row>
    <row r="176" spans="1:19" s="35" customFormat="1" ht="13.95" customHeight="1">
      <c r="A176" s="51" t="s">
        <v>77</v>
      </c>
      <c r="B176" s="52">
        <v>2307.4119999999998</v>
      </c>
      <c r="C176" s="17">
        <v>391.48500000000007</v>
      </c>
      <c r="D176" s="53">
        <v>0.16966410853371661</v>
      </c>
      <c r="E176" s="19">
        <v>244.52199999999999</v>
      </c>
      <c r="F176" s="19">
        <v>354.56900000000002</v>
      </c>
      <c r="G176" s="48">
        <v>1.4500494842999814</v>
      </c>
      <c r="H176" s="47">
        <v>543.76600000000008</v>
      </c>
      <c r="I176" s="47">
        <v>232.84399999999999</v>
      </c>
      <c r="J176" s="48">
        <v>0.42820625048274435</v>
      </c>
      <c r="K176" s="47">
        <v>585.89699999999993</v>
      </c>
      <c r="L176" s="47">
        <v>-227.309</v>
      </c>
      <c r="M176" s="48">
        <v>-0.38796750964760024</v>
      </c>
      <c r="N176" s="47">
        <v>498.52399999999994</v>
      </c>
      <c r="O176" s="47">
        <v>-2.6379999999999999</v>
      </c>
      <c r="P176" s="48">
        <v>-5.2916208647928687E-3</v>
      </c>
      <c r="Q176" s="47">
        <v>434.70299999999997</v>
      </c>
      <c r="R176" s="47">
        <v>34.018999999999998</v>
      </c>
      <c r="S176" s="48">
        <v>7.8258029045118166E-2</v>
      </c>
    </row>
    <row r="177" spans="1:19" s="35" customFormat="1" ht="13.95" customHeight="1">
      <c r="A177" s="51" t="s">
        <v>121</v>
      </c>
      <c r="B177" s="52">
        <v>1803.4630000000002</v>
      </c>
      <c r="C177" s="17">
        <v>310.26900000000001</v>
      </c>
      <c r="D177" s="53">
        <v>0.17204067951491103</v>
      </c>
      <c r="E177" s="19">
        <v>461.96899999999999</v>
      </c>
      <c r="F177" s="19">
        <v>116.312</v>
      </c>
      <c r="G177" s="48">
        <v>0.25177446971550038</v>
      </c>
      <c r="H177" s="47">
        <v>384.18200000000002</v>
      </c>
      <c r="I177" s="47">
        <v>61.29</v>
      </c>
      <c r="J177" s="48">
        <v>0.15953376264374697</v>
      </c>
      <c r="K177" s="47">
        <v>278.87400000000002</v>
      </c>
      <c r="L177" s="47">
        <v>43.460999999999999</v>
      </c>
      <c r="M177" s="48">
        <v>0.15584457496934098</v>
      </c>
      <c r="N177" s="47">
        <v>389.57799999999997</v>
      </c>
      <c r="O177" s="47">
        <v>53.039000000000001</v>
      </c>
      <c r="P177" s="48">
        <v>0.13614475150034142</v>
      </c>
      <c r="Q177" s="47">
        <v>288.86</v>
      </c>
      <c r="R177" s="47">
        <v>36.167000000000002</v>
      </c>
      <c r="S177" s="48">
        <v>0.12520598213667519</v>
      </c>
    </row>
    <row r="178" spans="1:19" s="35" customFormat="1" ht="13.95" customHeight="1">
      <c r="A178" s="51" t="s">
        <v>169</v>
      </c>
      <c r="B178" s="52">
        <v>1187.54</v>
      </c>
      <c r="C178" s="17">
        <v>232.329533</v>
      </c>
      <c r="D178" s="53">
        <v>0.19563933256985028</v>
      </c>
      <c r="E178" s="19">
        <v>511.71100000000001</v>
      </c>
      <c r="F178" s="19">
        <v>102.674295</v>
      </c>
      <c r="G178" s="48">
        <v>0.20064898937095352</v>
      </c>
      <c r="H178" s="47">
        <v>449.20599999999996</v>
      </c>
      <c r="I178" s="47">
        <v>100.53621</v>
      </c>
      <c r="J178" s="48">
        <v>0.22380869801382886</v>
      </c>
      <c r="K178" s="47">
        <v>95.52</v>
      </c>
      <c r="L178" s="47">
        <v>9.9141380000000012</v>
      </c>
      <c r="M178" s="48">
        <v>0.10379122696817422</v>
      </c>
      <c r="N178" s="47">
        <v>103.91300000000001</v>
      </c>
      <c r="O178" s="47">
        <v>24.967999999999996</v>
      </c>
      <c r="P178" s="48">
        <v>0.24027792480247895</v>
      </c>
      <c r="Q178" s="47">
        <v>27.189999999999998</v>
      </c>
      <c r="R178" s="47">
        <v>-5.7631099999999993</v>
      </c>
      <c r="S178" s="48">
        <v>-0.21195696947407133</v>
      </c>
    </row>
    <row r="179" spans="1:19" s="35" customFormat="1" ht="13.95" customHeight="1">
      <c r="A179" s="51" t="s">
        <v>96</v>
      </c>
      <c r="B179" s="52">
        <v>4819.9343173431735</v>
      </c>
      <c r="C179" s="17">
        <v>1101.3999999999999</v>
      </c>
      <c r="D179" s="53">
        <v>0.22850933798764078</v>
      </c>
      <c r="E179" s="19">
        <v>1279.5999999999999</v>
      </c>
      <c r="F179" s="19">
        <v>282</v>
      </c>
      <c r="G179" s="48">
        <v>0.2203813691778681</v>
      </c>
      <c r="H179" s="47">
        <v>1133.8</v>
      </c>
      <c r="I179" s="47">
        <v>235.6</v>
      </c>
      <c r="J179" s="48">
        <v>0.20779678955724115</v>
      </c>
      <c r="K179" s="47">
        <v>885.09999999999991</v>
      </c>
      <c r="L179" s="47">
        <v>166.5</v>
      </c>
      <c r="M179" s="48">
        <v>0.18811433736300984</v>
      </c>
      <c r="N179" s="47">
        <v>798</v>
      </c>
      <c r="O179" s="47">
        <v>224.7</v>
      </c>
      <c r="P179" s="48">
        <v>0.28157894736842104</v>
      </c>
      <c r="Q179" s="47">
        <v>723.43431734317335</v>
      </c>
      <c r="R179" s="47">
        <v>192.6</v>
      </c>
      <c r="S179" s="48">
        <v>0.26623011292487098</v>
      </c>
    </row>
    <row r="180" spans="1:19" s="35" customFormat="1" ht="13.95" customHeight="1">
      <c r="A180" s="51" t="s">
        <v>149</v>
      </c>
      <c r="B180" s="52">
        <v>385.76399999999995</v>
      </c>
      <c r="C180" s="17">
        <v>89.792000000000002</v>
      </c>
      <c r="D180" s="53">
        <v>0.23276407337128402</v>
      </c>
      <c r="E180" s="19">
        <v>68.447999999999993</v>
      </c>
      <c r="F180" s="19">
        <v>20.044</v>
      </c>
      <c r="G180" s="48">
        <v>0.29283543712014964</v>
      </c>
      <c r="H180" s="47">
        <v>121.76299999999999</v>
      </c>
      <c r="I180" s="47">
        <v>22.742000000000001</v>
      </c>
      <c r="J180" s="48">
        <v>0.1867726649310546</v>
      </c>
      <c r="K180" s="47">
        <v>93.388999999999996</v>
      </c>
      <c r="L180" s="47">
        <v>19.248999999999999</v>
      </c>
      <c r="M180" s="48">
        <v>0.20611635203289466</v>
      </c>
      <c r="N180" s="47">
        <v>61.760000000000005</v>
      </c>
      <c r="O180" s="47">
        <v>16.943000000000001</v>
      </c>
      <c r="P180" s="48">
        <v>0.27433613989637307</v>
      </c>
      <c r="Q180" s="47">
        <v>40.404000000000003</v>
      </c>
      <c r="R180" s="47">
        <v>10.814</v>
      </c>
      <c r="S180" s="48">
        <v>0.26764676764676765</v>
      </c>
    </row>
    <row r="181" spans="1:19" s="35" customFormat="1" ht="13.95" customHeight="1">
      <c r="A181" s="54" t="s">
        <v>406</v>
      </c>
      <c r="B181" s="55">
        <v>14722.121317343172</v>
      </c>
      <c r="C181" s="55">
        <v>2658.0685330000001</v>
      </c>
      <c r="D181" s="56">
        <v>0.18054928876782878</v>
      </c>
      <c r="E181" s="55">
        <v>3481.201</v>
      </c>
      <c r="F181" s="55">
        <v>1204.7392950000001</v>
      </c>
      <c r="G181" s="56">
        <v>0.34607001865160902</v>
      </c>
      <c r="H181" s="55">
        <v>3510.4939999999997</v>
      </c>
      <c r="I181" s="55">
        <v>817.38821000000007</v>
      </c>
      <c r="J181" s="56">
        <v>0.23284136363714056</v>
      </c>
      <c r="K181" s="55">
        <v>2837.8410000000003</v>
      </c>
      <c r="L181" s="55">
        <v>-206.260862</v>
      </c>
      <c r="M181" s="56">
        <v>-7.2682318001607557E-2</v>
      </c>
      <c r="N181" s="55">
        <v>2667.1689999999999</v>
      </c>
      <c r="O181" s="55">
        <v>433.56299999999999</v>
      </c>
      <c r="P181" s="56">
        <v>0.16255550360700805</v>
      </c>
      <c r="Q181" s="55">
        <v>2225.4163173431734</v>
      </c>
      <c r="R181" s="55">
        <v>408.63889</v>
      </c>
      <c r="S181" s="56">
        <v>0.18362357048224395</v>
      </c>
    </row>
    <row r="182" spans="1:19" s="35" customFormat="1" ht="13.95" customHeight="1">
      <c r="A182" s="46" t="s">
        <v>407</v>
      </c>
      <c r="B182" s="52"/>
      <c r="C182" s="17"/>
      <c r="D182" s="53"/>
      <c r="E182" s="19"/>
      <c r="F182" s="19"/>
      <c r="G182" s="20"/>
      <c r="H182" s="47"/>
      <c r="I182" s="47"/>
      <c r="J182" s="48"/>
      <c r="K182" s="49"/>
      <c r="L182" s="49"/>
      <c r="M182" s="50"/>
      <c r="N182" s="49"/>
      <c r="O182" s="49"/>
      <c r="P182" s="49"/>
      <c r="Q182" s="47"/>
      <c r="R182" s="47"/>
      <c r="S182" s="47"/>
    </row>
    <row r="183" spans="1:19" s="35" customFormat="1" ht="13.95" customHeight="1">
      <c r="A183" s="51" t="s">
        <v>150</v>
      </c>
      <c r="B183" s="52">
        <v>724.00300000000004</v>
      </c>
      <c r="C183" s="17">
        <v>71.414000000000001</v>
      </c>
      <c r="D183" s="53">
        <v>9.863771282715679E-2</v>
      </c>
      <c r="E183" s="19">
        <v>209.64900000000006</v>
      </c>
      <c r="F183" s="19">
        <v>46.7</v>
      </c>
      <c r="G183" s="48">
        <v>0.22275326855839994</v>
      </c>
      <c r="H183" s="47">
        <v>261.59999999999997</v>
      </c>
      <c r="I183" s="47">
        <v>23.117999999999999</v>
      </c>
      <c r="J183" s="48">
        <v>8.8371559633027535E-2</v>
      </c>
      <c r="K183" s="47">
        <v>202.52799999999999</v>
      </c>
      <c r="L183" s="47">
        <v>4.8540000000000001</v>
      </c>
      <c r="M183" s="48">
        <v>2.3967056407015328E-2</v>
      </c>
      <c r="N183" s="47">
        <v>13.491</v>
      </c>
      <c r="O183" s="47">
        <v>-3.9670000000000001</v>
      </c>
      <c r="P183" s="48">
        <v>-0.29404788377436814</v>
      </c>
      <c r="Q183" s="47">
        <v>36.734999999999999</v>
      </c>
      <c r="R183" s="47">
        <v>0.70899999999999996</v>
      </c>
      <c r="S183" s="48">
        <v>1.9300394718932898E-2</v>
      </c>
    </row>
    <row r="184" spans="1:19" s="35" customFormat="1" ht="13.95" customHeight="1">
      <c r="A184" s="51" t="s">
        <v>246</v>
      </c>
      <c r="B184" s="52">
        <v>105547.21476065993</v>
      </c>
      <c r="C184" s="17">
        <v>20430</v>
      </c>
      <c r="D184" s="53">
        <v>0.19356266336660138</v>
      </c>
      <c r="E184" s="19">
        <v>24790.214760659936</v>
      </c>
      <c r="F184" s="19">
        <v>6094</v>
      </c>
      <c r="G184" s="48">
        <v>0.24582279979561472</v>
      </c>
      <c r="H184" s="47">
        <v>43121</v>
      </c>
      <c r="I184" s="47">
        <v>4971</v>
      </c>
      <c r="J184" s="48">
        <v>0.11528025787899167</v>
      </c>
      <c r="K184" s="47">
        <v>18710</v>
      </c>
      <c r="L184" s="47">
        <v>3297</v>
      </c>
      <c r="M184" s="48">
        <v>0.17621592731159808</v>
      </c>
      <c r="N184" s="47">
        <v>10302</v>
      </c>
      <c r="O184" s="47">
        <v>4321</v>
      </c>
      <c r="P184" s="48">
        <v>0.41943311978256648</v>
      </c>
      <c r="Q184" s="47">
        <v>8624</v>
      </c>
      <c r="R184" s="47">
        <v>1747</v>
      </c>
      <c r="S184" s="48">
        <v>0.20257421150278293</v>
      </c>
    </row>
    <row r="185" spans="1:19" s="35" customFormat="1" ht="13.95" customHeight="1">
      <c r="A185" s="54" t="s">
        <v>407</v>
      </c>
      <c r="B185" s="55">
        <v>106271.21776065993</v>
      </c>
      <c r="C185" s="55">
        <v>20501.414000000001</v>
      </c>
      <c r="D185" s="56">
        <v>0.19291596005018519</v>
      </c>
      <c r="E185" s="55">
        <v>24999.863760659937</v>
      </c>
      <c r="F185" s="55">
        <v>6140.7</v>
      </c>
      <c r="G185" s="56">
        <v>0.24562933857515951</v>
      </c>
      <c r="H185" s="55">
        <v>43382.6</v>
      </c>
      <c r="I185" s="55">
        <v>4994.1180000000004</v>
      </c>
      <c r="J185" s="56">
        <v>0.11511799661615488</v>
      </c>
      <c r="K185" s="55">
        <v>18912.527999999998</v>
      </c>
      <c r="L185" s="55">
        <v>3301.8539999999998</v>
      </c>
      <c r="M185" s="56">
        <v>0.17458554456601466</v>
      </c>
      <c r="N185" s="55">
        <v>10315.491</v>
      </c>
      <c r="O185" s="55">
        <v>4317.0330000000004</v>
      </c>
      <c r="P185" s="56">
        <v>0.4185000015995361</v>
      </c>
      <c r="Q185" s="55">
        <v>8660.7350000000006</v>
      </c>
      <c r="R185" s="55">
        <v>1747.7090000000001</v>
      </c>
      <c r="S185" s="56">
        <v>0.20179684518692698</v>
      </c>
    </row>
    <row r="186" spans="1:19" s="35" customFormat="1" ht="13.95" customHeight="1">
      <c r="A186" s="46" t="s">
        <v>408</v>
      </c>
      <c r="B186" s="16"/>
      <c r="C186" s="17"/>
      <c r="D186" s="53"/>
      <c r="E186" s="19"/>
      <c r="F186" s="19"/>
      <c r="G186" s="20"/>
      <c r="H186" s="16"/>
      <c r="I186" s="16"/>
      <c r="J186" s="53"/>
      <c r="K186" s="16"/>
      <c r="L186" s="16"/>
      <c r="M186" s="53"/>
      <c r="N186" s="31"/>
      <c r="O186" s="31"/>
      <c r="P186" s="31"/>
      <c r="Q186" s="16"/>
      <c r="R186" s="16"/>
      <c r="S186" s="16"/>
    </row>
    <row r="187" spans="1:19" s="35" customFormat="1" ht="13.95" customHeight="1">
      <c r="A187" s="51" t="s">
        <v>200</v>
      </c>
      <c r="B187" s="52">
        <v>4953</v>
      </c>
      <c r="C187" s="17">
        <v>471.40000000000003</v>
      </c>
      <c r="D187" s="53">
        <v>9.5174641631334558E-2</v>
      </c>
      <c r="E187" s="19">
        <v>907.5</v>
      </c>
      <c r="F187" s="19">
        <v>275</v>
      </c>
      <c r="G187" s="48">
        <v>0.30303030303030304</v>
      </c>
      <c r="H187" s="47">
        <v>1281.4000000000001</v>
      </c>
      <c r="I187" s="47">
        <v>118.70000000000002</v>
      </c>
      <c r="J187" s="48">
        <v>9.2633057593257379E-2</v>
      </c>
      <c r="K187" s="47">
        <v>905.3</v>
      </c>
      <c r="L187" s="47">
        <v>4.9000000000000021</v>
      </c>
      <c r="M187" s="48">
        <v>5.4125704186457554E-3</v>
      </c>
      <c r="N187" s="47">
        <v>1027.2</v>
      </c>
      <c r="O187" s="47">
        <v>27</v>
      </c>
      <c r="P187" s="48">
        <v>2.6285046728971962E-2</v>
      </c>
      <c r="Q187" s="47">
        <v>831.6</v>
      </c>
      <c r="R187" s="47">
        <v>45.8</v>
      </c>
      <c r="S187" s="48">
        <v>5.5074555074555068E-2</v>
      </c>
    </row>
    <row r="188" spans="1:19" s="35" customFormat="1" ht="13.95" customHeight="1">
      <c r="A188" s="51" t="s">
        <v>130</v>
      </c>
      <c r="B188" s="52">
        <v>8501.7999999999993</v>
      </c>
      <c r="C188" s="17">
        <v>825.5</v>
      </c>
      <c r="D188" s="53">
        <v>9.7097085323108054E-2</v>
      </c>
      <c r="E188" s="19">
        <v>2912</v>
      </c>
      <c r="F188" s="19">
        <v>271</v>
      </c>
      <c r="G188" s="48">
        <v>9.3063186813186816E-2</v>
      </c>
      <c r="H188" s="47">
        <v>2337</v>
      </c>
      <c r="I188" s="47">
        <v>183</v>
      </c>
      <c r="J188" s="48">
        <v>7.8305519897304235E-2</v>
      </c>
      <c r="K188" s="47">
        <v>1583</v>
      </c>
      <c r="L188" s="47">
        <v>-321</v>
      </c>
      <c r="M188" s="48">
        <v>-0.20277953253316489</v>
      </c>
      <c r="N188" s="47">
        <v>819.5</v>
      </c>
      <c r="O188" s="47">
        <v>453.7</v>
      </c>
      <c r="P188" s="48">
        <v>0.5536302623550946</v>
      </c>
      <c r="Q188" s="47">
        <v>850.30000000000007</v>
      </c>
      <c r="R188" s="47">
        <v>238.8</v>
      </c>
      <c r="S188" s="48">
        <v>0.28084205574503118</v>
      </c>
    </row>
    <row r="189" spans="1:19" s="35" customFormat="1" ht="13.95" customHeight="1">
      <c r="A189" s="51" t="s">
        <v>330</v>
      </c>
      <c r="B189" s="52">
        <v>1856.6730446094639</v>
      </c>
      <c r="C189" s="17">
        <v>269</v>
      </c>
      <c r="D189" s="53">
        <v>0.14488280571584533</v>
      </c>
      <c r="E189" s="19">
        <v>502.67304460946389</v>
      </c>
      <c r="F189" s="19">
        <v>-76</v>
      </c>
      <c r="G189" s="48">
        <v>-0.15119171559924369</v>
      </c>
      <c r="H189" s="47">
        <v>336</v>
      </c>
      <c r="I189" s="47">
        <v>155</v>
      </c>
      <c r="J189" s="48">
        <v>0.46130952380952384</v>
      </c>
      <c r="K189" s="47">
        <v>219</v>
      </c>
      <c r="L189" s="47">
        <v>80</v>
      </c>
      <c r="M189" s="48">
        <v>0.36529680365296802</v>
      </c>
      <c r="N189" s="47">
        <v>320</v>
      </c>
      <c r="O189" s="47">
        <v>-17</v>
      </c>
      <c r="P189" s="48">
        <v>-5.3124999999999999E-2</v>
      </c>
      <c r="Q189" s="47">
        <v>479</v>
      </c>
      <c r="R189" s="47">
        <v>127</v>
      </c>
      <c r="S189" s="48">
        <v>0.26513569937369519</v>
      </c>
    </row>
    <row r="190" spans="1:19" s="35" customFormat="1" ht="13.95" customHeight="1">
      <c r="A190" s="51" t="s">
        <v>375</v>
      </c>
      <c r="B190" s="52">
        <v>1307.0999999999999</v>
      </c>
      <c r="C190" s="17">
        <v>189.8</v>
      </c>
      <c r="D190" s="53">
        <v>0.14520694667584733</v>
      </c>
      <c r="E190" s="19">
        <v>386</v>
      </c>
      <c r="F190" s="19">
        <v>75.7</v>
      </c>
      <c r="G190" s="48">
        <v>0.1961139896373057</v>
      </c>
      <c r="H190" s="47">
        <v>409.1</v>
      </c>
      <c r="I190" s="47">
        <v>64.8</v>
      </c>
      <c r="J190" s="48">
        <v>0.15839648007822046</v>
      </c>
      <c r="K190" s="47">
        <v>223.6</v>
      </c>
      <c r="L190" s="47">
        <v>28.9</v>
      </c>
      <c r="M190" s="48">
        <v>0.12924865831842575</v>
      </c>
      <c r="N190" s="47">
        <v>158.79999999999998</v>
      </c>
      <c r="O190" s="47">
        <v>10.8</v>
      </c>
      <c r="P190" s="48">
        <v>6.8010075566750636E-2</v>
      </c>
      <c r="Q190" s="47">
        <v>129.6</v>
      </c>
      <c r="R190" s="47">
        <v>9.6</v>
      </c>
      <c r="S190" s="48">
        <v>7.407407407407407E-2</v>
      </c>
    </row>
    <row r="191" spans="1:19" s="35" customFormat="1" ht="13.95" customHeight="1">
      <c r="A191" s="51" t="s">
        <v>192</v>
      </c>
      <c r="B191" s="52">
        <v>2484.3459999999995</v>
      </c>
      <c r="C191" s="17">
        <v>435.15499999999997</v>
      </c>
      <c r="D191" s="53">
        <v>0.17515877418040807</v>
      </c>
      <c r="E191" s="19">
        <v>654.13199999999995</v>
      </c>
      <c r="F191" s="19">
        <v>150.09899999999999</v>
      </c>
      <c r="G191" s="48">
        <v>0.22946286070701327</v>
      </c>
      <c r="H191" s="47">
        <v>670.84699999999998</v>
      </c>
      <c r="I191" s="47">
        <v>112.81100000000001</v>
      </c>
      <c r="J191" s="48">
        <v>0.16816203992862755</v>
      </c>
      <c r="K191" s="47">
        <v>466.34800000000001</v>
      </c>
      <c r="L191" s="47">
        <v>72.921000000000006</v>
      </c>
      <c r="M191" s="48">
        <v>0.15636606139621056</v>
      </c>
      <c r="N191" s="47">
        <v>365.99700000000001</v>
      </c>
      <c r="O191" s="47">
        <v>52.194000000000003</v>
      </c>
      <c r="P191" s="48">
        <v>0.14260772629283847</v>
      </c>
      <c r="Q191" s="47">
        <v>327.02199999999999</v>
      </c>
      <c r="R191" s="47">
        <v>47.13</v>
      </c>
      <c r="S191" s="48">
        <v>0.14411874430466454</v>
      </c>
    </row>
    <row r="192" spans="1:19" s="35" customFormat="1" ht="13.95" customHeight="1">
      <c r="A192" s="51" t="s">
        <v>146</v>
      </c>
      <c r="B192" s="52">
        <v>1849.8999999999999</v>
      </c>
      <c r="C192" s="17">
        <v>373.6</v>
      </c>
      <c r="D192" s="53">
        <v>0.20195686253310993</v>
      </c>
      <c r="E192" s="19">
        <v>573.80000000000007</v>
      </c>
      <c r="F192" s="19">
        <v>307.70000000000005</v>
      </c>
      <c r="G192" s="48">
        <v>0.53624956430812132</v>
      </c>
      <c r="H192" s="47">
        <v>585.79999999999995</v>
      </c>
      <c r="I192" s="47">
        <v>68.7</v>
      </c>
      <c r="J192" s="48">
        <v>0.11727552065551385</v>
      </c>
      <c r="K192" s="47">
        <v>103.10000000000001</v>
      </c>
      <c r="L192" s="47">
        <v>-25.800000000000004</v>
      </c>
      <c r="M192" s="48">
        <v>-0.25024248302618818</v>
      </c>
      <c r="N192" s="47">
        <v>334.7</v>
      </c>
      <c r="O192" s="47">
        <v>-0.69999999999999929</v>
      </c>
      <c r="P192" s="48">
        <v>-2.0914251568568847E-3</v>
      </c>
      <c r="Q192" s="47">
        <v>252.50000000000003</v>
      </c>
      <c r="R192" s="47">
        <v>23.700000000000003</v>
      </c>
      <c r="S192" s="48">
        <v>9.3861386138613861E-2</v>
      </c>
    </row>
    <row r="193" spans="1:19" s="35" customFormat="1" ht="13.95" customHeight="1">
      <c r="A193" s="51" t="s">
        <v>336</v>
      </c>
      <c r="B193" s="52">
        <v>687.625</v>
      </c>
      <c r="C193" s="17">
        <v>196.33100000000002</v>
      </c>
      <c r="D193" s="53">
        <v>0.28552045082712235</v>
      </c>
      <c r="E193" s="19">
        <v>155.404</v>
      </c>
      <c r="F193" s="19">
        <v>32.798000000000002</v>
      </c>
      <c r="G193" s="48">
        <v>0.21104990862526063</v>
      </c>
      <c r="H193" s="47">
        <v>192.261</v>
      </c>
      <c r="I193" s="47">
        <v>134.33600000000001</v>
      </c>
      <c r="J193" s="48">
        <v>0.69871684845080395</v>
      </c>
      <c r="K193" s="47">
        <v>223.39</v>
      </c>
      <c r="L193" s="47">
        <v>11.148</v>
      </c>
      <c r="M193" s="48">
        <v>4.9903755763463002E-2</v>
      </c>
      <c r="N193" s="47">
        <v>80.801000000000002</v>
      </c>
      <c r="O193" s="47">
        <v>19.373999999999999</v>
      </c>
      <c r="P193" s="48">
        <v>0.23977426021955173</v>
      </c>
      <c r="Q193" s="47">
        <v>35.768999999999998</v>
      </c>
      <c r="R193" s="47">
        <v>-1.325</v>
      </c>
      <c r="S193" s="48">
        <v>-3.7043249741396181E-2</v>
      </c>
    </row>
    <row r="194" spans="1:19" s="35" customFormat="1" ht="13.95" customHeight="1">
      <c r="A194" s="51" t="s">
        <v>305</v>
      </c>
      <c r="B194" s="52">
        <v>1026.6006162361623</v>
      </c>
      <c r="C194" s="17">
        <v>298.29200000000003</v>
      </c>
      <c r="D194" s="53">
        <v>0.29056284915708647</v>
      </c>
      <c r="E194" s="19">
        <v>298.68099999999998</v>
      </c>
      <c r="F194" s="19">
        <v>115.43600000000001</v>
      </c>
      <c r="G194" s="48">
        <v>0.38648591641249364</v>
      </c>
      <c r="H194" s="47">
        <v>500.32299999999998</v>
      </c>
      <c r="I194" s="47">
        <v>150.62100000000001</v>
      </c>
      <c r="J194" s="48">
        <v>0.30104752329994827</v>
      </c>
      <c r="K194" s="47">
        <v>169.76400000000001</v>
      </c>
      <c r="L194" s="47">
        <v>21.262</v>
      </c>
      <c r="M194" s="48">
        <v>0.12524445701090925</v>
      </c>
      <c r="N194" s="47">
        <v>25.929952029520294</v>
      </c>
      <c r="O194" s="47">
        <v>1.0349999999999997</v>
      </c>
      <c r="P194" s="48">
        <v>3.9915230032885919E-2</v>
      </c>
      <c r="Q194" s="47">
        <v>31.902664206642068</v>
      </c>
      <c r="R194" s="47">
        <v>9.9379999999999988</v>
      </c>
      <c r="S194" s="48">
        <v>0.31151003363320762</v>
      </c>
    </row>
    <row r="195" spans="1:19" s="35" customFormat="1" ht="13.95" customHeight="1">
      <c r="A195" s="51" t="s">
        <v>26</v>
      </c>
      <c r="B195" s="52">
        <v>1085.7029999999997</v>
      </c>
      <c r="C195" s="17">
        <v>421.359173</v>
      </c>
      <c r="D195" s="53">
        <v>0.38809800930825472</v>
      </c>
      <c r="E195" s="19">
        <v>233.47599999999997</v>
      </c>
      <c r="F195" s="19">
        <v>154.50280800000002</v>
      </c>
      <c r="G195" s="48">
        <v>0.66175027840120626</v>
      </c>
      <c r="H195" s="47">
        <v>350.113</v>
      </c>
      <c r="I195" s="47">
        <v>132.07242500000001</v>
      </c>
      <c r="J195" s="48">
        <v>0.37722799496162668</v>
      </c>
      <c r="K195" s="47">
        <v>164.23699999999999</v>
      </c>
      <c r="L195" s="47">
        <v>55.290999999999997</v>
      </c>
      <c r="M195" s="48">
        <v>0.33665373819541272</v>
      </c>
      <c r="N195" s="47">
        <v>175.78699999999998</v>
      </c>
      <c r="O195" s="47">
        <v>65.837631000000002</v>
      </c>
      <c r="P195" s="48">
        <v>0.37453071615079619</v>
      </c>
      <c r="Q195" s="47">
        <v>162.08999999999997</v>
      </c>
      <c r="R195" s="47">
        <v>13.655309000000003</v>
      </c>
      <c r="S195" s="48">
        <v>8.4245227959775459E-2</v>
      </c>
    </row>
    <row r="196" spans="1:19" s="35" customFormat="1" ht="13.95" customHeight="1">
      <c r="A196" s="54" t="s">
        <v>408</v>
      </c>
      <c r="B196" s="55">
        <v>23752.747660845631</v>
      </c>
      <c r="C196" s="55">
        <v>3480.4371729999998</v>
      </c>
      <c r="D196" s="56">
        <v>0.14652777113180898</v>
      </c>
      <c r="E196" s="55">
        <v>6623.6660446094629</v>
      </c>
      <c r="F196" s="55">
        <v>1306.2358079999999</v>
      </c>
      <c r="G196" s="56">
        <v>0.19720737718397707</v>
      </c>
      <c r="H196" s="55">
        <v>6662.844000000001</v>
      </c>
      <c r="I196" s="55">
        <v>1120.0404250000001</v>
      </c>
      <c r="J196" s="56">
        <v>0.16810245369694982</v>
      </c>
      <c r="K196" s="55">
        <v>4057.739</v>
      </c>
      <c r="L196" s="55">
        <v>-72.378000000000014</v>
      </c>
      <c r="M196" s="56">
        <v>-1.7837026974874434E-2</v>
      </c>
      <c r="N196" s="55">
        <v>3308.7149520295197</v>
      </c>
      <c r="O196" s="55">
        <v>612.24063099999989</v>
      </c>
      <c r="P196" s="56">
        <v>0.18503879599070933</v>
      </c>
      <c r="Q196" s="55">
        <v>3099.7836642066418</v>
      </c>
      <c r="R196" s="55">
        <v>514.29830900000002</v>
      </c>
      <c r="S196" s="56">
        <v>0.16591425877187124</v>
      </c>
    </row>
    <row r="197" spans="1:19" s="35" customFormat="1" ht="13.95" customHeight="1">
      <c r="A197" s="46" t="s">
        <v>409</v>
      </c>
      <c r="B197" s="52"/>
      <c r="C197" s="17"/>
      <c r="D197" s="53"/>
      <c r="E197" s="19"/>
      <c r="F197" s="19"/>
      <c r="G197" s="20"/>
      <c r="H197" s="47"/>
      <c r="I197" s="47"/>
      <c r="J197" s="48"/>
      <c r="K197" s="49"/>
      <c r="L197" s="49"/>
      <c r="M197" s="50"/>
      <c r="N197" s="49"/>
      <c r="O197" s="49"/>
      <c r="P197" s="49"/>
      <c r="Q197" s="47"/>
      <c r="R197" s="47"/>
      <c r="S197" s="47"/>
    </row>
    <row r="198" spans="1:19" s="35" customFormat="1" ht="13.95" customHeight="1">
      <c r="A198" s="51" t="s">
        <v>21</v>
      </c>
      <c r="B198" s="52">
        <v>2097</v>
      </c>
      <c r="C198" s="17">
        <v>130</v>
      </c>
      <c r="D198" s="53">
        <v>6.1993323795898905E-2</v>
      </c>
      <c r="E198" s="19">
        <v>836</v>
      </c>
      <c r="F198" s="19">
        <v>173</v>
      </c>
      <c r="G198" s="48">
        <v>0.2069377990430622</v>
      </c>
      <c r="H198" s="47">
        <v>859</v>
      </c>
      <c r="I198" s="47">
        <v>122</v>
      </c>
      <c r="J198" s="48">
        <v>0.1420256111757858</v>
      </c>
      <c r="K198" s="47">
        <v>49</v>
      </c>
      <c r="L198" s="47">
        <v>5</v>
      </c>
      <c r="M198" s="48">
        <v>0.10204081632653061</v>
      </c>
      <c r="N198" s="47">
        <v>185</v>
      </c>
      <c r="O198" s="47">
        <v>-191</v>
      </c>
      <c r="P198" s="48">
        <v>-1.0324324324324323</v>
      </c>
      <c r="Q198" s="47">
        <v>168</v>
      </c>
      <c r="R198" s="47">
        <v>21</v>
      </c>
      <c r="S198" s="48">
        <v>0.125</v>
      </c>
    </row>
    <row r="199" spans="1:19" s="35" customFormat="1" ht="13.95" customHeight="1">
      <c r="A199" s="51" t="s">
        <v>117</v>
      </c>
      <c r="B199" s="52">
        <v>2175.2979999999998</v>
      </c>
      <c r="C199" s="17">
        <v>263.02199999999999</v>
      </c>
      <c r="D199" s="53">
        <v>0.12091308868945773</v>
      </c>
      <c r="E199" s="19">
        <v>1177.5409999999999</v>
      </c>
      <c r="F199" s="19">
        <v>121.649</v>
      </c>
      <c r="G199" s="48">
        <v>0.10330765552961639</v>
      </c>
      <c r="H199" s="47">
        <v>394.15800000000002</v>
      </c>
      <c r="I199" s="47">
        <v>96.432999999999993</v>
      </c>
      <c r="J199" s="48">
        <v>0.24465569644660259</v>
      </c>
      <c r="K199" s="47">
        <v>327.03700000000003</v>
      </c>
      <c r="L199" s="47">
        <v>25.649000000000001</v>
      </c>
      <c r="M199" s="48">
        <v>7.8428434703106981E-2</v>
      </c>
      <c r="N199" s="47">
        <v>192.09399999999999</v>
      </c>
      <c r="O199" s="47">
        <v>-0.91900000000000004</v>
      </c>
      <c r="P199" s="48">
        <v>-4.7841161098212334E-3</v>
      </c>
      <c r="Q199" s="47">
        <v>84.467999999999989</v>
      </c>
      <c r="R199" s="47">
        <v>20.21</v>
      </c>
      <c r="S199" s="48">
        <v>0.23926220580574897</v>
      </c>
    </row>
    <row r="200" spans="1:19" s="35" customFormat="1" ht="13.95" customHeight="1">
      <c r="A200" s="51" t="s">
        <v>329</v>
      </c>
      <c r="B200" s="52">
        <v>12116.047620999998</v>
      </c>
      <c r="C200" s="17">
        <v>1895.8827481012661</v>
      </c>
      <c r="D200" s="53">
        <v>0.15647699707083104</v>
      </c>
      <c r="E200" s="19">
        <v>4890.4539999999997</v>
      </c>
      <c r="F200" s="19">
        <v>942.49089873417734</v>
      </c>
      <c r="G200" s="48">
        <v>0.19272053243608414</v>
      </c>
      <c r="H200" s="47">
        <v>4103.8432499999999</v>
      </c>
      <c r="I200" s="47">
        <v>510.44058227848103</v>
      </c>
      <c r="J200" s="48">
        <v>0.12438111087173738</v>
      </c>
      <c r="K200" s="47">
        <v>687.13557199999991</v>
      </c>
      <c r="L200" s="47">
        <v>65.695736708860764</v>
      </c>
      <c r="M200" s="48">
        <v>9.5608114884293563E-2</v>
      </c>
      <c r="N200" s="47">
        <v>856.95492300000001</v>
      </c>
      <c r="O200" s="47">
        <v>125.83854810126581</v>
      </c>
      <c r="P200" s="48">
        <v>0.14684383591698652</v>
      </c>
      <c r="Q200" s="47">
        <v>1577.6598759999999</v>
      </c>
      <c r="R200" s="47">
        <v>251.41698227848102</v>
      </c>
      <c r="S200" s="48">
        <v>0.15936070004893818</v>
      </c>
    </row>
    <row r="201" spans="1:19" s="35" customFormat="1" ht="13.95" customHeight="1">
      <c r="A201" s="51" t="s">
        <v>267</v>
      </c>
      <c r="B201" s="52">
        <v>23617.88</v>
      </c>
      <c r="C201" s="17">
        <v>4346.1590000000006</v>
      </c>
      <c r="D201" s="53">
        <v>0.18401986122378472</v>
      </c>
      <c r="E201" s="19">
        <v>9436.5470000000005</v>
      </c>
      <c r="F201" s="19">
        <v>1895</v>
      </c>
      <c r="G201" s="48">
        <v>0.20081498031006467</v>
      </c>
      <c r="H201" s="47">
        <v>8488.26</v>
      </c>
      <c r="I201" s="47">
        <v>1753.376</v>
      </c>
      <c r="J201" s="48">
        <v>0.20656483189723218</v>
      </c>
      <c r="K201" s="47">
        <v>1105.6490000000001</v>
      </c>
      <c r="L201" s="47">
        <v>-177.15899999999999</v>
      </c>
      <c r="M201" s="48">
        <v>-0.16023077848394923</v>
      </c>
      <c r="N201" s="47">
        <v>1644.252</v>
      </c>
      <c r="O201" s="47">
        <v>241.07400000000001</v>
      </c>
      <c r="P201" s="48">
        <v>0.14661621211347167</v>
      </c>
      <c r="Q201" s="47">
        <v>2943.172</v>
      </c>
      <c r="R201" s="47">
        <v>633.86800000000005</v>
      </c>
      <c r="S201" s="48">
        <v>0.21536899644329316</v>
      </c>
    </row>
    <row r="202" spans="1:19" s="35" customFormat="1" ht="13.95" customHeight="1">
      <c r="A202" s="51" t="s">
        <v>238</v>
      </c>
      <c r="B202" s="52">
        <v>3460</v>
      </c>
      <c r="C202" s="17">
        <v>774.76535004544951</v>
      </c>
      <c r="D202" s="53">
        <v>0.22392062140041893</v>
      </c>
      <c r="E202" s="19">
        <v>844</v>
      </c>
      <c r="F202" s="19">
        <v>178</v>
      </c>
      <c r="G202" s="48">
        <v>0.2109004739336493</v>
      </c>
      <c r="H202" s="47">
        <v>334</v>
      </c>
      <c r="I202" s="47">
        <v>145</v>
      </c>
      <c r="J202" s="48">
        <v>0.43413173652694609</v>
      </c>
      <c r="K202" s="47">
        <v>859</v>
      </c>
      <c r="L202" s="47">
        <v>170</v>
      </c>
      <c r="M202" s="48">
        <v>0.1979045401629802</v>
      </c>
      <c r="N202" s="47">
        <v>638</v>
      </c>
      <c r="O202" s="47">
        <v>155</v>
      </c>
      <c r="P202" s="48">
        <v>0.24294670846394983</v>
      </c>
      <c r="Q202" s="47">
        <v>785</v>
      </c>
      <c r="R202" s="47">
        <v>126.76535004544952</v>
      </c>
      <c r="S202" s="48">
        <v>0.16148452235089111</v>
      </c>
    </row>
    <row r="203" spans="1:19" s="35" customFormat="1" ht="13.95" customHeight="1">
      <c r="A203" s="54" t="s">
        <v>409</v>
      </c>
      <c r="B203" s="55">
        <v>43466.225620999998</v>
      </c>
      <c r="C203" s="55">
        <v>7409.8290981467171</v>
      </c>
      <c r="D203" s="56">
        <v>0.17047325808217356</v>
      </c>
      <c r="E203" s="55">
        <v>17184.542000000001</v>
      </c>
      <c r="F203" s="55">
        <v>3310.1398987341772</v>
      </c>
      <c r="G203" s="56">
        <v>0.19262310853173609</v>
      </c>
      <c r="H203" s="55">
        <v>14179.26125</v>
      </c>
      <c r="I203" s="55">
        <v>2627.2495822784813</v>
      </c>
      <c r="J203" s="56">
        <v>0.18528818504408906</v>
      </c>
      <c r="K203" s="55">
        <v>3027.8215719999998</v>
      </c>
      <c r="L203" s="55">
        <v>89.185736708860773</v>
      </c>
      <c r="M203" s="56">
        <v>2.9455413599537159E-2</v>
      </c>
      <c r="N203" s="55">
        <v>3516.3009229999998</v>
      </c>
      <c r="O203" s="55">
        <v>329.99354810126579</v>
      </c>
      <c r="P203" s="56">
        <v>9.3846788237829618E-2</v>
      </c>
      <c r="Q203" s="55">
        <v>5558.299876</v>
      </c>
      <c r="R203" s="55">
        <v>1053.2603323239307</v>
      </c>
      <c r="S203" s="56">
        <v>0.18949325438013317</v>
      </c>
    </row>
    <row r="204" spans="1:19" s="35" customFormat="1" ht="13.95" customHeight="1">
      <c r="A204" s="46" t="s">
        <v>410</v>
      </c>
      <c r="B204" s="52"/>
      <c r="C204" s="17"/>
      <c r="D204" s="53"/>
      <c r="E204" s="19"/>
      <c r="F204" s="19"/>
      <c r="G204" s="20"/>
      <c r="H204" s="47"/>
      <c r="I204" s="47"/>
      <c r="J204" s="48"/>
      <c r="K204" s="49"/>
      <c r="L204" s="49"/>
      <c r="M204" s="50"/>
      <c r="N204" s="49"/>
      <c r="O204" s="49"/>
      <c r="P204" s="49"/>
      <c r="Q204" s="47"/>
      <c r="R204" s="47"/>
      <c r="S204" s="47"/>
    </row>
    <row r="205" spans="1:19" s="35" customFormat="1" ht="13.95" customHeight="1">
      <c r="A205" s="51" t="s">
        <v>64</v>
      </c>
      <c r="B205" s="52">
        <v>1214</v>
      </c>
      <c r="C205" s="17">
        <v>-74</v>
      </c>
      <c r="D205" s="53">
        <v>-6.0955518945634266E-2</v>
      </c>
      <c r="E205" s="19">
        <v>478</v>
      </c>
      <c r="F205" s="19">
        <v>4</v>
      </c>
      <c r="G205" s="48">
        <v>8.368200836820083E-3</v>
      </c>
      <c r="H205" s="47">
        <v>138</v>
      </c>
      <c r="I205" s="47">
        <v>-38</v>
      </c>
      <c r="J205" s="48">
        <v>-0.27536231884057971</v>
      </c>
      <c r="K205" s="47">
        <v>193</v>
      </c>
      <c r="L205" s="47">
        <v>-35</v>
      </c>
      <c r="M205" s="48">
        <v>-0.18134715025906736</v>
      </c>
      <c r="N205" s="47">
        <v>217</v>
      </c>
      <c r="O205" s="47">
        <v>-13</v>
      </c>
      <c r="P205" s="48">
        <v>-5.9907834101382486E-2</v>
      </c>
      <c r="Q205" s="47">
        <v>188</v>
      </c>
      <c r="R205" s="47">
        <v>8</v>
      </c>
      <c r="S205" s="48">
        <v>4.2553191489361701E-2</v>
      </c>
    </row>
    <row r="206" spans="1:19" s="35" customFormat="1" ht="13.95" customHeight="1">
      <c r="A206" s="51" t="s">
        <v>247</v>
      </c>
      <c r="B206" s="52">
        <v>492.77799999999991</v>
      </c>
      <c r="C206" s="17">
        <v>20.810000000000002</v>
      </c>
      <c r="D206" s="53">
        <v>4.2229969682088093E-2</v>
      </c>
      <c r="E206" s="19">
        <v>139.214</v>
      </c>
      <c r="F206" s="19">
        <v>0.36299999999999999</v>
      </c>
      <c r="G206" s="48">
        <v>2.6074963724912726E-3</v>
      </c>
      <c r="H206" s="47">
        <v>106.248</v>
      </c>
      <c r="I206" s="47">
        <v>7.75</v>
      </c>
      <c r="J206" s="48">
        <v>7.2942549506814239E-2</v>
      </c>
      <c r="K206" s="47">
        <v>89.087999999999994</v>
      </c>
      <c r="L206" s="47">
        <v>6.242</v>
      </c>
      <c r="M206" s="48">
        <v>7.0065553160919544E-2</v>
      </c>
      <c r="N206" s="47">
        <v>103.258</v>
      </c>
      <c r="O206" s="47">
        <v>3.0329999999999999</v>
      </c>
      <c r="P206" s="48">
        <v>2.9373026787270721E-2</v>
      </c>
      <c r="Q206" s="47">
        <v>54.97</v>
      </c>
      <c r="R206" s="47">
        <v>3.4220000000000002</v>
      </c>
      <c r="S206" s="48">
        <v>6.2252137529561581E-2</v>
      </c>
    </row>
    <row r="207" spans="1:19" s="35" customFormat="1" ht="13.95" customHeight="1">
      <c r="A207" s="51" t="s">
        <v>261</v>
      </c>
      <c r="B207" s="52">
        <v>19400</v>
      </c>
      <c r="C207" s="17">
        <v>954</v>
      </c>
      <c r="D207" s="53">
        <v>4.9175257731958764E-2</v>
      </c>
      <c r="E207" s="19">
        <v>4479</v>
      </c>
      <c r="F207" s="19">
        <v>430</v>
      </c>
      <c r="G207" s="48">
        <v>9.6003572225943287E-2</v>
      </c>
      <c r="H207" s="47">
        <v>5922</v>
      </c>
      <c r="I207" s="47">
        <v>231</v>
      </c>
      <c r="J207" s="48">
        <v>3.9007092198581561E-2</v>
      </c>
      <c r="K207" s="47">
        <v>5589</v>
      </c>
      <c r="L207" s="47">
        <v>328</v>
      </c>
      <c r="M207" s="48">
        <v>5.8686706029701198E-2</v>
      </c>
      <c r="N207" s="47">
        <v>2873</v>
      </c>
      <c r="O207" s="47">
        <v>-109</v>
      </c>
      <c r="P207" s="48">
        <v>-3.7939436129481377E-2</v>
      </c>
      <c r="Q207" s="47">
        <v>537</v>
      </c>
      <c r="R207" s="47">
        <v>74</v>
      </c>
      <c r="S207" s="48">
        <v>0.13780260707635009</v>
      </c>
    </row>
    <row r="208" spans="1:19" s="35" customFormat="1" ht="13.95" customHeight="1">
      <c r="A208" s="51" t="s">
        <v>176</v>
      </c>
      <c r="B208" s="52">
        <v>1531.9607992451513</v>
      </c>
      <c r="C208" s="17">
        <v>76.178295408497263</v>
      </c>
      <c r="D208" s="53">
        <v>4.9726008293445159E-2</v>
      </c>
      <c r="E208" s="19">
        <v>677.33505235193002</v>
      </c>
      <c r="F208" s="19">
        <v>24.125779683939815</v>
      </c>
      <c r="G208" s="48">
        <v>3.5618678821016533E-2</v>
      </c>
      <c r="H208" s="47">
        <v>227.18995208867176</v>
      </c>
      <c r="I208" s="47">
        <v>1.9825453910741493</v>
      </c>
      <c r="J208" s="48">
        <v>8.726377961910772E-3</v>
      </c>
      <c r="K208" s="47">
        <v>144.84667764399163</v>
      </c>
      <c r="L208" s="47">
        <v>17.803652356394974</v>
      </c>
      <c r="M208" s="48">
        <v>0.12291377783723358</v>
      </c>
      <c r="N208" s="47">
        <v>245.81066220939061</v>
      </c>
      <c r="O208" s="47">
        <v>9.6245935267701181</v>
      </c>
      <c r="P208" s="48">
        <v>3.9154499809986004E-2</v>
      </c>
      <c r="Q208" s="47">
        <v>236.77845495116725</v>
      </c>
      <c r="R208" s="47">
        <v>22.641724450318193</v>
      </c>
      <c r="S208" s="48">
        <v>9.5624090692659439E-2</v>
      </c>
    </row>
    <row r="209" spans="1:19" s="35" customFormat="1" ht="13.95" customHeight="1">
      <c r="A209" s="51" t="s">
        <v>379</v>
      </c>
      <c r="B209" s="52">
        <v>3578.2565402555265</v>
      </c>
      <c r="C209" s="17">
        <v>249</v>
      </c>
      <c r="D209" s="53">
        <v>6.9586961470967837E-2</v>
      </c>
      <c r="E209" s="19">
        <v>36.256540255526261</v>
      </c>
      <c r="F209" s="19">
        <v>-40</v>
      </c>
      <c r="G209" s="48">
        <v>-1.103249226707536</v>
      </c>
      <c r="H209" s="47">
        <v>1207</v>
      </c>
      <c r="I209" s="47">
        <v>132</v>
      </c>
      <c r="J209" s="48">
        <v>0.10936205468102735</v>
      </c>
      <c r="K209" s="47">
        <v>986</v>
      </c>
      <c r="L209" s="47">
        <v>90</v>
      </c>
      <c r="M209" s="48">
        <v>9.1277890466531439E-2</v>
      </c>
      <c r="N209" s="47">
        <v>632</v>
      </c>
      <c r="O209" s="47">
        <v>177</v>
      </c>
      <c r="P209" s="48">
        <v>0.2800632911392405</v>
      </c>
      <c r="Q209" s="47">
        <v>717</v>
      </c>
      <c r="R209" s="47">
        <v>-110</v>
      </c>
      <c r="S209" s="48">
        <v>-0.15341701534170155</v>
      </c>
    </row>
    <row r="210" spans="1:19" s="35" customFormat="1" ht="13.95" customHeight="1">
      <c r="A210" s="51" t="s">
        <v>367</v>
      </c>
      <c r="B210" s="52">
        <v>3630.1383809523804</v>
      </c>
      <c r="C210" s="17">
        <v>310.03000000000003</v>
      </c>
      <c r="D210" s="53">
        <v>8.5404457754765392E-2</v>
      </c>
      <c r="E210" s="19">
        <v>796.05238095238099</v>
      </c>
      <c r="F210" s="19">
        <v>85.2</v>
      </c>
      <c r="G210" s="48">
        <v>0.10702813286993558</v>
      </c>
      <c r="H210" s="47">
        <v>836.99999999999989</v>
      </c>
      <c r="I210" s="47">
        <v>103.9</v>
      </c>
      <c r="J210" s="48">
        <v>0.12413381123058545</v>
      </c>
      <c r="K210" s="47">
        <v>709.14499999999998</v>
      </c>
      <c r="L210" s="47">
        <v>69.180000000000007</v>
      </c>
      <c r="M210" s="48">
        <v>9.7554096834920945E-2</v>
      </c>
      <c r="N210" s="47">
        <v>709.62199999999996</v>
      </c>
      <c r="O210" s="47">
        <v>31.234000000000002</v>
      </c>
      <c r="P210" s="48">
        <v>4.401498262455223E-2</v>
      </c>
      <c r="Q210" s="47">
        <v>578.31900000000007</v>
      </c>
      <c r="R210" s="47">
        <v>20.516000000000002</v>
      </c>
      <c r="S210" s="48">
        <v>3.5475230798227272E-2</v>
      </c>
    </row>
    <row r="211" spans="1:19" s="35" customFormat="1" ht="13.95" customHeight="1">
      <c r="A211" s="51" t="s">
        <v>364</v>
      </c>
      <c r="B211" s="52">
        <v>10145.790999999999</v>
      </c>
      <c r="C211" s="17">
        <v>1042.3670539999998</v>
      </c>
      <c r="D211" s="53">
        <v>0.10273886521021376</v>
      </c>
      <c r="E211" s="19">
        <v>3222.0999999999995</v>
      </c>
      <c r="F211" s="19">
        <v>698.58439999999996</v>
      </c>
      <c r="G211" s="48">
        <v>0.2168102790105832</v>
      </c>
      <c r="H211" s="47">
        <v>2004.2</v>
      </c>
      <c r="I211" s="47">
        <v>355.78719999999998</v>
      </c>
      <c r="J211" s="48">
        <v>0.17752080630675579</v>
      </c>
      <c r="K211" s="47">
        <v>2866.5719999999997</v>
      </c>
      <c r="L211" s="47">
        <v>-12.77654600000001</v>
      </c>
      <c r="M211" s="48">
        <v>-4.4570818385165321E-3</v>
      </c>
      <c r="N211" s="47">
        <v>1249.8509999999999</v>
      </c>
      <c r="O211" s="47">
        <v>0</v>
      </c>
      <c r="P211" s="48">
        <v>0</v>
      </c>
      <c r="Q211" s="47">
        <v>803.06799999999998</v>
      </c>
      <c r="R211" s="47">
        <v>0.77200000000000002</v>
      </c>
      <c r="S211" s="48">
        <v>9.6131336325192885E-4</v>
      </c>
    </row>
    <row r="212" spans="1:19" s="35" customFormat="1" ht="13.95" customHeight="1">
      <c r="A212" s="51" t="s">
        <v>278</v>
      </c>
      <c r="B212" s="52">
        <v>3030.0020249063482</v>
      </c>
      <c r="C212" s="17">
        <v>314</v>
      </c>
      <c r="D212" s="53">
        <v>0.10363029378163705</v>
      </c>
      <c r="E212" s="19">
        <v>1248</v>
      </c>
      <c r="F212" s="19">
        <v>180</v>
      </c>
      <c r="G212" s="48">
        <v>0.14423076923076922</v>
      </c>
      <c r="H212" s="47">
        <v>841</v>
      </c>
      <c r="I212" s="47">
        <v>139</v>
      </c>
      <c r="J212" s="48">
        <v>0.16527942925089179</v>
      </c>
      <c r="K212" s="47">
        <v>232.00202490634811</v>
      </c>
      <c r="L212" s="47">
        <v>4</v>
      </c>
      <c r="M212" s="48">
        <v>1.7241228828130589E-2</v>
      </c>
      <c r="N212" s="47">
        <v>304</v>
      </c>
      <c r="O212" s="47">
        <v>-4</v>
      </c>
      <c r="P212" s="48">
        <v>-1.3157894736842105E-2</v>
      </c>
      <c r="Q212" s="47">
        <v>405</v>
      </c>
      <c r="R212" s="47">
        <v>-5</v>
      </c>
      <c r="S212" s="48">
        <v>-1.2345679012345678E-2</v>
      </c>
    </row>
    <row r="213" spans="1:19" s="35" customFormat="1" ht="13.95" customHeight="1">
      <c r="A213" s="51" t="s">
        <v>249</v>
      </c>
      <c r="B213" s="52">
        <v>1071.5839239963111</v>
      </c>
      <c r="C213" s="17">
        <v>114.99899999999998</v>
      </c>
      <c r="D213" s="53">
        <v>0.10731683951652475</v>
      </c>
      <c r="E213" s="19">
        <v>104.67292399631103</v>
      </c>
      <c r="F213" s="19">
        <v>84.8</v>
      </c>
      <c r="G213" s="48">
        <v>0.81014264971702321</v>
      </c>
      <c r="H213" s="47">
        <v>355.72800000000001</v>
      </c>
      <c r="I213" s="47">
        <v>58.684999999999995</v>
      </c>
      <c r="J213" s="48">
        <v>0.16497155129762064</v>
      </c>
      <c r="K213" s="47">
        <v>87.034999999999997</v>
      </c>
      <c r="L213" s="47">
        <v>-36.320999999999998</v>
      </c>
      <c r="M213" s="48">
        <v>-0.41731487332682254</v>
      </c>
      <c r="N213" s="47">
        <v>151.10500000000002</v>
      </c>
      <c r="O213" s="47">
        <v>13.335999999999999</v>
      </c>
      <c r="P213" s="48">
        <v>8.8256510373581259E-2</v>
      </c>
      <c r="Q213" s="47">
        <v>373.04300000000001</v>
      </c>
      <c r="R213" s="47">
        <v>-5.5010000000000012</v>
      </c>
      <c r="S213" s="48">
        <v>-1.4746289301769504E-2</v>
      </c>
    </row>
    <row r="214" spans="1:19" s="35" customFormat="1" ht="13.95" customHeight="1">
      <c r="A214" s="51" t="s">
        <v>237</v>
      </c>
      <c r="B214" s="52">
        <v>4023.6959999999999</v>
      </c>
      <c r="C214" s="17">
        <v>432.28500000000003</v>
      </c>
      <c r="D214" s="53">
        <v>0.10743480620802368</v>
      </c>
      <c r="E214" s="19">
        <v>1058.3</v>
      </c>
      <c r="F214" s="19">
        <v>174.9</v>
      </c>
      <c r="G214" s="48">
        <v>0.16526504771803838</v>
      </c>
      <c r="H214" s="47">
        <v>829.3</v>
      </c>
      <c r="I214" s="47">
        <v>66.3</v>
      </c>
      <c r="J214" s="48">
        <v>7.9946943205112753E-2</v>
      </c>
      <c r="K214" s="47">
        <v>859.4</v>
      </c>
      <c r="L214" s="47">
        <v>91.9</v>
      </c>
      <c r="M214" s="48">
        <v>0.10693507097975333</v>
      </c>
      <c r="N214" s="47">
        <v>712.4</v>
      </c>
      <c r="O214" s="47">
        <v>83.9</v>
      </c>
      <c r="P214" s="48">
        <v>0.1177709152161707</v>
      </c>
      <c r="Q214" s="47">
        <v>564.29600000000005</v>
      </c>
      <c r="R214" s="47">
        <v>15.285</v>
      </c>
      <c r="S214" s="48">
        <v>2.7086848037200333E-2</v>
      </c>
    </row>
    <row r="215" spans="1:19" s="35" customFormat="1" ht="13.95" customHeight="1">
      <c r="A215" s="51" t="s">
        <v>341</v>
      </c>
      <c r="B215" s="52">
        <v>14853</v>
      </c>
      <c r="C215" s="17">
        <v>1716</v>
      </c>
      <c r="D215" s="53">
        <v>0.11553221571399717</v>
      </c>
      <c r="E215" s="19">
        <v>3605</v>
      </c>
      <c r="F215" s="19">
        <v>717</v>
      </c>
      <c r="G215" s="48">
        <v>0.19889042995839112</v>
      </c>
      <c r="H215" s="47">
        <v>3180</v>
      </c>
      <c r="I215" s="47">
        <v>370</v>
      </c>
      <c r="J215" s="48">
        <v>0.11635220125786164</v>
      </c>
      <c r="K215" s="47">
        <v>4582</v>
      </c>
      <c r="L215" s="47">
        <v>435</v>
      </c>
      <c r="M215" s="48">
        <v>9.49367088607595E-2</v>
      </c>
      <c r="N215" s="47">
        <v>2216</v>
      </c>
      <c r="O215" s="47">
        <v>175</v>
      </c>
      <c r="P215" s="48">
        <v>7.8971119133574005E-2</v>
      </c>
      <c r="Q215" s="47">
        <v>1270</v>
      </c>
      <c r="R215" s="47">
        <v>19</v>
      </c>
      <c r="S215" s="48">
        <v>1.4960629921259842E-2</v>
      </c>
    </row>
    <row r="216" spans="1:19" s="35" customFormat="1" ht="13.95" customHeight="1">
      <c r="A216" s="51" t="s">
        <v>317</v>
      </c>
      <c r="B216" s="52">
        <v>1426.9999999999998</v>
      </c>
      <c r="C216" s="17">
        <v>173.8</v>
      </c>
      <c r="D216" s="53">
        <v>0.12179397337070781</v>
      </c>
      <c r="E216" s="19">
        <v>408</v>
      </c>
      <c r="F216" s="19">
        <v>137.19999999999999</v>
      </c>
      <c r="G216" s="48">
        <v>0.33627450980392154</v>
      </c>
      <c r="H216" s="47">
        <v>329</v>
      </c>
      <c r="I216" s="47">
        <v>48.8</v>
      </c>
      <c r="J216" s="48">
        <v>0.14832826747720365</v>
      </c>
      <c r="K216" s="47">
        <v>322.59999999999997</v>
      </c>
      <c r="L216" s="47">
        <v>-38.200000000000003</v>
      </c>
      <c r="M216" s="48">
        <v>-0.11841289522628644</v>
      </c>
      <c r="N216" s="47">
        <v>122.10000000000001</v>
      </c>
      <c r="O216" s="47">
        <v>33.299999999999997</v>
      </c>
      <c r="P216" s="48">
        <v>0.27272727272727271</v>
      </c>
      <c r="Q216" s="47">
        <v>245.29999999999998</v>
      </c>
      <c r="R216" s="47">
        <v>-7.3000000000000114</v>
      </c>
      <c r="S216" s="48">
        <v>-2.9759478189971513E-2</v>
      </c>
    </row>
    <row r="217" spans="1:19" s="35" customFormat="1" ht="13.95" customHeight="1">
      <c r="A217" s="51" t="s">
        <v>73</v>
      </c>
      <c r="B217" s="52">
        <v>916.02500000000009</v>
      </c>
      <c r="C217" s="17">
        <v>120.13500000000001</v>
      </c>
      <c r="D217" s="53">
        <v>0.13114816735351109</v>
      </c>
      <c r="E217" s="19">
        <v>275.70500000000004</v>
      </c>
      <c r="F217" s="19">
        <v>59.81</v>
      </c>
      <c r="G217" s="48">
        <v>0.21693476723309332</v>
      </c>
      <c r="H217" s="47">
        <v>248.45499999999998</v>
      </c>
      <c r="I217" s="47">
        <v>10.08</v>
      </c>
      <c r="J217" s="48">
        <v>4.0570727093437446E-2</v>
      </c>
      <c r="K217" s="47">
        <v>88.981000000000009</v>
      </c>
      <c r="L217" s="47">
        <v>15.179</v>
      </c>
      <c r="M217" s="48">
        <v>0.17058697924275967</v>
      </c>
      <c r="N217" s="47">
        <v>239.34700000000001</v>
      </c>
      <c r="O217" s="47">
        <v>18.975999999999999</v>
      </c>
      <c r="P217" s="48">
        <v>7.9282380811123598E-2</v>
      </c>
      <c r="Q217" s="47">
        <v>63.537000000000006</v>
      </c>
      <c r="R217" s="47">
        <v>16.09</v>
      </c>
      <c r="S217" s="48">
        <v>0.25323827061397292</v>
      </c>
    </row>
    <row r="218" spans="1:19" s="35" customFormat="1" ht="13.95" customHeight="1">
      <c r="A218" s="51" t="s">
        <v>295</v>
      </c>
      <c r="B218" s="52">
        <v>10137.68</v>
      </c>
      <c r="C218" s="17">
        <v>1357.0869999999998</v>
      </c>
      <c r="D218" s="53">
        <v>0.13386563789742817</v>
      </c>
      <c r="E218" s="19">
        <v>3340</v>
      </c>
      <c r="F218" s="19">
        <v>615</v>
      </c>
      <c r="G218" s="48">
        <v>0.18413173652694612</v>
      </c>
      <c r="H218" s="47">
        <v>2436.174</v>
      </c>
      <c r="I218" s="47">
        <v>430.68599999999998</v>
      </c>
      <c r="J218" s="48">
        <v>0.17678786490620127</v>
      </c>
      <c r="K218" s="47">
        <v>1703.42</v>
      </c>
      <c r="L218" s="47">
        <v>159.67699999999999</v>
      </c>
      <c r="M218" s="48">
        <v>9.3739066114052902E-2</v>
      </c>
      <c r="N218" s="47">
        <v>1317.748</v>
      </c>
      <c r="O218" s="47">
        <v>196.18600000000001</v>
      </c>
      <c r="P218" s="48">
        <v>0.14887975546159052</v>
      </c>
      <c r="Q218" s="47">
        <v>1340.338</v>
      </c>
      <c r="R218" s="47">
        <v>-44.462000000000003</v>
      </c>
      <c r="S218" s="48">
        <v>-3.3172229691316668E-2</v>
      </c>
    </row>
    <row r="219" spans="1:19" s="35" customFormat="1" ht="13.95" customHeight="1">
      <c r="A219" s="51" t="s">
        <v>378</v>
      </c>
      <c r="B219" s="52">
        <v>3987.2485714285717</v>
      </c>
      <c r="C219" s="17">
        <v>538.6</v>
      </c>
      <c r="D219" s="53">
        <v>0.13508061771203486</v>
      </c>
      <c r="E219" s="19">
        <v>815.5</v>
      </c>
      <c r="F219" s="19">
        <v>205.2</v>
      </c>
      <c r="G219" s="48">
        <v>0.25162477007970568</v>
      </c>
      <c r="H219" s="47">
        <v>795.19999999999993</v>
      </c>
      <c r="I219" s="47">
        <v>171.2</v>
      </c>
      <c r="J219" s="48">
        <v>0.2152917505030181</v>
      </c>
      <c r="K219" s="47">
        <v>809.94857142857154</v>
      </c>
      <c r="L219" s="47">
        <v>31.6</v>
      </c>
      <c r="M219" s="48">
        <v>3.9014822810619368E-2</v>
      </c>
      <c r="N219" s="47">
        <v>856.7</v>
      </c>
      <c r="O219" s="47">
        <v>134.69999999999999</v>
      </c>
      <c r="P219" s="48">
        <v>0.15723123613867163</v>
      </c>
      <c r="Q219" s="47">
        <v>709.90000000000009</v>
      </c>
      <c r="R219" s="47">
        <v>-4.0999999999999943</v>
      </c>
      <c r="S219" s="48">
        <v>-5.7754613325820452E-3</v>
      </c>
    </row>
    <row r="220" spans="1:19" s="35" customFormat="1" ht="13.95" customHeight="1">
      <c r="A220" s="51" t="s">
        <v>262</v>
      </c>
      <c r="B220" s="52">
        <v>1106.9789999999998</v>
      </c>
      <c r="C220" s="17">
        <v>156.20441819999999</v>
      </c>
      <c r="D220" s="53">
        <v>0.14110874569436277</v>
      </c>
      <c r="E220" s="19">
        <v>295.01399999999995</v>
      </c>
      <c r="F220" s="19">
        <v>58.145658300000001</v>
      </c>
      <c r="G220" s="48">
        <v>0.19709457279993495</v>
      </c>
      <c r="H220" s="47">
        <v>282.98</v>
      </c>
      <c r="I220" s="47">
        <v>39.456537599999997</v>
      </c>
      <c r="J220" s="48">
        <v>0.13943224821542158</v>
      </c>
      <c r="K220" s="47">
        <v>119.07000000000001</v>
      </c>
      <c r="L220" s="47">
        <v>16.3405567</v>
      </c>
      <c r="M220" s="48">
        <v>0.13723487612328883</v>
      </c>
      <c r="N220" s="47">
        <v>219.006</v>
      </c>
      <c r="O220" s="47">
        <v>30.053497599999996</v>
      </c>
      <c r="P220" s="48">
        <v>0.13722682300941524</v>
      </c>
      <c r="Q220" s="47">
        <v>190.90899999999999</v>
      </c>
      <c r="R220" s="47">
        <v>12.208168000000004</v>
      </c>
      <c r="S220" s="48">
        <v>6.3947577117893895E-2</v>
      </c>
    </row>
    <row r="221" spans="1:19" s="35" customFormat="1" ht="13.95" customHeight="1">
      <c r="A221" s="51" t="s">
        <v>201</v>
      </c>
      <c r="B221" s="52">
        <v>441.99599999999998</v>
      </c>
      <c r="C221" s="17">
        <v>65.692999999999998</v>
      </c>
      <c r="D221" s="53">
        <v>0.14862804188273196</v>
      </c>
      <c r="E221" s="19">
        <v>131.34399999999999</v>
      </c>
      <c r="F221" s="19">
        <v>39.435000000000002</v>
      </c>
      <c r="G221" s="48">
        <v>0.30024211231575104</v>
      </c>
      <c r="H221" s="47">
        <v>103.70700000000001</v>
      </c>
      <c r="I221" s="47">
        <v>13.842000000000001</v>
      </c>
      <c r="J221" s="48">
        <v>0.13347218606265729</v>
      </c>
      <c r="K221" s="47">
        <v>4.8020000000000005</v>
      </c>
      <c r="L221" s="47">
        <v>3.871</v>
      </c>
      <c r="M221" s="48">
        <v>0.80612244897959173</v>
      </c>
      <c r="N221" s="47">
        <v>57.384999999999998</v>
      </c>
      <c r="O221" s="47">
        <v>2.4790000000000001</v>
      </c>
      <c r="P221" s="48">
        <v>4.3199442362986847E-2</v>
      </c>
      <c r="Q221" s="47">
        <v>144.75799999999998</v>
      </c>
      <c r="R221" s="47">
        <v>6.0660000000000007</v>
      </c>
      <c r="S221" s="48">
        <v>4.1904419790270667E-2</v>
      </c>
    </row>
    <row r="222" spans="1:19" s="35" customFormat="1" ht="13.95" customHeight="1">
      <c r="A222" s="51" t="s">
        <v>373</v>
      </c>
      <c r="B222" s="52">
        <v>501.24200000000002</v>
      </c>
      <c r="C222" s="17">
        <v>75.268999999999991</v>
      </c>
      <c r="D222" s="53">
        <v>0.15016499016443152</v>
      </c>
      <c r="E222" s="19">
        <v>125.791</v>
      </c>
      <c r="F222" s="19">
        <v>44.340999999999994</v>
      </c>
      <c r="G222" s="48">
        <v>0.35249739647510547</v>
      </c>
      <c r="H222" s="47">
        <v>140.71899999999999</v>
      </c>
      <c r="I222" s="47">
        <v>5.8259999999999987</v>
      </c>
      <c r="J222" s="48">
        <v>4.14016586246349E-2</v>
      </c>
      <c r="K222" s="47">
        <v>70.95</v>
      </c>
      <c r="L222" s="47">
        <v>15.066000000000001</v>
      </c>
      <c r="M222" s="48">
        <v>0.21234672304439747</v>
      </c>
      <c r="N222" s="47">
        <v>93.996000000000009</v>
      </c>
      <c r="O222" s="47">
        <v>-3.5139999999999993</v>
      </c>
      <c r="P222" s="48">
        <v>-3.7384569556151312E-2</v>
      </c>
      <c r="Q222" s="47">
        <v>69.786000000000001</v>
      </c>
      <c r="R222" s="47">
        <v>13.55</v>
      </c>
      <c r="S222" s="48">
        <v>0.19416501877167341</v>
      </c>
    </row>
    <row r="223" spans="1:19" s="35" customFormat="1" ht="13.95" customHeight="1">
      <c r="A223" s="51" t="s">
        <v>280</v>
      </c>
      <c r="B223" s="52">
        <v>4829.9380952380952</v>
      </c>
      <c r="C223" s="17">
        <v>728.60000000000014</v>
      </c>
      <c r="D223" s="53">
        <v>0.15085079469617577</v>
      </c>
      <c r="E223" s="19">
        <v>1303.3</v>
      </c>
      <c r="F223" s="19">
        <v>187.3</v>
      </c>
      <c r="G223" s="48">
        <v>0.14371211539937084</v>
      </c>
      <c r="H223" s="47">
        <v>1058.6000000000001</v>
      </c>
      <c r="I223" s="47">
        <v>158</v>
      </c>
      <c r="J223" s="48">
        <v>0.14925373134328357</v>
      </c>
      <c r="K223" s="47">
        <v>660.43809523809523</v>
      </c>
      <c r="L223" s="47">
        <v>109.4</v>
      </c>
      <c r="M223" s="48">
        <v>0.1656476220690451</v>
      </c>
      <c r="N223" s="47">
        <v>880</v>
      </c>
      <c r="O223" s="47">
        <v>123.2</v>
      </c>
      <c r="P223" s="48">
        <v>0.14000000000000001</v>
      </c>
      <c r="Q223" s="47">
        <v>927.6</v>
      </c>
      <c r="R223" s="47">
        <v>150.69999999999999</v>
      </c>
      <c r="S223" s="48">
        <v>0.16246226821905993</v>
      </c>
    </row>
    <row r="224" spans="1:19" s="35" customFormat="1" ht="13.95" customHeight="1">
      <c r="A224" s="51" t="s">
        <v>148</v>
      </c>
      <c r="B224" s="52">
        <v>8781</v>
      </c>
      <c r="C224" s="17">
        <v>1339</v>
      </c>
      <c r="D224" s="53">
        <v>0.1524883270698098</v>
      </c>
      <c r="E224" s="19">
        <v>2624</v>
      </c>
      <c r="F224" s="19">
        <v>511</v>
      </c>
      <c r="G224" s="48">
        <v>0.19474085365853658</v>
      </c>
      <c r="H224" s="47">
        <v>1465</v>
      </c>
      <c r="I224" s="47">
        <v>152</v>
      </c>
      <c r="J224" s="48">
        <v>0.10375426621160409</v>
      </c>
      <c r="K224" s="47">
        <v>1345</v>
      </c>
      <c r="L224" s="47">
        <v>123</v>
      </c>
      <c r="M224" s="48">
        <v>9.1449814126394052E-2</v>
      </c>
      <c r="N224" s="47">
        <v>1747</v>
      </c>
      <c r="O224" s="47">
        <v>247</v>
      </c>
      <c r="P224" s="48">
        <v>0.14138523182598742</v>
      </c>
      <c r="Q224" s="47">
        <v>1600</v>
      </c>
      <c r="R224" s="47">
        <v>306</v>
      </c>
      <c r="S224" s="48">
        <v>0.19125</v>
      </c>
    </row>
    <row r="225" spans="1:19" s="35" customFormat="1" ht="13.95" customHeight="1">
      <c r="A225" s="51" t="s">
        <v>9</v>
      </c>
      <c r="B225" s="52">
        <v>17321</v>
      </c>
      <c r="C225" s="17">
        <v>2888.3239999999996</v>
      </c>
      <c r="D225" s="53">
        <v>0.16675272790254603</v>
      </c>
      <c r="E225" s="19">
        <v>3785</v>
      </c>
      <c r="F225" s="19">
        <v>561.25599999999997</v>
      </c>
      <c r="G225" s="48">
        <v>0.14828428005284014</v>
      </c>
      <c r="H225" s="47">
        <v>3612</v>
      </c>
      <c r="I225" s="47">
        <v>705.572</v>
      </c>
      <c r="J225" s="48">
        <v>0.19534108527131783</v>
      </c>
      <c r="K225" s="47">
        <v>3597</v>
      </c>
      <c r="L225" s="47">
        <v>666.31200000000001</v>
      </c>
      <c r="M225" s="48">
        <v>0.18524103419516263</v>
      </c>
      <c r="N225" s="47">
        <v>2949</v>
      </c>
      <c r="O225" s="47">
        <v>431.18399999999997</v>
      </c>
      <c r="P225" s="48">
        <v>0.14621363173957272</v>
      </c>
      <c r="Q225" s="47">
        <v>3378</v>
      </c>
      <c r="R225" s="47">
        <v>524</v>
      </c>
      <c r="S225" s="48">
        <v>0.15512137359384251</v>
      </c>
    </row>
    <row r="226" spans="1:19" s="35" customFormat="1" ht="13.95" customHeight="1">
      <c r="A226" s="51" t="s">
        <v>70</v>
      </c>
      <c r="B226" s="52">
        <v>1468</v>
      </c>
      <c r="C226" s="17">
        <v>253</v>
      </c>
      <c r="D226" s="53">
        <v>0.17234332425068119</v>
      </c>
      <c r="E226" s="19">
        <v>429</v>
      </c>
      <c r="F226" s="19">
        <v>79</v>
      </c>
      <c r="G226" s="48">
        <v>0.18414918414918416</v>
      </c>
      <c r="H226" s="47">
        <v>262</v>
      </c>
      <c r="I226" s="47">
        <v>44</v>
      </c>
      <c r="J226" s="48">
        <v>0.16793893129770993</v>
      </c>
      <c r="K226" s="47">
        <v>194</v>
      </c>
      <c r="L226" s="47">
        <v>75</v>
      </c>
      <c r="M226" s="48">
        <v>0.38659793814432991</v>
      </c>
      <c r="N226" s="47">
        <v>218</v>
      </c>
      <c r="O226" s="47">
        <v>57</v>
      </c>
      <c r="P226" s="48">
        <v>0.26146788990825687</v>
      </c>
      <c r="Q226" s="47">
        <v>365</v>
      </c>
      <c r="R226" s="47">
        <v>-2</v>
      </c>
      <c r="S226" s="48">
        <v>-5.4794520547945206E-3</v>
      </c>
    </row>
    <row r="227" spans="1:19" s="35" customFormat="1" ht="13.95" customHeight="1">
      <c r="A227" s="51" t="s">
        <v>191</v>
      </c>
      <c r="B227" s="52">
        <v>1850.5729999999999</v>
      </c>
      <c r="C227" s="17">
        <v>319.61</v>
      </c>
      <c r="D227" s="53">
        <v>0.17270866915274352</v>
      </c>
      <c r="E227" s="19">
        <v>502</v>
      </c>
      <c r="F227" s="19">
        <v>100.8</v>
      </c>
      <c r="G227" s="48">
        <v>0.20079681274900399</v>
      </c>
      <c r="H227" s="47">
        <v>339.2</v>
      </c>
      <c r="I227" s="47">
        <v>64.3</v>
      </c>
      <c r="J227" s="48">
        <v>0.18956367924528303</v>
      </c>
      <c r="K227" s="47">
        <v>291.75200000000001</v>
      </c>
      <c r="L227" s="47">
        <v>32.247999999999998</v>
      </c>
      <c r="M227" s="48">
        <v>0.11053223285530175</v>
      </c>
      <c r="N227" s="47">
        <v>368.09199999999998</v>
      </c>
      <c r="O227" s="47">
        <v>53.399000000000001</v>
      </c>
      <c r="P227" s="48">
        <v>0.14506971083316128</v>
      </c>
      <c r="Q227" s="47">
        <v>349.529</v>
      </c>
      <c r="R227" s="47">
        <v>68.863</v>
      </c>
      <c r="S227" s="48">
        <v>0.19701655656612183</v>
      </c>
    </row>
    <row r="228" spans="1:19" s="35" customFormat="1" ht="13.95" customHeight="1">
      <c r="A228" s="51" t="s">
        <v>307</v>
      </c>
      <c r="B228" s="52">
        <v>2727.2</v>
      </c>
      <c r="C228" s="17">
        <v>474.4</v>
      </c>
      <c r="D228" s="53">
        <v>0.17395130536814316</v>
      </c>
      <c r="E228" s="19">
        <v>357.7</v>
      </c>
      <c r="F228" s="19">
        <v>71.599999999999994</v>
      </c>
      <c r="G228" s="48">
        <v>0.20016773832820797</v>
      </c>
      <c r="H228" s="47">
        <v>859.4</v>
      </c>
      <c r="I228" s="47">
        <v>149.6</v>
      </c>
      <c r="J228" s="48">
        <v>0.17407493600186177</v>
      </c>
      <c r="K228" s="47">
        <v>542.30000000000007</v>
      </c>
      <c r="L228" s="47">
        <v>68.099999999999994</v>
      </c>
      <c r="M228" s="48">
        <v>0.12557624930850081</v>
      </c>
      <c r="N228" s="47">
        <v>264.3</v>
      </c>
      <c r="O228" s="47">
        <v>105.6</v>
      </c>
      <c r="P228" s="48">
        <v>0.39954597048808171</v>
      </c>
      <c r="Q228" s="47">
        <v>703.5</v>
      </c>
      <c r="R228" s="47">
        <v>79.5</v>
      </c>
      <c r="S228" s="48">
        <v>0.11300639658848614</v>
      </c>
    </row>
    <row r="229" spans="1:19" s="35" customFormat="1" ht="13.95" customHeight="1">
      <c r="A229" s="51" t="s">
        <v>166</v>
      </c>
      <c r="B229" s="52">
        <v>2751</v>
      </c>
      <c r="C229" s="17">
        <v>503.79999999999995</v>
      </c>
      <c r="D229" s="53">
        <v>0.18313340603416939</v>
      </c>
      <c r="E229" s="19">
        <v>547.1</v>
      </c>
      <c r="F229" s="19">
        <v>62.4</v>
      </c>
      <c r="G229" s="48">
        <v>0.11405593127399012</v>
      </c>
      <c r="H229" s="47">
        <v>805.3</v>
      </c>
      <c r="I229" s="47">
        <v>153</v>
      </c>
      <c r="J229" s="48">
        <v>0.18999130758723459</v>
      </c>
      <c r="K229" s="47">
        <v>549.29999999999995</v>
      </c>
      <c r="L229" s="47">
        <v>100</v>
      </c>
      <c r="M229" s="48">
        <v>0.18204988166757693</v>
      </c>
      <c r="N229" s="47">
        <v>416.7</v>
      </c>
      <c r="O229" s="47">
        <v>94.9</v>
      </c>
      <c r="P229" s="48">
        <v>0.22774178065754741</v>
      </c>
      <c r="Q229" s="47">
        <v>432.59999999999997</v>
      </c>
      <c r="R229" s="47">
        <v>93.5</v>
      </c>
      <c r="S229" s="48">
        <v>0.21613499768839575</v>
      </c>
    </row>
    <row r="230" spans="1:19" s="35" customFormat="1" ht="13.95" customHeight="1">
      <c r="A230" s="51" t="s">
        <v>129</v>
      </c>
      <c r="B230" s="52">
        <v>20083</v>
      </c>
      <c r="C230" s="17">
        <v>3691.5</v>
      </c>
      <c r="D230" s="53">
        <v>0.18381217945526065</v>
      </c>
      <c r="E230" s="19">
        <v>7603.2</v>
      </c>
      <c r="F230" s="19">
        <v>1448.9</v>
      </c>
      <c r="G230" s="48">
        <v>0.19056449915824916</v>
      </c>
      <c r="H230" s="47">
        <v>5329.1</v>
      </c>
      <c r="I230" s="47">
        <v>978.1</v>
      </c>
      <c r="J230" s="48">
        <v>0.18353943442607568</v>
      </c>
      <c r="K230" s="47">
        <v>2980.6</v>
      </c>
      <c r="L230" s="47">
        <v>484</v>
      </c>
      <c r="M230" s="48">
        <v>0.16238341273569082</v>
      </c>
      <c r="N230" s="47">
        <v>2117.9</v>
      </c>
      <c r="O230" s="47">
        <v>407.3</v>
      </c>
      <c r="P230" s="48">
        <v>0.19231314037489966</v>
      </c>
      <c r="Q230" s="47">
        <v>2052.2000000000003</v>
      </c>
      <c r="R230" s="47">
        <v>373.2</v>
      </c>
      <c r="S230" s="48">
        <v>0.18185362050482407</v>
      </c>
    </row>
    <row r="231" spans="1:19" s="35" customFormat="1" ht="13.95" customHeight="1">
      <c r="A231" s="51" t="s">
        <v>40</v>
      </c>
      <c r="B231" s="52">
        <v>3867.4449999999997</v>
      </c>
      <c r="C231" s="17">
        <v>713.39</v>
      </c>
      <c r="D231" s="53">
        <v>0.18446028321023311</v>
      </c>
      <c r="E231" s="19">
        <v>859.28499999999997</v>
      </c>
      <c r="F231" s="19">
        <v>183.619</v>
      </c>
      <c r="G231" s="48">
        <v>0.21368812442903112</v>
      </c>
      <c r="H231" s="47">
        <v>941.92399999999998</v>
      </c>
      <c r="I231" s="47">
        <v>99.706000000000003</v>
      </c>
      <c r="J231" s="48">
        <v>0.1058535508172634</v>
      </c>
      <c r="K231" s="47">
        <v>790.91200000000003</v>
      </c>
      <c r="L231" s="47">
        <v>126.42700000000001</v>
      </c>
      <c r="M231" s="48">
        <v>0.15984964193235152</v>
      </c>
      <c r="N231" s="47">
        <v>747.34300000000007</v>
      </c>
      <c r="O231" s="47">
        <v>88.525999999999996</v>
      </c>
      <c r="P231" s="48">
        <v>0.11845431080507877</v>
      </c>
      <c r="Q231" s="47">
        <v>527.98099999999999</v>
      </c>
      <c r="R231" s="47">
        <v>215.11199999999999</v>
      </c>
      <c r="S231" s="48">
        <v>0.40742375199107544</v>
      </c>
    </row>
    <row r="232" spans="1:19" s="35" customFormat="1" ht="13.95" customHeight="1">
      <c r="A232" s="51" t="s">
        <v>76</v>
      </c>
      <c r="B232" s="52">
        <v>2376.0419999999999</v>
      </c>
      <c r="C232" s="17">
        <v>465.30799999999999</v>
      </c>
      <c r="D232" s="53">
        <v>0.19583323863803756</v>
      </c>
      <c r="E232" s="19">
        <v>1092.7439999999999</v>
      </c>
      <c r="F232" s="19">
        <v>177.023</v>
      </c>
      <c r="G232" s="48">
        <v>0.16199860168529867</v>
      </c>
      <c r="H232" s="47">
        <v>897.24</v>
      </c>
      <c r="I232" s="47">
        <v>201.72499999999999</v>
      </c>
      <c r="J232" s="48">
        <v>0.22482836253399313</v>
      </c>
      <c r="K232" s="47">
        <v>266.71299999999997</v>
      </c>
      <c r="L232" s="47">
        <v>66.400999999999996</v>
      </c>
      <c r="M232" s="48">
        <v>0.24896049311432142</v>
      </c>
      <c r="N232" s="47">
        <v>100.767</v>
      </c>
      <c r="O232" s="47">
        <v>13.7</v>
      </c>
      <c r="P232" s="48">
        <v>0.13595720821300625</v>
      </c>
      <c r="Q232" s="47">
        <v>18.577999999999999</v>
      </c>
      <c r="R232" s="47">
        <v>6.4589999999999996</v>
      </c>
      <c r="S232" s="48">
        <v>0.34766928625255678</v>
      </c>
    </row>
    <row r="233" spans="1:19" s="35" customFormat="1" ht="13.95" customHeight="1">
      <c r="A233" s="51" t="s">
        <v>352</v>
      </c>
      <c r="B233" s="52">
        <v>2120.9360000000001</v>
      </c>
      <c r="C233" s="17">
        <v>421.92</v>
      </c>
      <c r="D233" s="53">
        <v>0.19893103799454578</v>
      </c>
      <c r="E233" s="19">
        <v>831.42500000000007</v>
      </c>
      <c r="F233" s="19">
        <v>181.029</v>
      </c>
      <c r="G233" s="48">
        <v>0.21773340950777278</v>
      </c>
      <c r="H233" s="47">
        <v>614.875</v>
      </c>
      <c r="I233" s="47">
        <v>115.077</v>
      </c>
      <c r="J233" s="48">
        <v>0.18715511282781053</v>
      </c>
      <c r="K233" s="47">
        <v>291.45799999999997</v>
      </c>
      <c r="L233" s="47">
        <v>59.055</v>
      </c>
      <c r="M233" s="48">
        <v>0.20261924531150288</v>
      </c>
      <c r="N233" s="47">
        <v>210.46100000000001</v>
      </c>
      <c r="O233" s="47">
        <v>35.267000000000003</v>
      </c>
      <c r="P233" s="48">
        <v>0.1675702386665463</v>
      </c>
      <c r="Q233" s="47">
        <v>172.71699999999998</v>
      </c>
      <c r="R233" s="47">
        <v>31.492000000000001</v>
      </c>
      <c r="S233" s="48">
        <v>0.1823329492754043</v>
      </c>
    </row>
    <row r="234" spans="1:19" s="35" customFormat="1" ht="13.95" customHeight="1">
      <c r="A234" s="51" t="s">
        <v>83</v>
      </c>
      <c r="B234" s="52">
        <v>6540.7849999999989</v>
      </c>
      <c r="C234" s="17">
        <v>1333.0660000000003</v>
      </c>
      <c r="D234" s="53">
        <v>0.20380825848885117</v>
      </c>
      <c r="E234" s="19">
        <v>3446.373</v>
      </c>
      <c r="F234" s="19">
        <v>789.46500000000003</v>
      </c>
      <c r="G234" s="48">
        <v>0.22907125839251874</v>
      </c>
      <c r="H234" s="47">
        <v>2166.58</v>
      </c>
      <c r="I234" s="47">
        <v>475.73700000000002</v>
      </c>
      <c r="J234" s="48">
        <v>0.2195797062651737</v>
      </c>
      <c r="K234" s="47">
        <v>396.16800000000001</v>
      </c>
      <c r="L234" s="47">
        <v>66.016999999999996</v>
      </c>
      <c r="M234" s="48">
        <v>0.16663890066840328</v>
      </c>
      <c r="N234" s="47">
        <v>276.48099999999999</v>
      </c>
      <c r="O234" s="47">
        <v>3.6779999999999999</v>
      </c>
      <c r="P234" s="48">
        <v>1.3302903273642674E-2</v>
      </c>
      <c r="Q234" s="47">
        <v>255.18299999999999</v>
      </c>
      <c r="R234" s="47">
        <v>-1.831</v>
      </c>
      <c r="S234" s="48">
        <v>-7.1752428649243874E-3</v>
      </c>
    </row>
    <row r="235" spans="1:19" s="35" customFormat="1" ht="13.95" customHeight="1">
      <c r="A235" s="51" t="s">
        <v>279</v>
      </c>
      <c r="B235" s="52">
        <v>8357.6</v>
      </c>
      <c r="C235" s="17">
        <v>1784.5203999999999</v>
      </c>
      <c r="D235" s="53">
        <v>0.21352067579209341</v>
      </c>
      <c r="E235" s="19">
        <v>2179.8000000000002</v>
      </c>
      <c r="F235" s="19">
        <v>567</v>
      </c>
      <c r="G235" s="48">
        <v>0.26011560693641617</v>
      </c>
      <c r="H235" s="47">
        <v>1287.8</v>
      </c>
      <c r="I235" s="47">
        <v>410</v>
      </c>
      <c r="J235" s="48">
        <v>0.31837241807734123</v>
      </c>
      <c r="K235" s="47">
        <v>1078</v>
      </c>
      <c r="L235" s="47">
        <v>182.5</v>
      </c>
      <c r="M235" s="48">
        <v>0.16929499072356216</v>
      </c>
      <c r="N235" s="47">
        <v>2104.2999999999997</v>
      </c>
      <c r="O235" s="47">
        <v>352.3</v>
      </c>
      <c r="P235" s="48">
        <v>0.16741909423561283</v>
      </c>
      <c r="Q235" s="47">
        <v>1707.7</v>
      </c>
      <c r="R235" s="47">
        <v>272.72040000000004</v>
      </c>
      <c r="S235" s="48">
        <v>0.15970041576389296</v>
      </c>
    </row>
    <row r="236" spans="1:19" s="35" customFormat="1" ht="13.95" customHeight="1">
      <c r="A236" s="51" t="s">
        <v>277</v>
      </c>
      <c r="B236" s="52">
        <v>1603.6473014605283</v>
      </c>
      <c r="C236" s="17">
        <v>349</v>
      </c>
      <c r="D236" s="53">
        <v>0.2176289011194337</v>
      </c>
      <c r="E236" s="19">
        <v>408.50135184508588</v>
      </c>
      <c r="F236" s="19">
        <v>68</v>
      </c>
      <c r="G236" s="48">
        <v>0.16646211742718378</v>
      </c>
      <c r="H236" s="47">
        <v>342.97272345782631</v>
      </c>
      <c r="I236" s="47">
        <v>77</v>
      </c>
      <c r="J236" s="48">
        <v>0.22450764954044025</v>
      </c>
      <c r="K236" s="47">
        <v>38.289746001881468</v>
      </c>
      <c r="L236" s="47">
        <v>42</v>
      </c>
      <c r="M236" s="48">
        <v>1.0968994152621492</v>
      </c>
      <c r="N236" s="47">
        <v>390.62982161914925</v>
      </c>
      <c r="O236" s="47">
        <v>103</v>
      </c>
      <c r="P236" s="48">
        <v>0.2636767453469579</v>
      </c>
      <c r="Q236" s="47">
        <v>423.25365853658536</v>
      </c>
      <c r="R236" s="47">
        <v>59</v>
      </c>
      <c r="S236" s="48">
        <v>0.13939631426694482</v>
      </c>
    </row>
    <row r="237" spans="1:19" s="35" customFormat="1" ht="13.95" customHeight="1">
      <c r="A237" s="51" t="s">
        <v>223</v>
      </c>
      <c r="B237" s="52">
        <v>828.80000000000018</v>
      </c>
      <c r="C237" s="17">
        <v>183.25109999999998</v>
      </c>
      <c r="D237" s="53">
        <v>0.22110412644787639</v>
      </c>
      <c r="E237" s="19">
        <v>155.70000000000002</v>
      </c>
      <c r="F237" s="19">
        <v>45.878399999999999</v>
      </c>
      <c r="G237" s="48">
        <v>0.29465895953757221</v>
      </c>
      <c r="H237" s="47">
        <v>238.20000000000005</v>
      </c>
      <c r="I237" s="47">
        <v>54.389499999999998</v>
      </c>
      <c r="J237" s="48">
        <v>0.22833543240973966</v>
      </c>
      <c r="K237" s="47">
        <v>100.5</v>
      </c>
      <c r="L237" s="47">
        <v>38.18</v>
      </c>
      <c r="M237" s="48">
        <v>0.37990049751243782</v>
      </c>
      <c r="N237" s="47">
        <v>190.2</v>
      </c>
      <c r="O237" s="47">
        <v>25.14</v>
      </c>
      <c r="P237" s="48">
        <v>0.13217665615141957</v>
      </c>
      <c r="Q237" s="47">
        <v>144.19999999999999</v>
      </c>
      <c r="R237" s="47">
        <v>19.6632</v>
      </c>
      <c r="S237" s="48">
        <v>0.13636061026352289</v>
      </c>
    </row>
    <row r="238" spans="1:19" s="35" customFormat="1" ht="13.95" customHeight="1">
      <c r="A238" s="51" t="s">
        <v>194</v>
      </c>
      <c r="B238" s="52">
        <v>8399</v>
      </c>
      <c r="C238" s="17">
        <v>1907</v>
      </c>
      <c r="D238" s="53">
        <v>0.22705083938564113</v>
      </c>
      <c r="E238" s="19">
        <v>2035</v>
      </c>
      <c r="F238" s="19">
        <v>478</v>
      </c>
      <c r="G238" s="48">
        <v>0.23488943488943489</v>
      </c>
      <c r="H238" s="47">
        <v>1588</v>
      </c>
      <c r="I238" s="47">
        <v>399</v>
      </c>
      <c r="J238" s="48">
        <v>0.2512594458438287</v>
      </c>
      <c r="K238" s="47">
        <v>1371</v>
      </c>
      <c r="L238" s="47">
        <v>301</v>
      </c>
      <c r="M238" s="48">
        <v>0.21954777534646244</v>
      </c>
      <c r="N238" s="47">
        <v>1697</v>
      </c>
      <c r="O238" s="47">
        <v>356</v>
      </c>
      <c r="P238" s="48">
        <v>0.20978196817913966</v>
      </c>
      <c r="Q238" s="47">
        <v>1708</v>
      </c>
      <c r="R238" s="47">
        <v>373</v>
      </c>
      <c r="S238" s="48">
        <v>0.21838407494145198</v>
      </c>
    </row>
    <row r="239" spans="1:19" s="35" customFormat="1" ht="13.95" customHeight="1">
      <c r="A239" s="51" t="s">
        <v>342</v>
      </c>
      <c r="B239" s="52">
        <v>3059.134</v>
      </c>
      <c r="C239" s="17">
        <v>710.07500000000005</v>
      </c>
      <c r="D239" s="53">
        <v>0.23211634403723408</v>
      </c>
      <c r="E239" s="19">
        <v>1304.682</v>
      </c>
      <c r="F239" s="19">
        <v>296.71600000000001</v>
      </c>
      <c r="G239" s="48">
        <v>0.22742400063770329</v>
      </c>
      <c r="H239" s="47">
        <v>698.91799999999989</v>
      </c>
      <c r="I239" s="47">
        <v>148.70599999999999</v>
      </c>
      <c r="J239" s="48">
        <v>0.21276601833119194</v>
      </c>
      <c r="K239" s="47">
        <v>248.59200000000001</v>
      </c>
      <c r="L239" s="47">
        <v>49.494</v>
      </c>
      <c r="M239" s="48">
        <v>0.19909731608418613</v>
      </c>
      <c r="N239" s="47">
        <v>194.93800000000002</v>
      </c>
      <c r="O239" s="47">
        <v>48.756999999999998</v>
      </c>
      <c r="P239" s="48">
        <v>0.25011542131344322</v>
      </c>
      <c r="Q239" s="47">
        <v>612.00400000000002</v>
      </c>
      <c r="R239" s="47">
        <v>166.40199999999999</v>
      </c>
      <c r="S239" s="48">
        <v>0.27189691570643326</v>
      </c>
    </row>
    <row r="240" spans="1:19" s="35" customFormat="1" ht="13.95" customHeight="1">
      <c r="A240" s="51" t="s">
        <v>11</v>
      </c>
      <c r="B240" s="52">
        <v>1629.7000000000003</v>
      </c>
      <c r="C240" s="17">
        <v>387.6</v>
      </c>
      <c r="D240" s="53">
        <v>0.23783518438976498</v>
      </c>
      <c r="E240" s="19">
        <v>37.299999999999997</v>
      </c>
      <c r="F240" s="19">
        <v>101.8</v>
      </c>
      <c r="G240" s="48">
        <v>2.7292225201072386</v>
      </c>
      <c r="H240" s="47">
        <v>456.6</v>
      </c>
      <c r="I240" s="47">
        <v>92.2</v>
      </c>
      <c r="J240" s="48">
        <v>0.20192728865527815</v>
      </c>
      <c r="K240" s="47">
        <v>389.90000000000003</v>
      </c>
      <c r="L240" s="47">
        <v>67.099999999999994</v>
      </c>
      <c r="M240" s="48">
        <v>0.17209540907925105</v>
      </c>
      <c r="N240" s="47">
        <v>385.5</v>
      </c>
      <c r="O240" s="47">
        <v>66.400000000000006</v>
      </c>
      <c r="P240" s="48">
        <v>0.17224383916990924</v>
      </c>
      <c r="Q240" s="47">
        <v>360.4</v>
      </c>
      <c r="R240" s="47">
        <v>60.1</v>
      </c>
      <c r="S240" s="48">
        <v>0.1667591564927858</v>
      </c>
    </row>
    <row r="241" spans="1:19" s="35" customFormat="1" ht="13.95" customHeight="1">
      <c r="A241" s="51" t="s">
        <v>197</v>
      </c>
      <c r="B241" s="52">
        <v>5690</v>
      </c>
      <c r="C241" s="17">
        <v>1416</v>
      </c>
      <c r="D241" s="53">
        <v>0.24885764499121266</v>
      </c>
      <c r="E241" s="19">
        <v>1413</v>
      </c>
      <c r="F241" s="19">
        <v>427</v>
      </c>
      <c r="G241" s="48">
        <v>0.30219391365888182</v>
      </c>
      <c r="H241" s="47">
        <v>859</v>
      </c>
      <c r="I241" s="47">
        <v>408</v>
      </c>
      <c r="J241" s="48">
        <v>0.47497089639115253</v>
      </c>
      <c r="K241" s="47">
        <v>692</v>
      </c>
      <c r="L241" s="47">
        <v>113</v>
      </c>
      <c r="M241" s="48">
        <v>0.16329479768786126</v>
      </c>
      <c r="N241" s="47">
        <v>1313</v>
      </c>
      <c r="O241" s="47">
        <v>235</v>
      </c>
      <c r="P241" s="48">
        <v>0.17897943640517899</v>
      </c>
      <c r="Q241" s="47">
        <v>1413</v>
      </c>
      <c r="R241" s="47">
        <v>233</v>
      </c>
      <c r="S241" s="48">
        <v>0.16489738145789101</v>
      </c>
    </row>
    <row r="242" spans="1:19" s="35" customFormat="1" ht="13.95" customHeight="1">
      <c r="A242" s="54" t="s">
        <v>410</v>
      </c>
      <c r="B242" s="55">
        <v>185774.17763748291</v>
      </c>
      <c r="C242" s="55">
        <v>27511.822267608499</v>
      </c>
      <c r="D242" s="56">
        <v>0.14809282225054268</v>
      </c>
      <c r="E242" s="55">
        <v>52150.395249401241</v>
      </c>
      <c r="F242" s="55">
        <v>9855.8912379839385</v>
      </c>
      <c r="G242" s="56">
        <v>0.18898977065944861</v>
      </c>
      <c r="H242" s="55">
        <v>43806.610675546486</v>
      </c>
      <c r="I242" s="55">
        <v>7034.4077829910757</v>
      </c>
      <c r="J242" s="56">
        <v>0.16057868149379081</v>
      </c>
      <c r="K242" s="55">
        <v>35281.783115218888</v>
      </c>
      <c r="L242" s="55">
        <v>3930.7956630563945</v>
      </c>
      <c r="M242" s="56">
        <v>0.11141147969249988</v>
      </c>
      <c r="N242" s="55">
        <v>28891.940483828537</v>
      </c>
      <c r="O242" s="55">
        <v>3626.6590911267699</v>
      </c>
      <c r="P242" s="56">
        <v>0.12552493984115368</v>
      </c>
      <c r="Q242" s="55">
        <v>25643.448113487761</v>
      </c>
      <c r="R242" s="55">
        <v>3064.0684924503184</v>
      </c>
      <c r="S242" s="56">
        <v>0.11948738246471236</v>
      </c>
    </row>
    <row r="243" spans="1:19" s="35" customFormat="1" ht="13.95" customHeight="1">
      <c r="A243" s="46" t="s">
        <v>411</v>
      </c>
      <c r="B243" s="52"/>
      <c r="C243" s="17"/>
      <c r="D243" s="53"/>
      <c r="E243" s="19"/>
      <c r="F243" s="19"/>
      <c r="G243" s="20"/>
      <c r="H243" s="47"/>
      <c r="I243" s="47"/>
      <c r="J243" s="48"/>
      <c r="K243" s="49"/>
      <c r="L243" s="49"/>
      <c r="M243" s="50"/>
      <c r="N243" s="49"/>
      <c r="O243" s="49"/>
      <c r="P243" s="49"/>
      <c r="Q243" s="47"/>
      <c r="R243" s="47"/>
      <c r="S243" s="47"/>
    </row>
    <row r="244" spans="1:19" s="35" customFormat="1" ht="13.95" customHeight="1">
      <c r="A244" s="51" t="s">
        <v>241</v>
      </c>
      <c r="B244" s="52">
        <v>2028.6860000000001</v>
      </c>
      <c r="C244" s="17">
        <v>10.302999999999999</v>
      </c>
      <c r="D244" s="53">
        <v>5.0786568251567753E-3</v>
      </c>
      <c r="E244" s="19">
        <v>649.36400000000003</v>
      </c>
      <c r="F244" s="19">
        <v>5.7030000000000003</v>
      </c>
      <c r="G244" s="48">
        <v>8.7824394330452572E-3</v>
      </c>
      <c r="H244" s="47">
        <v>182.81200000000001</v>
      </c>
      <c r="I244" s="47">
        <v>1.4999999999999999E-2</v>
      </c>
      <c r="J244" s="48">
        <v>8.2051506465658696E-5</v>
      </c>
      <c r="K244" s="47">
        <v>442.88200000000006</v>
      </c>
      <c r="L244" s="47">
        <v>-2.044</v>
      </c>
      <c r="M244" s="48">
        <v>-4.6152248228647809E-3</v>
      </c>
      <c r="N244" s="47">
        <v>256.56599999999997</v>
      </c>
      <c r="O244" s="47">
        <v>0.27800000000000002</v>
      </c>
      <c r="P244" s="48">
        <v>1.083541856676255E-3</v>
      </c>
      <c r="Q244" s="47">
        <v>497.06200000000001</v>
      </c>
      <c r="R244" s="47">
        <v>6.3509999999999991</v>
      </c>
      <c r="S244" s="48">
        <v>1.2777078110980116E-2</v>
      </c>
    </row>
    <row r="245" spans="1:19" s="35" customFormat="1" ht="13.95" customHeight="1">
      <c r="A245" s="51" t="s">
        <v>131</v>
      </c>
      <c r="B245" s="52">
        <v>3647.7000000000003</v>
      </c>
      <c r="C245" s="17">
        <v>28.300000000000015</v>
      </c>
      <c r="D245" s="53">
        <v>7.758313457795327E-3</v>
      </c>
      <c r="E245" s="19">
        <v>1091.7</v>
      </c>
      <c r="F245" s="19">
        <v>165.9</v>
      </c>
      <c r="G245" s="48">
        <v>0.15196482550151141</v>
      </c>
      <c r="H245" s="47">
        <v>1016.8</v>
      </c>
      <c r="I245" s="47">
        <v>90.7</v>
      </c>
      <c r="J245" s="48">
        <v>8.9201416207710466E-2</v>
      </c>
      <c r="K245" s="47">
        <v>569.80000000000007</v>
      </c>
      <c r="L245" s="47">
        <v>-226.9</v>
      </c>
      <c r="M245" s="48">
        <v>-0.39820989820989816</v>
      </c>
      <c r="N245" s="47">
        <v>209</v>
      </c>
      <c r="O245" s="47">
        <v>5.8</v>
      </c>
      <c r="P245" s="48">
        <v>2.7751196172248804E-2</v>
      </c>
      <c r="Q245" s="47">
        <v>760.40000000000009</v>
      </c>
      <c r="R245" s="47">
        <v>-7.2</v>
      </c>
      <c r="S245" s="48">
        <v>-9.4687006838506046E-3</v>
      </c>
    </row>
    <row r="246" spans="1:19" s="35" customFormat="1" ht="13.95" customHeight="1">
      <c r="A246" s="51" t="s">
        <v>158</v>
      </c>
      <c r="B246" s="52">
        <v>16228.849262811817</v>
      </c>
      <c r="C246" s="17">
        <v>752</v>
      </c>
      <c r="D246" s="53">
        <v>4.6337234872419301E-2</v>
      </c>
      <c r="E246" s="19">
        <v>4606</v>
      </c>
      <c r="F246" s="19">
        <v>579</v>
      </c>
      <c r="G246" s="48">
        <v>0.12570560138949197</v>
      </c>
      <c r="H246" s="47">
        <v>3376</v>
      </c>
      <c r="I246" s="47">
        <v>311</v>
      </c>
      <c r="J246" s="48">
        <v>9.2120853080568721E-2</v>
      </c>
      <c r="K246" s="47">
        <v>4716</v>
      </c>
      <c r="L246" s="47">
        <v>199</v>
      </c>
      <c r="M246" s="48">
        <v>4.219677692960136E-2</v>
      </c>
      <c r="N246" s="47">
        <v>1218.3522545039514</v>
      </c>
      <c r="O246" s="47">
        <v>-230</v>
      </c>
      <c r="P246" s="48">
        <v>-0.18877955792320822</v>
      </c>
      <c r="Q246" s="47">
        <v>2312.4970083078642</v>
      </c>
      <c r="R246" s="47">
        <v>-107</v>
      </c>
      <c r="S246" s="48">
        <v>-4.6270330130414171E-2</v>
      </c>
    </row>
    <row r="247" spans="1:19" s="35" customFormat="1" ht="13.95" customHeight="1">
      <c r="A247" s="51" t="s">
        <v>358</v>
      </c>
      <c r="B247" s="52">
        <v>7844</v>
      </c>
      <c r="C247" s="17">
        <v>473.00000999999997</v>
      </c>
      <c r="D247" s="53">
        <v>6.0300868179500249E-2</v>
      </c>
      <c r="E247" s="19">
        <v>2475</v>
      </c>
      <c r="F247" s="19">
        <v>-34</v>
      </c>
      <c r="G247" s="48">
        <v>-1.3737373737373737E-2</v>
      </c>
      <c r="H247" s="47">
        <v>1624</v>
      </c>
      <c r="I247" s="47">
        <v>78</v>
      </c>
      <c r="J247" s="48">
        <v>4.8029556650246302E-2</v>
      </c>
      <c r="K247" s="47">
        <v>991</v>
      </c>
      <c r="L247" s="47">
        <v>290</v>
      </c>
      <c r="M247" s="48">
        <v>0.29263370332996974</v>
      </c>
      <c r="N247" s="47">
        <v>1407</v>
      </c>
      <c r="O247" s="47">
        <v>97</v>
      </c>
      <c r="P247" s="48">
        <v>6.8941009239516696E-2</v>
      </c>
      <c r="Q247" s="47">
        <v>1347</v>
      </c>
      <c r="R247" s="47">
        <v>42.000010000000003</v>
      </c>
      <c r="S247" s="48">
        <v>3.1180408314773572E-2</v>
      </c>
    </row>
    <row r="248" spans="1:19" s="35" customFormat="1" ht="13.95" customHeight="1">
      <c r="A248" s="51" t="s">
        <v>167</v>
      </c>
      <c r="B248" s="52">
        <v>9687</v>
      </c>
      <c r="C248" s="17">
        <v>633</v>
      </c>
      <c r="D248" s="53">
        <v>6.5345308144936512E-2</v>
      </c>
      <c r="E248" s="19">
        <v>1687</v>
      </c>
      <c r="F248" s="19">
        <v>127</v>
      </c>
      <c r="G248" s="48">
        <v>7.5281564908120921E-2</v>
      </c>
      <c r="H248" s="47">
        <v>1635</v>
      </c>
      <c r="I248" s="47">
        <v>88</v>
      </c>
      <c r="J248" s="48">
        <v>5.3822629969418959E-2</v>
      </c>
      <c r="K248" s="47">
        <v>2865</v>
      </c>
      <c r="L248" s="47">
        <v>181</v>
      </c>
      <c r="M248" s="48">
        <v>6.3176265270506113E-2</v>
      </c>
      <c r="N248" s="47">
        <v>1392</v>
      </c>
      <c r="O248" s="47">
        <v>110</v>
      </c>
      <c r="P248" s="48">
        <v>7.9022988505747127E-2</v>
      </c>
      <c r="Q248" s="47">
        <v>2108</v>
      </c>
      <c r="R248" s="47">
        <v>127</v>
      </c>
      <c r="S248" s="48">
        <v>6.0246679316888048E-2</v>
      </c>
    </row>
    <row r="249" spans="1:19" s="35" customFormat="1" ht="13.95" customHeight="1">
      <c r="A249" s="51" t="s">
        <v>371</v>
      </c>
      <c r="B249" s="52">
        <v>38437.865815298064</v>
      </c>
      <c r="C249" s="17">
        <v>2979</v>
      </c>
      <c r="D249" s="53">
        <v>7.7501701429385131E-2</v>
      </c>
      <c r="E249" s="19">
        <v>5379.7469102632995</v>
      </c>
      <c r="F249" s="19">
        <v>436</v>
      </c>
      <c r="G249" s="48">
        <v>8.1044704755202132E-2</v>
      </c>
      <c r="H249" s="47">
        <v>4700.7094841140351</v>
      </c>
      <c r="I249" s="47">
        <v>594</v>
      </c>
      <c r="J249" s="48">
        <v>0.12636390357826038</v>
      </c>
      <c r="K249" s="47">
        <v>4247.899064048449</v>
      </c>
      <c r="L249" s="47">
        <v>95</v>
      </c>
      <c r="M249" s="48">
        <v>2.2363996546909591E-2</v>
      </c>
      <c r="N249" s="47">
        <v>11912.152211702845</v>
      </c>
      <c r="O249" s="47">
        <v>14</v>
      </c>
      <c r="P249" s="48">
        <v>1.1752704088389663E-3</v>
      </c>
      <c r="Q249" s="47">
        <v>12197.358145169432</v>
      </c>
      <c r="R249" s="47">
        <v>1840</v>
      </c>
      <c r="S249" s="48">
        <v>0.15085233852288765</v>
      </c>
    </row>
    <row r="250" spans="1:19" s="35" customFormat="1" ht="13.95" customHeight="1">
      <c r="A250" s="51" t="s">
        <v>304</v>
      </c>
      <c r="B250" s="52">
        <v>6884.9000000000005</v>
      </c>
      <c r="C250" s="17">
        <v>554</v>
      </c>
      <c r="D250" s="53">
        <v>8.0465947217824504E-2</v>
      </c>
      <c r="E250" s="19">
        <v>1749.5</v>
      </c>
      <c r="F250" s="19">
        <v>72.400000000000006</v>
      </c>
      <c r="G250" s="48">
        <v>4.1383252357816522E-2</v>
      </c>
      <c r="H250" s="47">
        <v>1507.8</v>
      </c>
      <c r="I250" s="47">
        <v>234.9</v>
      </c>
      <c r="J250" s="48">
        <v>0.1557898925586948</v>
      </c>
      <c r="K250" s="47">
        <v>1099.1000000000001</v>
      </c>
      <c r="L250" s="47">
        <v>71.7</v>
      </c>
      <c r="M250" s="48">
        <v>6.5235192430170133E-2</v>
      </c>
      <c r="N250" s="47">
        <v>1254.5</v>
      </c>
      <c r="O250" s="47">
        <v>46.1</v>
      </c>
      <c r="P250" s="48">
        <v>3.6747708250298924E-2</v>
      </c>
      <c r="Q250" s="47">
        <v>1274</v>
      </c>
      <c r="R250" s="47">
        <v>128.9</v>
      </c>
      <c r="S250" s="48">
        <v>0.10117739403453689</v>
      </c>
    </row>
    <row r="251" spans="1:19" s="35" customFormat="1" ht="13.95" customHeight="1">
      <c r="A251" s="51" t="s">
        <v>384</v>
      </c>
      <c r="B251" s="52">
        <v>3905</v>
      </c>
      <c r="C251" s="17">
        <v>351</v>
      </c>
      <c r="D251" s="53">
        <v>8.988476312419974E-2</v>
      </c>
      <c r="E251" s="19">
        <v>1071</v>
      </c>
      <c r="F251" s="19">
        <v>139</v>
      </c>
      <c r="G251" s="48">
        <v>0.12978524743230627</v>
      </c>
      <c r="H251" s="47">
        <v>1022</v>
      </c>
      <c r="I251" s="47">
        <v>45</v>
      </c>
      <c r="J251" s="48">
        <v>4.4031311154598823E-2</v>
      </c>
      <c r="K251" s="47">
        <v>661</v>
      </c>
      <c r="L251" s="47">
        <v>37</v>
      </c>
      <c r="M251" s="48">
        <v>5.5975794251134643E-2</v>
      </c>
      <c r="N251" s="47">
        <v>450</v>
      </c>
      <c r="O251" s="47">
        <v>99</v>
      </c>
      <c r="P251" s="48">
        <v>0.22</v>
      </c>
      <c r="Q251" s="47">
        <v>701</v>
      </c>
      <c r="R251" s="47">
        <v>31</v>
      </c>
      <c r="S251" s="48">
        <v>4.4222539229671898E-2</v>
      </c>
    </row>
    <row r="252" spans="1:19" s="35" customFormat="1" ht="13.95" customHeight="1">
      <c r="A252" s="51" t="s">
        <v>95</v>
      </c>
      <c r="B252" s="52">
        <v>9913.9032293205055</v>
      </c>
      <c r="C252" s="17">
        <v>895</v>
      </c>
      <c r="D252" s="53">
        <v>9.0277258038289621E-2</v>
      </c>
      <c r="E252" s="19">
        <v>170.94647476288387</v>
      </c>
      <c r="F252" s="19">
        <v>75</v>
      </c>
      <c r="G252" s="48">
        <v>0.43873382065369215</v>
      </c>
      <c r="H252" s="47">
        <v>3896.2110123836842</v>
      </c>
      <c r="I252" s="47">
        <v>179</v>
      </c>
      <c r="J252" s="48">
        <v>4.5942070239796538E-2</v>
      </c>
      <c r="K252" s="47">
        <v>2051.7021949772593</v>
      </c>
      <c r="L252" s="47">
        <v>160</v>
      </c>
      <c r="M252" s="48">
        <v>7.7984027307517412E-2</v>
      </c>
      <c r="N252" s="47">
        <v>2163.5811660474419</v>
      </c>
      <c r="O252" s="47">
        <v>389</v>
      </c>
      <c r="P252" s="48">
        <v>0.17979450279216852</v>
      </c>
      <c r="Q252" s="47">
        <v>1631.4623811492352</v>
      </c>
      <c r="R252" s="47">
        <v>92</v>
      </c>
      <c r="S252" s="48">
        <v>5.6391125571153736E-2</v>
      </c>
    </row>
    <row r="253" spans="1:19" s="35" customFormat="1" ht="13.95" customHeight="1">
      <c r="A253" s="51" t="s">
        <v>140</v>
      </c>
      <c r="B253" s="52">
        <v>2520.5419999999999</v>
      </c>
      <c r="C253" s="17">
        <v>254.45299999999997</v>
      </c>
      <c r="D253" s="53">
        <v>0.10095170007085777</v>
      </c>
      <c r="E253" s="19">
        <v>539.62599999999998</v>
      </c>
      <c r="F253" s="19">
        <v>76.552000000000007</v>
      </c>
      <c r="G253" s="48">
        <v>0.14186121498964099</v>
      </c>
      <c r="H253" s="47">
        <v>594.7600000000001</v>
      </c>
      <c r="I253" s="47">
        <v>74.91</v>
      </c>
      <c r="J253" s="48">
        <v>0.12594996301028985</v>
      </c>
      <c r="K253" s="47">
        <v>530.87099999999998</v>
      </c>
      <c r="L253" s="47">
        <v>19.893999999999998</v>
      </c>
      <c r="M253" s="48">
        <v>3.74742639925707E-2</v>
      </c>
      <c r="N253" s="47">
        <v>453.13200000000001</v>
      </c>
      <c r="O253" s="47">
        <v>49.539000000000001</v>
      </c>
      <c r="P253" s="48">
        <v>0.10932575938137232</v>
      </c>
      <c r="Q253" s="47">
        <v>402.15299999999996</v>
      </c>
      <c r="R253" s="47">
        <v>33.558</v>
      </c>
      <c r="S253" s="48">
        <v>8.3445852697853803E-2</v>
      </c>
    </row>
    <row r="254" spans="1:19" s="35" customFormat="1" ht="13.95" customHeight="1">
      <c r="A254" s="51" t="s">
        <v>234</v>
      </c>
      <c r="B254" s="52">
        <v>816.8</v>
      </c>
      <c r="C254" s="17">
        <v>82.9</v>
      </c>
      <c r="D254" s="53">
        <v>0.10149363369245838</v>
      </c>
      <c r="E254" s="19">
        <v>169.40000000000003</v>
      </c>
      <c r="F254" s="19">
        <v>17.600000000000001</v>
      </c>
      <c r="G254" s="48">
        <v>0.10389610389610389</v>
      </c>
      <c r="H254" s="47">
        <v>131.19999999999999</v>
      </c>
      <c r="I254" s="47">
        <v>20.2</v>
      </c>
      <c r="J254" s="48">
        <v>0.15396341463414634</v>
      </c>
      <c r="K254" s="47">
        <v>56.899999999999991</v>
      </c>
      <c r="L254" s="47">
        <v>5.2</v>
      </c>
      <c r="M254" s="48">
        <v>9.1388400702987718E-2</v>
      </c>
      <c r="N254" s="47">
        <v>266.39999999999998</v>
      </c>
      <c r="O254" s="47">
        <v>16.7</v>
      </c>
      <c r="P254" s="48">
        <v>6.268768768768769E-2</v>
      </c>
      <c r="Q254" s="47">
        <v>192.90000000000003</v>
      </c>
      <c r="R254" s="47">
        <v>23.2</v>
      </c>
      <c r="S254" s="48">
        <v>0.12026956972524622</v>
      </c>
    </row>
    <row r="255" spans="1:19" s="35" customFormat="1" ht="13.95" customHeight="1">
      <c r="A255" s="51" t="s">
        <v>103</v>
      </c>
      <c r="B255" s="52">
        <v>2896.9449999999997</v>
      </c>
      <c r="C255" s="17">
        <v>314.49200000000008</v>
      </c>
      <c r="D255" s="53">
        <v>0.10855987945922346</v>
      </c>
      <c r="E255" s="19">
        <v>1112.963</v>
      </c>
      <c r="F255" s="19">
        <v>246.21</v>
      </c>
      <c r="G255" s="48">
        <v>0.22122029213909178</v>
      </c>
      <c r="H255" s="47">
        <v>802.70600000000002</v>
      </c>
      <c r="I255" s="47">
        <v>156.447</v>
      </c>
      <c r="J255" s="48">
        <v>0.19489950243302032</v>
      </c>
      <c r="K255" s="47">
        <v>278.33699999999999</v>
      </c>
      <c r="L255" s="47">
        <v>-204.06299999999999</v>
      </c>
      <c r="M255" s="48">
        <v>-0.73315082076763061</v>
      </c>
      <c r="N255" s="47">
        <v>444.76399999999995</v>
      </c>
      <c r="O255" s="47">
        <v>57.02</v>
      </c>
      <c r="P255" s="48">
        <v>0.12820282217085918</v>
      </c>
      <c r="Q255" s="47">
        <v>258.17499999999995</v>
      </c>
      <c r="R255" s="47">
        <v>58.878</v>
      </c>
      <c r="S255" s="48">
        <v>0.22805461411833064</v>
      </c>
    </row>
    <row r="256" spans="1:19" s="35" customFormat="1" ht="13.95" customHeight="1">
      <c r="A256" s="51" t="s">
        <v>357</v>
      </c>
      <c r="B256" s="52">
        <v>39101.055084745763</v>
      </c>
      <c r="C256" s="17">
        <v>4892</v>
      </c>
      <c r="D256" s="53">
        <v>0.12511171346648606</v>
      </c>
      <c r="E256" s="19">
        <v>11154.419491525423</v>
      </c>
      <c r="F256" s="19">
        <v>2006</v>
      </c>
      <c r="G256" s="48">
        <v>0.17983903165234727</v>
      </c>
      <c r="H256" s="47">
        <v>11322.440677966102</v>
      </c>
      <c r="I256" s="47">
        <v>1388</v>
      </c>
      <c r="J256" s="48">
        <v>0.1225884099972456</v>
      </c>
      <c r="K256" s="47">
        <v>5218.5423728813566</v>
      </c>
      <c r="L256" s="47">
        <v>839</v>
      </c>
      <c r="M256" s="48">
        <v>0.16077286338804911</v>
      </c>
      <c r="N256" s="47">
        <v>5761.3093220338978</v>
      </c>
      <c r="O256" s="47">
        <v>570</v>
      </c>
      <c r="P256" s="48">
        <v>9.8935843944371757E-2</v>
      </c>
      <c r="Q256" s="47">
        <v>5644.343220338983</v>
      </c>
      <c r="R256" s="47">
        <v>89</v>
      </c>
      <c r="S256" s="48">
        <v>1.5767999309343014E-2</v>
      </c>
    </row>
    <row r="257" spans="1:19" s="35" customFormat="1" ht="13.95" customHeight="1">
      <c r="A257" s="51" t="s">
        <v>198</v>
      </c>
      <c r="B257" s="52">
        <v>2561.5058618457097</v>
      </c>
      <c r="C257" s="17">
        <v>337.7</v>
      </c>
      <c r="D257" s="53">
        <v>0.13183651266629079</v>
      </c>
      <c r="E257" s="19">
        <v>667.40000000000009</v>
      </c>
      <c r="F257" s="19">
        <v>168</v>
      </c>
      <c r="G257" s="48">
        <v>0.2517231045849565</v>
      </c>
      <c r="H257" s="47">
        <v>626.20000000000005</v>
      </c>
      <c r="I257" s="47">
        <v>105.4</v>
      </c>
      <c r="J257" s="48">
        <v>0.16831683168316833</v>
      </c>
      <c r="K257" s="47">
        <v>283.59999999999997</v>
      </c>
      <c r="L257" s="47">
        <v>-52.6</v>
      </c>
      <c r="M257" s="48">
        <v>-0.18547249647390693</v>
      </c>
      <c r="N257" s="47">
        <v>546.69999999999993</v>
      </c>
      <c r="O257" s="47">
        <v>92.2</v>
      </c>
      <c r="P257" s="48">
        <v>0.16864825315529544</v>
      </c>
      <c r="Q257" s="47">
        <v>437.6058618457094</v>
      </c>
      <c r="R257" s="47">
        <v>24.700000000000003</v>
      </c>
      <c r="S257" s="48">
        <v>5.6443485230800457E-2</v>
      </c>
    </row>
    <row r="258" spans="1:19" s="35" customFormat="1" ht="13.95" customHeight="1">
      <c r="A258" s="51" t="s">
        <v>120</v>
      </c>
      <c r="B258" s="52">
        <v>4039.0219999999999</v>
      </c>
      <c r="C258" s="17">
        <v>538.65000000000009</v>
      </c>
      <c r="D258" s="53">
        <v>0.13336149196513417</v>
      </c>
      <c r="E258" s="19">
        <v>1208.0989999999999</v>
      </c>
      <c r="F258" s="19">
        <v>179.84</v>
      </c>
      <c r="G258" s="48">
        <v>0.14886197240457943</v>
      </c>
      <c r="H258" s="47">
        <v>987.83199999999999</v>
      </c>
      <c r="I258" s="47">
        <v>135.21600000000001</v>
      </c>
      <c r="J258" s="48">
        <v>0.13688157500465667</v>
      </c>
      <c r="K258" s="47">
        <v>728.07600000000002</v>
      </c>
      <c r="L258" s="47">
        <v>53.942</v>
      </c>
      <c r="M258" s="48">
        <v>7.4088419340838041E-2</v>
      </c>
      <c r="N258" s="47">
        <v>622.154</v>
      </c>
      <c r="O258" s="47">
        <v>59.847999999999999</v>
      </c>
      <c r="P258" s="48">
        <v>9.619483279059525E-2</v>
      </c>
      <c r="Q258" s="47">
        <v>492.86099999999999</v>
      </c>
      <c r="R258" s="47">
        <v>109.804</v>
      </c>
      <c r="S258" s="48">
        <v>0.22278898107174236</v>
      </c>
    </row>
    <row r="259" spans="1:19" s="35" customFormat="1" ht="13.95" customHeight="1">
      <c r="A259" s="51" t="s">
        <v>372</v>
      </c>
      <c r="B259" s="52">
        <v>10627.190476190477</v>
      </c>
      <c r="C259" s="17">
        <v>1471</v>
      </c>
      <c r="D259" s="53">
        <v>0.13841852211980946</v>
      </c>
      <c r="E259" s="19">
        <v>2649</v>
      </c>
      <c r="F259" s="19">
        <v>456</v>
      </c>
      <c r="G259" s="48">
        <v>0.17214043035107587</v>
      </c>
      <c r="H259" s="47">
        <v>2079</v>
      </c>
      <c r="I259" s="47">
        <v>436</v>
      </c>
      <c r="J259" s="48">
        <v>0.20971620971620972</v>
      </c>
      <c r="K259" s="47">
        <v>1817.5714285714287</v>
      </c>
      <c r="L259" s="47">
        <v>114</v>
      </c>
      <c r="M259" s="48">
        <v>6.2721056354633334E-2</v>
      </c>
      <c r="N259" s="47">
        <v>1978.6190476190477</v>
      </c>
      <c r="O259" s="47">
        <v>204</v>
      </c>
      <c r="P259" s="48">
        <v>0.10310221173978965</v>
      </c>
      <c r="Q259" s="47">
        <v>2103</v>
      </c>
      <c r="R259" s="47">
        <v>261</v>
      </c>
      <c r="S259" s="48">
        <v>0.12410841654778887</v>
      </c>
    </row>
    <row r="260" spans="1:19" s="35" customFormat="1" ht="13.95" customHeight="1">
      <c r="A260" s="51" t="s">
        <v>106</v>
      </c>
      <c r="B260" s="52">
        <v>6219.4270000000015</v>
      </c>
      <c r="C260" s="17">
        <v>862.47399999999993</v>
      </c>
      <c r="D260" s="53">
        <v>0.13867418976056792</v>
      </c>
      <c r="E260" s="19">
        <v>1575.8020000000001</v>
      </c>
      <c r="F260" s="19">
        <v>248.41300000000001</v>
      </c>
      <c r="G260" s="48">
        <v>0.15764226723915822</v>
      </c>
      <c r="H260" s="47">
        <v>1413.319</v>
      </c>
      <c r="I260" s="47">
        <v>162.19999999999999</v>
      </c>
      <c r="J260" s="48">
        <v>0.11476531483691933</v>
      </c>
      <c r="K260" s="47">
        <v>1178.3500000000001</v>
      </c>
      <c r="L260" s="47">
        <v>164.10400000000001</v>
      </c>
      <c r="M260" s="48">
        <v>0.1392659226885051</v>
      </c>
      <c r="N260" s="47">
        <v>1031.4000000000001</v>
      </c>
      <c r="O260" s="47">
        <v>153.73599999999999</v>
      </c>
      <c r="P260" s="48">
        <v>0.14905565251114988</v>
      </c>
      <c r="Q260" s="47">
        <v>1020.5560000000002</v>
      </c>
      <c r="R260" s="47">
        <v>134.02100000000002</v>
      </c>
      <c r="S260" s="48">
        <v>0.13132155413323718</v>
      </c>
    </row>
    <row r="261" spans="1:19" s="35" customFormat="1" ht="13.95" customHeight="1">
      <c r="A261" s="51" t="s">
        <v>94</v>
      </c>
      <c r="B261" s="52">
        <v>4732.8249999999998</v>
      </c>
      <c r="C261" s="17">
        <v>740.68200000000002</v>
      </c>
      <c r="D261" s="53">
        <v>0.15649891977835648</v>
      </c>
      <c r="E261" s="19">
        <v>1175.655</v>
      </c>
      <c r="F261" s="19">
        <v>338</v>
      </c>
      <c r="G261" s="48">
        <v>0.28749930889589209</v>
      </c>
      <c r="H261" s="47">
        <v>1568.5140000000001</v>
      </c>
      <c r="I261" s="47">
        <v>274.98700000000002</v>
      </c>
      <c r="J261" s="48">
        <v>0.17531689229423519</v>
      </c>
      <c r="K261" s="47">
        <v>436.89</v>
      </c>
      <c r="L261" s="47">
        <v>18.951000000000001</v>
      </c>
      <c r="M261" s="48">
        <v>4.33770514317105E-2</v>
      </c>
      <c r="N261" s="47">
        <v>787.49599999999998</v>
      </c>
      <c r="O261" s="47">
        <v>-51.98</v>
      </c>
      <c r="P261" s="48">
        <v>-6.6006684478397346E-2</v>
      </c>
      <c r="Q261" s="47">
        <v>764.27</v>
      </c>
      <c r="R261" s="47">
        <v>160.72399999999999</v>
      </c>
      <c r="S261" s="48">
        <v>0.21029740798408939</v>
      </c>
    </row>
    <row r="262" spans="1:19" s="35" customFormat="1" ht="13.95" customHeight="1">
      <c r="A262" s="51" t="s">
        <v>327</v>
      </c>
      <c r="B262" s="52">
        <v>15982</v>
      </c>
      <c r="C262" s="17">
        <v>2548.8000000000002</v>
      </c>
      <c r="D262" s="53">
        <v>0.15947941434113377</v>
      </c>
      <c r="E262" s="19">
        <v>3320.9</v>
      </c>
      <c r="F262" s="19">
        <v>477.6</v>
      </c>
      <c r="G262" s="48">
        <v>0.14381643530368274</v>
      </c>
      <c r="H262" s="47">
        <v>3948.5</v>
      </c>
      <c r="I262" s="47">
        <v>681.8</v>
      </c>
      <c r="J262" s="48">
        <v>0.17267316702545268</v>
      </c>
      <c r="K262" s="47">
        <v>867.7</v>
      </c>
      <c r="L262" s="47">
        <v>49.9</v>
      </c>
      <c r="M262" s="48">
        <v>5.7508355422381002E-2</v>
      </c>
      <c r="N262" s="47">
        <v>3070.8999999999996</v>
      </c>
      <c r="O262" s="47">
        <v>1414.3</v>
      </c>
      <c r="P262" s="48">
        <v>0.46054902471588138</v>
      </c>
      <c r="Q262" s="47">
        <v>4774</v>
      </c>
      <c r="R262" s="47">
        <v>-74.800000000000011</v>
      </c>
      <c r="S262" s="48">
        <v>-1.5668202764976959E-2</v>
      </c>
    </row>
    <row r="263" spans="1:19" s="35" customFormat="1" ht="13.95" customHeight="1">
      <c r="A263" s="51" t="s">
        <v>13</v>
      </c>
      <c r="B263" s="52">
        <v>783.19999999999993</v>
      </c>
      <c r="C263" s="17">
        <v>130.08950000000002</v>
      </c>
      <c r="D263" s="53">
        <v>0.16609997446373853</v>
      </c>
      <c r="E263" s="19">
        <v>272.5</v>
      </c>
      <c r="F263" s="19">
        <v>-3.5</v>
      </c>
      <c r="G263" s="48">
        <v>-1.2844036697247707E-2</v>
      </c>
      <c r="H263" s="47">
        <v>125.4</v>
      </c>
      <c r="I263" s="47">
        <v>66.3</v>
      </c>
      <c r="J263" s="48">
        <v>0.52870813397129179</v>
      </c>
      <c r="K263" s="47">
        <v>171.4</v>
      </c>
      <c r="L263" s="47">
        <v>59.3</v>
      </c>
      <c r="M263" s="48">
        <v>0.34597432905484243</v>
      </c>
      <c r="N263" s="47">
        <v>126.39999999999999</v>
      </c>
      <c r="O263" s="47">
        <v>8.1622000000000003</v>
      </c>
      <c r="P263" s="48">
        <v>6.4574367088607601E-2</v>
      </c>
      <c r="Q263" s="47">
        <v>87.5</v>
      </c>
      <c r="R263" s="47">
        <v>-0.17269999999999985</v>
      </c>
      <c r="S263" s="48">
        <v>-1.9737142857142839E-3</v>
      </c>
    </row>
    <row r="264" spans="1:19" s="35" customFormat="1" ht="13.95" customHeight="1">
      <c r="A264" s="51" t="s">
        <v>208</v>
      </c>
      <c r="B264" s="52">
        <v>1555.1</v>
      </c>
      <c r="C264" s="17">
        <v>271.40000000000003</v>
      </c>
      <c r="D264" s="53">
        <v>0.17452253874348919</v>
      </c>
      <c r="E264" s="19">
        <v>418.90000000000009</v>
      </c>
      <c r="F264" s="19">
        <v>82</v>
      </c>
      <c r="G264" s="48">
        <v>0.19575077584148956</v>
      </c>
      <c r="H264" s="47">
        <v>763.89999999999986</v>
      </c>
      <c r="I264" s="47">
        <v>95</v>
      </c>
      <c r="J264" s="48">
        <v>0.12436182746432782</v>
      </c>
      <c r="K264" s="47">
        <v>152.69999999999999</v>
      </c>
      <c r="L264" s="47">
        <v>16.399999999999999</v>
      </c>
      <c r="M264" s="48">
        <v>0.10740013097576948</v>
      </c>
      <c r="N264" s="47">
        <v>130.80000000000001</v>
      </c>
      <c r="O264" s="47">
        <v>38.200000000000003</v>
      </c>
      <c r="P264" s="48">
        <v>0.29204892966360857</v>
      </c>
      <c r="Q264" s="47">
        <v>88.8</v>
      </c>
      <c r="R264" s="47">
        <v>39.799999999999997</v>
      </c>
      <c r="S264" s="48">
        <v>0.44819819819819817</v>
      </c>
    </row>
    <row r="265" spans="1:19" s="35" customFormat="1" ht="13.95" customHeight="1">
      <c r="A265" s="51" t="s">
        <v>221</v>
      </c>
      <c r="B265" s="52">
        <v>2389.4</v>
      </c>
      <c r="C265" s="17">
        <v>430.59999999999997</v>
      </c>
      <c r="D265" s="53">
        <v>0.18021260567506484</v>
      </c>
      <c r="E265" s="19">
        <v>768.40000000000009</v>
      </c>
      <c r="F265" s="19">
        <v>174.1</v>
      </c>
      <c r="G265" s="48">
        <v>0.22657470067673083</v>
      </c>
      <c r="H265" s="47">
        <v>278.39999999999998</v>
      </c>
      <c r="I265" s="47">
        <v>45.4</v>
      </c>
      <c r="J265" s="48">
        <v>0.16307471264367818</v>
      </c>
      <c r="K265" s="47">
        <v>337</v>
      </c>
      <c r="L265" s="47">
        <v>66.2</v>
      </c>
      <c r="M265" s="48">
        <v>0.19643916913946588</v>
      </c>
      <c r="N265" s="47">
        <v>448.8</v>
      </c>
      <c r="O265" s="47">
        <v>75.7</v>
      </c>
      <c r="P265" s="48">
        <v>0.16867201426024955</v>
      </c>
      <c r="Q265" s="47">
        <v>556.79999999999995</v>
      </c>
      <c r="R265" s="47">
        <v>69.2</v>
      </c>
      <c r="S265" s="48">
        <v>0.12428160919540232</v>
      </c>
    </row>
    <row r="266" spans="1:19" s="35" customFormat="1" ht="13.95" customHeight="1">
      <c r="A266" s="51" t="s">
        <v>312</v>
      </c>
      <c r="B266" s="52">
        <v>1281.395</v>
      </c>
      <c r="C266" s="17">
        <v>261.52699999999999</v>
      </c>
      <c r="D266" s="53">
        <v>0.20409553650513698</v>
      </c>
      <c r="E266" s="19">
        <v>485.14100000000002</v>
      </c>
      <c r="F266" s="19">
        <v>93.941999999999993</v>
      </c>
      <c r="G266" s="48">
        <v>0.19363855044203643</v>
      </c>
      <c r="H266" s="47">
        <v>296.50099999999998</v>
      </c>
      <c r="I266" s="47">
        <v>47.475000000000001</v>
      </c>
      <c r="J266" s="48">
        <v>0.16011750381954867</v>
      </c>
      <c r="K266" s="47">
        <v>139.34900000000002</v>
      </c>
      <c r="L266" s="47">
        <v>67.988</v>
      </c>
      <c r="M266" s="48">
        <v>0.4878972938449504</v>
      </c>
      <c r="N266" s="47">
        <v>183.52600000000001</v>
      </c>
      <c r="O266" s="47">
        <v>20.303000000000001</v>
      </c>
      <c r="P266" s="48">
        <v>0.11062737704739382</v>
      </c>
      <c r="Q266" s="47">
        <v>176.87800000000001</v>
      </c>
      <c r="R266" s="47">
        <v>31.818999999999999</v>
      </c>
      <c r="S266" s="48">
        <v>0.17989235518266827</v>
      </c>
    </row>
    <row r="267" spans="1:19" s="35" customFormat="1" ht="13.95" customHeight="1">
      <c r="A267" s="51" t="s">
        <v>59</v>
      </c>
      <c r="B267" s="52">
        <v>15347.6</v>
      </c>
      <c r="C267" s="17">
        <v>3142.6000000000004</v>
      </c>
      <c r="D267" s="53">
        <v>0.20476165654564885</v>
      </c>
      <c r="E267" s="19">
        <v>3930.3</v>
      </c>
      <c r="F267" s="19">
        <v>840</v>
      </c>
      <c r="G267" s="48">
        <v>0.21372414319517594</v>
      </c>
      <c r="H267" s="47">
        <v>3361.4</v>
      </c>
      <c r="I267" s="47">
        <v>620.70000000000005</v>
      </c>
      <c r="J267" s="48">
        <v>0.18465520318914738</v>
      </c>
      <c r="K267" s="47">
        <v>2868.3</v>
      </c>
      <c r="L267" s="47">
        <v>749.3</v>
      </c>
      <c r="M267" s="48">
        <v>0.26123487780218246</v>
      </c>
      <c r="N267" s="47">
        <v>2713.1</v>
      </c>
      <c r="O267" s="47">
        <v>468.3</v>
      </c>
      <c r="P267" s="48">
        <v>0.17260698094430726</v>
      </c>
      <c r="Q267" s="47">
        <v>2474.5</v>
      </c>
      <c r="R267" s="47">
        <v>464.3</v>
      </c>
      <c r="S267" s="48">
        <v>0.18763386542735908</v>
      </c>
    </row>
    <row r="268" spans="1:19" s="35" customFormat="1" ht="13.95" customHeight="1">
      <c r="A268" s="51" t="s">
        <v>306</v>
      </c>
      <c r="B268" s="52">
        <v>2668.1179999999999</v>
      </c>
      <c r="C268" s="17">
        <v>562.31700000000001</v>
      </c>
      <c r="D268" s="53">
        <v>0.21075417204186622</v>
      </c>
      <c r="E268" s="19">
        <v>733.62400000000002</v>
      </c>
      <c r="F268" s="19">
        <v>137</v>
      </c>
      <c r="G268" s="48">
        <v>0.18674416322257723</v>
      </c>
      <c r="H268" s="47">
        <v>629.21900000000005</v>
      </c>
      <c r="I268" s="47">
        <v>137.86199999999999</v>
      </c>
      <c r="J268" s="48">
        <v>0.21910018610372539</v>
      </c>
      <c r="K268" s="47">
        <v>351.47499999999997</v>
      </c>
      <c r="L268" s="47">
        <v>79.926000000000002</v>
      </c>
      <c r="M268" s="48">
        <v>0.22740166441425425</v>
      </c>
      <c r="N268" s="47">
        <v>506.66700000000003</v>
      </c>
      <c r="O268" s="47">
        <v>107.699</v>
      </c>
      <c r="P268" s="48">
        <v>0.21256367594495001</v>
      </c>
      <c r="Q268" s="47">
        <v>447.13299999999998</v>
      </c>
      <c r="R268" s="47">
        <v>99.83</v>
      </c>
      <c r="S268" s="48">
        <v>0.22326690268890911</v>
      </c>
    </row>
    <row r="269" spans="1:19" s="35" customFormat="1" ht="13.95" customHeight="1">
      <c r="A269" s="51" t="s">
        <v>272</v>
      </c>
      <c r="B269" s="52">
        <v>3472.2473448597348</v>
      </c>
      <c r="C269" s="17">
        <v>863.7</v>
      </c>
      <c r="D269" s="53">
        <v>0.24874380025910572</v>
      </c>
      <c r="E269" s="19">
        <v>687.28909728394387</v>
      </c>
      <c r="F269" s="19">
        <v>169.1</v>
      </c>
      <c r="G269" s="48">
        <v>0.24603911318869459</v>
      </c>
      <c r="H269" s="47">
        <v>778.79319915461815</v>
      </c>
      <c r="I269" s="47">
        <v>135.19999999999999</v>
      </c>
      <c r="J269" s="48">
        <v>0.17360192686166226</v>
      </c>
      <c r="K269" s="47">
        <v>630.46205859799102</v>
      </c>
      <c r="L269" s="47">
        <v>169.2</v>
      </c>
      <c r="M269" s="48">
        <v>0.26837459557243393</v>
      </c>
      <c r="N269" s="47">
        <v>827.19986625383694</v>
      </c>
      <c r="O269" s="47">
        <v>165.5</v>
      </c>
      <c r="P269" s="48">
        <v>0.20007256619794253</v>
      </c>
      <c r="Q269" s="47">
        <v>548.50312356934512</v>
      </c>
      <c r="R269" s="47">
        <v>224.70000000000002</v>
      </c>
      <c r="S269" s="48">
        <v>0.40966038358684398</v>
      </c>
    </row>
    <row r="270" spans="1:19" s="35" customFormat="1" ht="13.95" customHeight="1">
      <c r="A270" s="51" t="s">
        <v>243</v>
      </c>
      <c r="B270" s="52">
        <v>9055.2999999999993</v>
      </c>
      <c r="C270" s="17">
        <v>2430.8249999999998</v>
      </c>
      <c r="D270" s="53">
        <v>0.26844223824721436</v>
      </c>
      <c r="E270" s="19">
        <v>1599.7</v>
      </c>
      <c r="F270" s="19">
        <v>485.99679999999995</v>
      </c>
      <c r="G270" s="48">
        <v>0.30380496343064323</v>
      </c>
      <c r="H270" s="47">
        <v>2185.8000000000002</v>
      </c>
      <c r="I270" s="47">
        <v>860.21630000000005</v>
      </c>
      <c r="J270" s="48">
        <v>0.39354757983347055</v>
      </c>
      <c r="K270" s="47">
        <v>1271.3000000000002</v>
      </c>
      <c r="L270" s="47">
        <v>480.41160000000002</v>
      </c>
      <c r="M270" s="48">
        <v>0.37789003382364506</v>
      </c>
      <c r="N270" s="47">
        <v>1964.3999999999999</v>
      </c>
      <c r="O270" s="47">
        <v>417.56469999999996</v>
      </c>
      <c r="P270" s="48">
        <v>0.21256602524944002</v>
      </c>
      <c r="Q270" s="47">
        <v>2034.1</v>
      </c>
      <c r="R270" s="47">
        <v>186.63559999999998</v>
      </c>
      <c r="S270" s="48">
        <v>9.1753404454058302E-2</v>
      </c>
    </row>
    <row r="271" spans="1:19" s="35" customFormat="1" ht="13.95" customHeight="1">
      <c r="A271" s="54" t="s">
        <v>411</v>
      </c>
      <c r="B271" s="55">
        <v>224627.57707507204</v>
      </c>
      <c r="C271" s="55">
        <v>26811.81251</v>
      </c>
      <c r="D271" s="56">
        <v>0.11936117933124174</v>
      </c>
      <c r="E271" s="55">
        <v>51349.375973835566</v>
      </c>
      <c r="F271" s="55">
        <v>7758.8568000000014</v>
      </c>
      <c r="G271" s="56">
        <v>0.15109933962884828</v>
      </c>
      <c r="H271" s="55">
        <v>50855.217373618449</v>
      </c>
      <c r="I271" s="55">
        <v>7063.9283000000005</v>
      </c>
      <c r="J271" s="56">
        <v>0.13890272551788305</v>
      </c>
      <c r="K271" s="55">
        <v>34963.207119076484</v>
      </c>
      <c r="L271" s="55">
        <v>3501.8096000000005</v>
      </c>
      <c r="M271" s="56">
        <v>0.10015699040633368</v>
      </c>
      <c r="N271" s="55">
        <v>42126.918868161032</v>
      </c>
      <c r="O271" s="55">
        <v>4397.9699000000001</v>
      </c>
      <c r="P271" s="56">
        <v>0.10439809077335413</v>
      </c>
      <c r="Q271" s="55">
        <v>45332.857740380568</v>
      </c>
      <c r="R271" s="55">
        <v>4089.24791</v>
      </c>
      <c r="S271" s="56">
        <v>9.020494435667295E-2</v>
      </c>
    </row>
    <row r="272" spans="1:19" s="35" customFormat="1" ht="13.95" customHeight="1">
      <c r="A272" s="46" t="s">
        <v>412</v>
      </c>
      <c r="B272" s="16"/>
      <c r="C272" s="17"/>
      <c r="D272" s="53"/>
      <c r="E272" s="19"/>
      <c r="F272" s="19"/>
      <c r="G272" s="20"/>
      <c r="H272" s="16"/>
      <c r="I272" s="16"/>
      <c r="J272" s="53"/>
      <c r="K272" s="16"/>
      <c r="L272" s="16"/>
      <c r="M272" s="53"/>
      <c r="N272" s="31"/>
      <c r="O272" s="31"/>
      <c r="P272" s="31"/>
      <c r="Q272" s="16"/>
      <c r="R272" s="16"/>
      <c r="S272" s="16"/>
    </row>
    <row r="273" spans="1:19" s="35" customFormat="1" ht="13.95" customHeight="1">
      <c r="A273" s="51" t="s">
        <v>172</v>
      </c>
      <c r="B273" s="52">
        <v>33110</v>
      </c>
      <c r="C273" s="17">
        <v>431</v>
      </c>
      <c r="D273" s="53">
        <v>1.3017215342796738E-2</v>
      </c>
      <c r="E273" s="19">
        <v>9086</v>
      </c>
      <c r="F273" s="19">
        <v>389</v>
      </c>
      <c r="G273" s="48">
        <v>4.2813119084305525E-2</v>
      </c>
      <c r="H273" s="47">
        <v>9371</v>
      </c>
      <c r="I273" s="47">
        <v>20</v>
      </c>
      <c r="J273" s="48">
        <v>2.1342439440828085E-3</v>
      </c>
      <c r="K273" s="47">
        <v>6609</v>
      </c>
      <c r="L273" s="47">
        <v>84</v>
      </c>
      <c r="M273" s="48">
        <v>1.2709940989559691E-2</v>
      </c>
      <c r="N273" s="47">
        <v>3724</v>
      </c>
      <c r="O273" s="47">
        <v>42</v>
      </c>
      <c r="P273" s="48">
        <v>1.1278195488721804E-2</v>
      </c>
      <c r="Q273" s="47">
        <v>4320</v>
      </c>
      <c r="R273" s="47">
        <v>-104</v>
      </c>
      <c r="S273" s="48">
        <v>-2.4074074074074074E-2</v>
      </c>
    </row>
    <row r="274" spans="1:19" s="35" customFormat="1" ht="13.95" customHeight="1">
      <c r="A274" s="51" t="s">
        <v>284</v>
      </c>
      <c r="B274" s="52">
        <v>3918.7999999999997</v>
      </c>
      <c r="C274" s="17">
        <v>249.2</v>
      </c>
      <c r="D274" s="53">
        <v>6.3590895171991429E-2</v>
      </c>
      <c r="E274" s="19">
        <v>1402.5</v>
      </c>
      <c r="F274" s="19">
        <v>201</v>
      </c>
      <c r="G274" s="48">
        <v>0.14331550802139037</v>
      </c>
      <c r="H274" s="47">
        <v>1194.5</v>
      </c>
      <c r="I274" s="47">
        <v>115.7</v>
      </c>
      <c r="J274" s="48">
        <v>9.6860611134365851E-2</v>
      </c>
      <c r="K274" s="47">
        <v>505.09999999999997</v>
      </c>
      <c r="L274" s="47">
        <v>-78.099999999999994</v>
      </c>
      <c r="M274" s="48">
        <v>-0.15462284696099782</v>
      </c>
      <c r="N274" s="47">
        <v>423.5</v>
      </c>
      <c r="O274" s="47">
        <v>23.6</v>
      </c>
      <c r="P274" s="48">
        <v>5.5726092089728459E-2</v>
      </c>
      <c r="Q274" s="47">
        <v>393.2</v>
      </c>
      <c r="R274" s="47">
        <v>-13.000000000000005</v>
      </c>
      <c r="S274" s="48">
        <v>-3.3062054933875908E-2</v>
      </c>
    </row>
    <row r="275" spans="1:19" s="35" customFormat="1" ht="13.95" customHeight="1">
      <c r="A275" s="51" t="s">
        <v>276</v>
      </c>
      <c r="B275" s="52">
        <v>2248.2999999999997</v>
      </c>
      <c r="C275" s="17">
        <v>277.2516</v>
      </c>
      <c r="D275" s="53">
        <v>0.12331610550193481</v>
      </c>
      <c r="E275" s="19">
        <v>232.2</v>
      </c>
      <c r="F275" s="19">
        <v>96.446399999999997</v>
      </c>
      <c r="G275" s="48">
        <v>0.41535917312661502</v>
      </c>
      <c r="H275" s="47">
        <v>418.8</v>
      </c>
      <c r="I275" s="47">
        <v>-95.695800000000006</v>
      </c>
      <c r="J275" s="48">
        <v>-0.22850000000000001</v>
      </c>
      <c r="K275" s="47">
        <v>417.59999999999997</v>
      </c>
      <c r="L275" s="47">
        <v>70.099999999999994</v>
      </c>
      <c r="M275" s="48">
        <v>0.1678639846743295</v>
      </c>
      <c r="N275" s="47">
        <v>677.69999999999993</v>
      </c>
      <c r="O275" s="47">
        <v>133.9</v>
      </c>
      <c r="P275" s="48">
        <v>0.19758005016969163</v>
      </c>
      <c r="Q275" s="47">
        <v>502</v>
      </c>
      <c r="R275" s="47">
        <v>72.501000000000005</v>
      </c>
      <c r="S275" s="48">
        <v>0.14442430278884463</v>
      </c>
    </row>
    <row r="276" spans="1:19" s="35" customFormat="1" ht="13.95" customHeight="1">
      <c r="A276" s="51" t="s">
        <v>287</v>
      </c>
      <c r="B276" s="52">
        <v>1782.2159999999999</v>
      </c>
      <c r="C276" s="17">
        <v>355.12216374199755</v>
      </c>
      <c r="D276" s="53">
        <v>0.19925876759158126</v>
      </c>
      <c r="E276" s="19">
        <v>582.5</v>
      </c>
      <c r="F276" s="19">
        <v>145.4</v>
      </c>
      <c r="G276" s="48">
        <v>0.24961373390557942</v>
      </c>
      <c r="H276" s="47">
        <v>473.1</v>
      </c>
      <c r="I276" s="47">
        <v>72.7</v>
      </c>
      <c r="J276" s="48">
        <v>0.15366730078207566</v>
      </c>
      <c r="K276" s="47">
        <v>59.500000000000007</v>
      </c>
      <c r="L276" s="47">
        <v>56.5</v>
      </c>
      <c r="M276" s="48">
        <v>0.94957983193277296</v>
      </c>
      <c r="N276" s="47">
        <v>326.14699999999999</v>
      </c>
      <c r="O276" s="47">
        <v>46.441000000000003</v>
      </c>
      <c r="P276" s="48">
        <v>0.14239284739703265</v>
      </c>
      <c r="Q276" s="47">
        <v>340.96899999999999</v>
      </c>
      <c r="R276" s="47">
        <v>34.081163741997521</v>
      </c>
      <c r="S276" s="48">
        <v>9.9953848420230348E-2</v>
      </c>
    </row>
    <row r="277" spans="1:19" s="35" customFormat="1" ht="13.95" customHeight="1">
      <c r="A277" s="54" t="s">
        <v>412</v>
      </c>
      <c r="B277" s="55">
        <v>41059.316000000006</v>
      </c>
      <c r="C277" s="55">
        <v>1312.5737637419977</v>
      </c>
      <c r="D277" s="56">
        <v>3.1967745486602785E-2</v>
      </c>
      <c r="E277" s="55">
        <v>11303.2</v>
      </c>
      <c r="F277" s="55">
        <v>831.84640000000002</v>
      </c>
      <c r="G277" s="56">
        <v>7.3593884917545468E-2</v>
      </c>
      <c r="H277" s="55">
        <v>11457.4</v>
      </c>
      <c r="I277" s="55">
        <v>112.70419999999999</v>
      </c>
      <c r="J277" s="56">
        <v>9.8368041615026092E-3</v>
      </c>
      <c r="K277" s="55">
        <v>7591.2000000000007</v>
      </c>
      <c r="L277" s="55">
        <v>132.5</v>
      </c>
      <c r="M277" s="56">
        <v>1.7454420908420275E-2</v>
      </c>
      <c r="N277" s="55">
        <v>5151.3469999999998</v>
      </c>
      <c r="O277" s="55">
        <v>245.941</v>
      </c>
      <c r="P277" s="56">
        <v>4.7743046624504237E-2</v>
      </c>
      <c r="Q277" s="55">
        <v>5556.1689999999999</v>
      </c>
      <c r="R277" s="55">
        <v>-10.417836258002474</v>
      </c>
      <c r="S277" s="56">
        <v>-1.8750034885552391E-3</v>
      </c>
    </row>
    <row r="278" spans="1:19" s="35" customFormat="1" ht="13.95" customHeight="1">
      <c r="A278" s="46" t="s">
        <v>413</v>
      </c>
      <c r="B278" s="16"/>
      <c r="C278" s="17"/>
      <c r="D278" s="53"/>
      <c r="E278" s="19"/>
      <c r="F278" s="19"/>
      <c r="G278" s="20"/>
      <c r="H278" s="16"/>
      <c r="I278" s="16"/>
      <c r="J278" s="53"/>
      <c r="K278" s="16"/>
      <c r="L278" s="16"/>
      <c r="M278" s="53"/>
      <c r="N278" s="31"/>
      <c r="O278" s="31"/>
      <c r="P278" s="31"/>
      <c r="Q278" s="16"/>
      <c r="R278" s="16"/>
      <c r="S278" s="16"/>
    </row>
    <row r="279" spans="1:19" s="35" customFormat="1" ht="13.95" customHeight="1">
      <c r="A279" s="51" t="s">
        <v>42</v>
      </c>
      <c r="B279" s="52">
        <v>1601.1662039582939</v>
      </c>
      <c r="C279" s="17">
        <v>156.9474039582939</v>
      </c>
      <c r="D279" s="53">
        <v>9.8020682406547946E-2</v>
      </c>
      <c r="E279" s="19">
        <v>414.64330414164976</v>
      </c>
      <c r="F279" s="19">
        <v>70.04330414164977</v>
      </c>
      <c r="G279" s="48">
        <v>0.16892423787391414</v>
      </c>
      <c r="H279" s="47">
        <v>373.28284785499682</v>
      </c>
      <c r="I279" s="47">
        <v>52.782847854996788</v>
      </c>
      <c r="J279" s="48">
        <v>0.14140174979456996</v>
      </c>
      <c r="K279" s="47">
        <v>312.66240404520312</v>
      </c>
      <c r="L279" s="47">
        <v>-3.3375959547968916</v>
      </c>
      <c r="M279" s="48">
        <v>-1.0674759458173805E-2</v>
      </c>
      <c r="N279" s="47">
        <v>313.4290434088802</v>
      </c>
      <c r="O279" s="47">
        <v>17.729043408880166</v>
      </c>
      <c r="P279" s="48">
        <v>5.6564775287119611E-2</v>
      </c>
      <c r="Q279" s="47">
        <v>187.14860450756404</v>
      </c>
      <c r="R279" s="47">
        <v>19.729804507564062</v>
      </c>
      <c r="S279" s="48">
        <v>0.10542319863660343</v>
      </c>
    </row>
    <row r="280" spans="1:19" s="35" customFormat="1" ht="13.95" customHeight="1">
      <c r="A280" s="51" t="s">
        <v>255</v>
      </c>
      <c r="B280" s="52">
        <v>4868</v>
      </c>
      <c r="C280" s="17">
        <v>599</v>
      </c>
      <c r="D280" s="53">
        <v>0.12304847986852917</v>
      </c>
      <c r="E280" s="19">
        <v>1229</v>
      </c>
      <c r="F280" s="19">
        <v>240</v>
      </c>
      <c r="G280" s="48">
        <v>0.19528071602929212</v>
      </c>
      <c r="H280" s="47">
        <v>994</v>
      </c>
      <c r="I280" s="47">
        <v>134</v>
      </c>
      <c r="J280" s="48">
        <v>0.13480885311871227</v>
      </c>
      <c r="K280" s="47">
        <v>998</v>
      </c>
      <c r="L280" s="47">
        <v>117</v>
      </c>
      <c r="M280" s="48">
        <v>0.11723446893787576</v>
      </c>
      <c r="N280" s="47">
        <v>687</v>
      </c>
      <c r="O280" s="47">
        <v>94</v>
      </c>
      <c r="P280" s="48">
        <v>0.13682678311499272</v>
      </c>
      <c r="Q280" s="47">
        <v>960</v>
      </c>
      <c r="R280" s="47">
        <v>14</v>
      </c>
      <c r="S280" s="48">
        <v>1.4583333333333334E-2</v>
      </c>
    </row>
    <row r="281" spans="1:19" s="35" customFormat="1" ht="13.95" customHeight="1">
      <c r="A281" s="51" t="s">
        <v>155</v>
      </c>
      <c r="B281" s="52">
        <v>1365.942</v>
      </c>
      <c r="C281" s="17">
        <v>229.83699999999999</v>
      </c>
      <c r="D281" s="53">
        <v>0.16826263487029464</v>
      </c>
      <c r="E281" s="19">
        <v>202.73099999999999</v>
      </c>
      <c r="F281" s="19">
        <v>35.259</v>
      </c>
      <c r="G281" s="48">
        <v>0.17392012075114316</v>
      </c>
      <c r="H281" s="47">
        <v>172.71199999999999</v>
      </c>
      <c r="I281" s="47">
        <v>53.106999999999999</v>
      </c>
      <c r="J281" s="48">
        <v>0.3074887674278568</v>
      </c>
      <c r="K281" s="47">
        <v>212.179</v>
      </c>
      <c r="L281" s="47">
        <v>26.978000000000002</v>
      </c>
      <c r="M281" s="48">
        <v>0.1271473614259658</v>
      </c>
      <c r="N281" s="47">
        <v>346.78400000000005</v>
      </c>
      <c r="O281" s="47">
        <v>43.039000000000001</v>
      </c>
      <c r="P281" s="48">
        <v>0.12410895543046968</v>
      </c>
      <c r="Q281" s="47">
        <v>431.536</v>
      </c>
      <c r="R281" s="47">
        <v>71.453999999999994</v>
      </c>
      <c r="S281" s="48">
        <v>0.16558062363279075</v>
      </c>
    </row>
    <row r="282" spans="1:19" s="35" customFormat="1" ht="13.95" customHeight="1">
      <c r="A282" s="51" t="s">
        <v>209</v>
      </c>
      <c r="B282" s="52">
        <v>1351.6</v>
      </c>
      <c r="C282" s="17">
        <v>240.49999999999997</v>
      </c>
      <c r="D282" s="53">
        <v>0.17793725954424386</v>
      </c>
      <c r="E282" s="19">
        <v>485.6</v>
      </c>
      <c r="F282" s="19">
        <v>223.6</v>
      </c>
      <c r="G282" s="48">
        <v>0.46046128500823719</v>
      </c>
      <c r="H282" s="47">
        <v>248.70000000000002</v>
      </c>
      <c r="I282" s="47">
        <v>63.4</v>
      </c>
      <c r="J282" s="48">
        <v>0.25492561318858059</v>
      </c>
      <c r="K282" s="47">
        <v>183.89999999999998</v>
      </c>
      <c r="L282" s="47">
        <v>73.400000000000006</v>
      </c>
      <c r="M282" s="48">
        <v>0.39912996193583478</v>
      </c>
      <c r="N282" s="47">
        <v>281.8</v>
      </c>
      <c r="O282" s="47">
        <v>6.2</v>
      </c>
      <c r="P282" s="48">
        <v>2.2001419446415899E-2</v>
      </c>
      <c r="Q282" s="47">
        <v>151.6</v>
      </c>
      <c r="R282" s="47">
        <v>-126.1</v>
      </c>
      <c r="S282" s="48">
        <v>-0.83179419525065967</v>
      </c>
    </row>
    <row r="283" spans="1:19" s="35" customFormat="1" ht="13.95" customHeight="1">
      <c r="A283" s="51" t="s">
        <v>107</v>
      </c>
      <c r="B283" s="52">
        <v>42918</v>
      </c>
      <c r="C283" s="17">
        <v>7842.8959999999997</v>
      </c>
      <c r="D283" s="53">
        <v>0.1827414138589869</v>
      </c>
      <c r="E283" s="19">
        <v>13092</v>
      </c>
      <c r="F283" s="19">
        <v>2203</v>
      </c>
      <c r="G283" s="48">
        <v>0.16827069966391689</v>
      </c>
      <c r="H283" s="47">
        <v>11822</v>
      </c>
      <c r="I283" s="47">
        <v>1959</v>
      </c>
      <c r="J283" s="48">
        <v>0.16570800203011335</v>
      </c>
      <c r="K283" s="47">
        <v>7270</v>
      </c>
      <c r="L283" s="47">
        <v>1101</v>
      </c>
      <c r="M283" s="48">
        <v>0.15144429160935352</v>
      </c>
      <c r="N283" s="47">
        <v>7309</v>
      </c>
      <c r="O283" s="47">
        <v>871.16899999999998</v>
      </c>
      <c r="P283" s="48">
        <v>0.1191912710357094</v>
      </c>
      <c r="Q283" s="47">
        <v>3425</v>
      </c>
      <c r="R283" s="47">
        <v>1708.7270000000001</v>
      </c>
      <c r="S283" s="48">
        <v>0.49889839416058396</v>
      </c>
    </row>
    <row r="284" spans="1:19" s="35" customFormat="1" ht="13.95" customHeight="1">
      <c r="A284" s="51" t="s">
        <v>52</v>
      </c>
      <c r="B284" s="52">
        <v>3327.5030000000002</v>
      </c>
      <c r="C284" s="17">
        <v>633.404</v>
      </c>
      <c r="D284" s="53">
        <v>0.19035414844103821</v>
      </c>
      <c r="E284" s="19">
        <v>1184.2930000000001</v>
      </c>
      <c r="F284" s="19">
        <v>359.15800000000002</v>
      </c>
      <c r="G284" s="48">
        <v>0.30326785685636914</v>
      </c>
      <c r="H284" s="47">
        <v>699.14200000000005</v>
      </c>
      <c r="I284" s="47">
        <v>137.203</v>
      </c>
      <c r="J284" s="48">
        <v>0.19624482580076721</v>
      </c>
      <c r="K284" s="47">
        <v>600.70299999999997</v>
      </c>
      <c r="L284" s="47">
        <v>78.843000000000004</v>
      </c>
      <c r="M284" s="48">
        <v>0.1312512173237024</v>
      </c>
      <c r="N284" s="47">
        <v>708.56499999999994</v>
      </c>
      <c r="O284" s="47">
        <v>58.186999999999998</v>
      </c>
      <c r="P284" s="48">
        <v>8.2119495035741258E-2</v>
      </c>
      <c r="Q284" s="47">
        <v>134.80000000000001</v>
      </c>
      <c r="R284" s="47">
        <v>1.3000000000000789E-2</v>
      </c>
      <c r="S284" s="48">
        <v>9.6439169139471718E-5</v>
      </c>
    </row>
    <row r="285" spans="1:19" s="35" customFormat="1" ht="13.95" customHeight="1">
      <c r="A285" s="54" t="s">
        <v>413</v>
      </c>
      <c r="B285" s="55">
        <v>55432.211203958286</v>
      </c>
      <c r="C285" s="55">
        <v>9702.5844039582935</v>
      </c>
      <c r="D285" s="56">
        <v>0.17503513197874115</v>
      </c>
      <c r="E285" s="55">
        <v>16608.267304141649</v>
      </c>
      <c r="F285" s="55">
        <v>3131.0603041416498</v>
      </c>
      <c r="G285" s="56">
        <v>0.1885241998339495</v>
      </c>
      <c r="H285" s="55">
        <v>14309.836847854996</v>
      </c>
      <c r="I285" s="55">
        <v>2399.4928478549969</v>
      </c>
      <c r="J285" s="56">
        <v>0.16768135607462736</v>
      </c>
      <c r="K285" s="55">
        <v>9577.4444040452017</v>
      </c>
      <c r="L285" s="55">
        <v>1393.8834040452032</v>
      </c>
      <c r="M285" s="56">
        <v>0.14553813577413952</v>
      </c>
      <c r="N285" s="55">
        <v>9646.5780434088811</v>
      </c>
      <c r="O285" s="55">
        <v>1090.32404340888</v>
      </c>
      <c r="P285" s="56">
        <v>0.11302702766747993</v>
      </c>
      <c r="Q285" s="55">
        <v>5290.0846045075641</v>
      </c>
      <c r="R285" s="55">
        <v>1687.8238045075641</v>
      </c>
      <c r="S285" s="56">
        <v>0.31905421759595426</v>
      </c>
    </row>
    <row r="286" spans="1:19" s="35" customFormat="1" ht="13.95" customHeight="1">
      <c r="A286" s="46" t="s">
        <v>414</v>
      </c>
      <c r="B286" s="52"/>
      <c r="C286" s="17"/>
      <c r="D286" s="53"/>
      <c r="E286" s="19"/>
      <c r="F286" s="19"/>
      <c r="G286" s="20"/>
      <c r="H286" s="47"/>
      <c r="I286" s="47"/>
      <c r="J286" s="48"/>
      <c r="K286" s="49"/>
      <c r="L286" s="49"/>
      <c r="M286" s="50"/>
      <c r="N286" s="49"/>
      <c r="O286" s="49"/>
      <c r="P286" s="49"/>
      <c r="Q286" s="47"/>
      <c r="R286" s="47"/>
      <c r="S286" s="47"/>
    </row>
    <row r="287" spans="1:19" s="35" customFormat="1" ht="13.95" customHeight="1">
      <c r="A287" s="51" t="s">
        <v>380</v>
      </c>
      <c r="B287" s="52">
        <v>7818</v>
      </c>
      <c r="C287" s="17">
        <v>-179</v>
      </c>
      <c r="D287" s="53">
        <v>-2.2895881299565105E-2</v>
      </c>
      <c r="E287" s="19">
        <v>2455</v>
      </c>
      <c r="F287" s="19">
        <v>-25</v>
      </c>
      <c r="G287" s="48">
        <v>-1.0183299389002037E-2</v>
      </c>
      <c r="H287" s="47">
        <v>2027</v>
      </c>
      <c r="I287" s="47">
        <v>-1</v>
      </c>
      <c r="J287" s="48">
        <v>-4.9333991119881603E-4</v>
      </c>
      <c r="K287" s="47">
        <v>291</v>
      </c>
      <c r="L287" s="47">
        <v>-29</v>
      </c>
      <c r="M287" s="48">
        <v>-9.9656357388316158E-2</v>
      </c>
      <c r="N287" s="47">
        <v>1211</v>
      </c>
      <c r="O287" s="47">
        <v>-41</v>
      </c>
      <c r="P287" s="48">
        <v>-3.3856317093311314E-2</v>
      </c>
      <c r="Q287" s="47">
        <v>1834</v>
      </c>
      <c r="R287" s="47">
        <v>-83</v>
      </c>
      <c r="S287" s="48">
        <v>-4.5256270447110142E-2</v>
      </c>
    </row>
    <row r="288" spans="1:19" s="35" customFormat="1" ht="13.95" customHeight="1">
      <c r="A288" s="51" t="s">
        <v>215</v>
      </c>
      <c r="B288" s="52">
        <v>12867.476190476191</v>
      </c>
      <c r="C288" s="17">
        <v>-44</v>
      </c>
      <c r="D288" s="53">
        <v>-3.4194739783211269E-3</v>
      </c>
      <c r="E288" s="19">
        <v>3227</v>
      </c>
      <c r="F288" s="19">
        <v>0</v>
      </c>
      <c r="G288" s="48">
        <v>0</v>
      </c>
      <c r="H288" s="47">
        <v>2140</v>
      </c>
      <c r="I288" s="47">
        <v>0</v>
      </c>
      <c r="J288" s="48">
        <v>0</v>
      </c>
      <c r="K288" s="47">
        <v>2193</v>
      </c>
      <c r="L288" s="47">
        <v>-20</v>
      </c>
      <c r="M288" s="48">
        <v>-9.1199270405836752E-3</v>
      </c>
      <c r="N288" s="47">
        <v>2937.2857142857142</v>
      </c>
      <c r="O288" s="47">
        <v>-2</v>
      </c>
      <c r="P288" s="48">
        <v>-6.8090073440007788E-4</v>
      </c>
      <c r="Q288" s="47">
        <v>2370.1904761904761</v>
      </c>
      <c r="R288" s="47">
        <v>-22</v>
      </c>
      <c r="S288" s="48">
        <v>-9.2819544340418687E-3</v>
      </c>
    </row>
    <row r="289" spans="1:19" s="35" customFormat="1" ht="13.95" customHeight="1">
      <c r="A289" s="51" t="s">
        <v>273</v>
      </c>
      <c r="B289" s="52">
        <v>8179.1610000000001</v>
      </c>
      <c r="C289" s="17">
        <v>54.870999999999995</v>
      </c>
      <c r="D289" s="53">
        <v>6.7086342963538674E-3</v>
      </c>
      <c r="E289" s="19">
        <v>2237.652</v>
      </c>
      <c r="F289" s="19">
        <v>52.012</v>
      </c>
      <c r="G289" s="48">
        <v>2.3244007557922323E-2</v>
      </c>
      <c r="H289" s="47">
        <v>1974.6599999999999</v>
      </c>
      <c r="I289" s="47">
        <v>2.8969999999999998</v>
      </c>
      <c r="J289" s="48">
        <v>1.4670880050236498E-3</v>
      </c>
      <c r="K289" s="47">
        <v>800.51900000000001</v>
      </c>
      <c r="L289" s="47">
        <v>0.98</v>
      </c>
      <c r="M289" s="48">
        <v>1.2242057964895275E-3</v>
      </c>
      <c r="N289" s="47">
        <v>1650.028</v>
      </c>
      <c r="O289" s="47">
        <v>-1.278</v>
      </c>
      <c r="P289" s="48">
        <v>-7.7453231096684416E-4</v>
      </c>
      <c r="Q289" s="47">
        <v>1516.3019999999999</v>
      </c>
      <c r="R289" s="47">
        <v>0.26</v>
      </c>
      <c r="S289" s="48">
        <v>1.7146979955180434E-4</v>
      </c>
    </row>
    <row r="290" spans="1:19" s="35" customFormat="1" ht="13.95" customHeight="1">
      <c r="A290" s="51" t="s">
        <v>244</v>
      </c>
      <c r="B290" s="52">
        <v>2058.8940000000002</v>
      </c>
      <c r="C290" s="17">
        <v>113.724</v>
      </c>
      <c r="D290" s="53">
        <v>5.5235480796971576E-2</v>
      </c>
      <c r="E290" s="19">
        <v>441</v>
      </c>
      <c r="F290" s="19">
        <v>51</v>
      </c>
      <c r="G290" s="48">
        <v>0.11564625850340136</v>
      </c>
      <c r="H290" s="47">
        <v>455.10200000000003</v>
      </c>
      <c r="I290" s="47">
        <v>17.120999999999999</v>
      </c>
      <c r="J290" s="48">
        <v>3.7620137903151378E-2</v>
      </c>
      <c r="K290" s="47">
        <v>453.62200000000001</v>
      </c>
      <c r="L290" s="47">
        <v>65.006</v>
      </c>
      <c r="M290" s="48">
        <v>0.14330433709123455</v>
      </c>
      <c r="N290" s="47">
        <v>395.166</v>
      </c>
      <c r="O290" s="47">
        <v>-3.5019999999999998</v>
      </c>
      <c r="P290" s="48">
        <v>-8.862098459887743E-3</v>
      </c>
      <c r="Q290" s="47">
        <v>314.00399999999996</v>
      </c>
      <c r="R290" s="47">
        <v>-15.901</v>
      </c>
      <c r="S290" s="48">
        <v>-5.0639482299588548E-2</v>
      </c>
    </row>
    <row r="291" spans="1:19" s="35" customFormat="1" ht="13.95" customHeight="1">
      <c r="A291" s="51" t="s">
        <v>125</v>
      </c>
      <c r="B291" s="52">
        <v>8409.8269999999993</v>
      </c>
      <c r="C291" s="17">
        <v>841.38700000000006</v>
      </c>
      <c r="D291" s="53">
        <v>0.10004807471069263</v>
      </c>
      <c r="E291" s="19">
        <v>5091</v>
      </c>
      <c r="F291" s="19">
        <v>791</v>
      </c>
      <c r="G291" s="48">
        <v>0.15537222549597329</v>
      </c>
      <c r="H291" s="47">
        <v>1491</v>
      </c>
      <c r="I291" s="47">
        <v>207</v>
      </c>
      <c r="J291" s="48">
        <v>0.13883299798792756</v>
      </c>
      <c r="K291" s="47">
        <v>240.46799999999999</v>
      </c>
      <c r="L291" s="47">
        <v>-31.838000000000001</v>
      </c>
      <c r="M291" s="48">
        <v>-0.13240015303491526</v>
      </c>
      <c r="N291" s="47">
        <v>895.904</v>
      </c>
      <c r="O291" s="47">
        <v>-29.584</v>
      </c>
      <c r="P291" s="48">
        <v>-3.3021395149480298E-2</v>
      </c>
      <c r="Q291" s="47">
        <v>691.45499999999993</v>
      </c>
      <c r="R291" s="47">
        <v>-95.191000000000003</v>
      </c>
      <c r="S291" s="48">
        <v>-0.13766767179353684</v>
      </c>
    </row>
    <row r="292" spans="1:19" s="35" customFormat="1" ht="13.95" customHeight="1">
      <c r="A292" s="54" t="s">
        <v>414</v>
      </c>
      <c r="B292" s="55">
        <v>39333.358190476189</v>
      </c>
      <c r="C292" s="55">
        <v>786.98200000000008</v>
      </c>
      <c r="D292" s="56">
        <v>2.0008004304868952E-2</v>
      </c>
      <c r="E292" s="55">
        <v>13451.652</v>
      </c>
      <c r="F292" s="55">
        <v>869.01199999999994</v>
      </c>
      <c r="G292" s="56">
        <v>6.4602622785662311E-2</v>
      </c>
      <c r="H292" s="55">
        <v>8087.7619999999997</v>
      </c>
      <c r="I292" s="55">
        <v>226.018</v>
      </c>
      <c r="J292" s="56">
        <v>2.7945678915873143E-2</v>
      </c>
      <c r="K292" s="55">
        <v>3978.6089999999999</v>
      </c>
      <c r="L292" s="55">
        <v>-14.852000000000004</v>
      </c>
      <c r="M292" s="56">
        <v>-3.7329629526299279E-3</v>
      </c>
      <c r="N292" s="55">
        <v>7089.3837142857137</v>
      </c>
      <c r="O292" s="55">
        <v>-77.364000000000004</v>
      </c>
      <c r="P292" s="56">
        <v>-1.0912655192313112E-2</v>
      </c>
      <c r="Q292" s="55">
        <v>6725.9514761904757</v>
      </c>
      <c r="R292" s="55">
        <v>-215.83199999999999</v>
      </c>
      <c r="S292" s="56">
        <v>-3.208943757088261E-2</v>
      </c>
    </row>
    <row r="293" spans="1:19" s="35" customFormat="1" ht="13.95" customHeight="1">
      <c r="A293" s="46" t="s">
        <v>415</v>
      </c>
      <c r="B293" s="52"/>
      <c r="C293" s="17"/>
      <c r="D293" s="53"/>
      <c r="E293" s="19"/>
      <c r="F293" s="19"/>
      <c r="G293" s="20"/>
      <c r="H293" s="47"/>
      <c r="I293" s="47"/>
      <c r="J293" s="48"/>
      <c r="K293" s="49"/>
      <c r="L293" s="49"/>
      <c r="M293" s="50"/>
      <c r="N293" s="49"/>
      <c r="O293" s="49"/>
      <c r="P293" s="49"/>
      <c r="Q293" s="47"/>
      <c r="R293" s="47"/>
      <c r="S293" s="47"/>
    </row>
    <row r="294" spans="1:19" s="35" customFormat="1" ht="13.95" customHeight="1">
      <c r="A294" s="51" t="s">
        <v>72</v>
      </c>
      <c r="B294" s="52">
        <v>13974.8</v>
      </c>
      <c r="C294" s="17">
        <v>3084.0701999999997</v>
      </c>
      <c r="D294" s="53">
        <v>0.22068796691186993</v>
      </c>
      <c r="E294" s="19">
        <v>1803.0000000000002</v>
      </c>
      <c r="F294" s="19">
        <v>293.85739999999998</v>
      </c>
      <c r="G294" s="48">
        <v>0.16298247365501939</v>
      </c>
      <c r="H294" s="47">
        <v>425.29999999999995</v>
      </c>
      <c r="I294" s="47">
        <v>296.31240000000003</v>
      </c>
      <c r="J294" s="48">
        <v>0.69671384904773115</v>
      </c>
      <c r="K294" s="47">
        <v>3248.8</v>
      </c>
      <c r="L294" s="47">
        <v>581.38249999999994</v>
      </c>
      <c r="M294" s="48">
        <v>0.17895299803004183</v>
      </c>
      <c r="N294" s="47">
        <v>4666.2</v>
      </c>
      <c r="O294" s="47">
        <v>840.51149999999996</v>
      </c>
      <c r="P294" s="48">
        <v>0.18012761990484763</v>
      </c>
      <c r="Q294" s="47">
        <v>3831.5</v>
      </c>
      <c r="R294" s="47">
        <v>1072.0063999999998</v>
      </c>
      <c r="S294" s="48">
        <v>0.27978765496541819</v>
      </c>
    </row>
    <row r="295" spans="1:19" s="35" customFormat="1" ht="13.95" customHeight="1">
      <c r="A295" s="51" t="s">
        <v>299</v>
      </c>
      <c r="B295" s="52">
        <v>13368.699999999999</v>
      </c>
      <c r="C295" s="17">
        <v>3266.1</v>
      </c>
      <c r="D295" s="53">
        <v>0.2443094691331244</v>
      </c>
      <c r="E295" s="19">
        <v>832.9</v>
      </c>
      <c r="F295" s="19">
        <v>969</v>
      </c>
      <c r="G295" s="48">
        <v>1.163404970584704</v>
      </c>
      <c r="H295" s="47">
        <v>5938.5</v>
      </c>
      <c r="I295" s="47">
        <v>1429.8</v>
      </c>
      <c r="J295" s="48">
        <v>0.24076787067441272</v>
      </c>
      <c r="K295" s="47">
        <v>2441.1000000000004</v>
      </c>
      <c r="L295" s="47">
        <v>199</v>
      </c>
      <c r="M295" s="48">
        <v>8.152062594731882E-2</v>
      </c>
      <c r="N295" s="47">
        <v>2009.3</v>
      </c>
      <c r="O295" s="47">
        <v>444.6</v>
      </c>
      <c r="P295" s="48">
        <v>0.22127108943413132</v>
      </c>
      <c r="Q295" s="47">
        <v>2146.8999999999996</v>
      </c>
      <c r="R295" s="47">
        <v>223.7</v>
      </c>
      <c r="S295" s="48">
        <v>0.10419674880059622</v>
      </c>
    </row>
    <row r="296" spans="1:19" s="35" customFormat="1" ht="13.95" customHeight="1">
      <c r="A296" s="51" t="s">
        <v>41</v>
      </c>
      <c r="B296" s="52">
        <v>23670.566666666666</v>
      </c>
      <c r="C296" s="17">
        <v>6061</v>
      </c>
      <c r="D296" s="53">
        <v>0.2560563963403214</v>
      </c>
      <c r="E296" s="19">
        <v>3794</v>
      </c>
      <c r="F296" s="19">
        <v>1721</v>
      </c>
      <c r="G296" s="48">
        <v>0.45361096468107537</v>
      </c>
      <c r="H296" s="47">
        <v>3760.5666666666666</v>
      </c>
      <c r="I296" s="47">
        <v>865</v>
      </c>
      <c r="J296" s="48">
        <v>0.23001852557681909</v>
      </c>
      <c r="K296" s="47">
        <v>4982</v>
      </c>
      <c r="L296" s="47">
        <v>921</v>
      </c>
      <c r="M296" s="48">
        <v>0.18486551585708549</v>
      </c>
      <c r="N296" s="47">
        <v>5042</v>
      </c>
      <c r="O296" s="47">
        <v>1284</v>
      </c>
      <c r="P296" s="48">
        <v>0.25466084886949625</v>
      </c>
      <c r="Q296" s="47">
        <v>6092</v>
      </c>
      <c r="R296" s="47">
        <v>1270</v>
      </c>
      <c r="S296" s="48">
        <v>0.20847012475377544</v>
      </c>
    </row>
    <row r="297" spans="1:19" s="35" customFormat="1" ht="13.95" customHeight="1">
      <c r="A297" s="51" t="s">
        <v>387</v>
      </c>
      <c r="B297" s="52">
        <v>5752</v>
      </c>
      <c r="C297" s="17">
        <v>1493</v>
      </c>
      <c r="D297" s="53">
        <v>0.25956189151599446</v>
      </c>
      <c r="E297" s="19">
        <v>1564</v>
      </c>
      <c r="F297" s="19">
        <v>514</v>
      </c>
      <c r="G297" s="48">
        <v>0.32864450127877237</v>
      </c>
      <c r="H297" s="47">
        <v>1273</v>
      </c>
      <c r="I297" s="47">
        <v>311</v>
      </c>
      <c r="J297" s="48">
        <v>0.24430479183032208</v>
      </c>
      <c r="K297" s="47">
        <v>1073</v>
      </c>
      <c r="L297" s="47">
        <v>232</v>
      </c>
      <c r="M297" s="48">
        <v>0.21621621621621623</v>
      </c>
      <c r="N297" s="47">
        <v>937</v>
      </c>
      <c r="O297" s="47">
        <v>192</v>
      </c>
      <c r="P297" s="48">
        <v>0.20490928495197439</v>
      </c>
      <c r="Q297" s="47">
        <v>905</v>
      </c>
      <c r="R297" s="47">
        <v>244</v>
      </c>
      <c r="S297" s="48">
        <v>0.2696132596685083</v>
      </c>
    </row>
    <row r="298" spans="1:19" s="35" customFormat="1" ht="13.95" customHeight="1">
      <c r="A298" s="51" t="s">
        <v>174</v>
      </c>
      <c r="B298" s="52">
        <v>29535.990770794695</v>
      </c>
      <c r="C298" s="17">
        <v>8313.619999999999</v>
      </c>
      <c r="D298" s="53">
        <v>0.28147422121422583</v>
      </c>
      <c r="E298" s="19">
        <v>4675.2980242659723</v>
      </c>
      <c r="F298" s="19">
        <v>2382.0219999999999</v>
      </c>
      <c r="G298" s="48">
        <v>0.50949094317339916</v>
      </c>
      <c r="H298" s="47">
        <v>8369</v>
      </c>
      <c r="I298" s="47">
        <v>1684.8319999999999</v>
      </c>
      <c r="J298" s="48">
        <v>0.20131819811208029</v>
      </c>
      <c r="K298" s="47">
        <v>5602.6927465287226</v>
      </c>
      <c r="L298" s="47">
        <v>1329.8319999999999</v>
      </c>
      <c r="M298" s="48">
        <v>0.23735586800185107</v>
      </c>
      <c r="N298" s="47">
        <v>3977</v>
      </c>
      <c r="O298" s="47">
        <v>1310.1199999999999</v>
      </c>
      <c r="P298" s="48">
        <v>0.32942418908725168</v>
      </c>
      <c r="Q298" s="47">
        <v>6912</v>
      </c>
      <c r="R298" s="47">
        <v>1606.8140000000001</v>
      </c>
      <c r="S298" s="48">
        <v>0.23246730324074075</v>
      </c>
    </row>
    <row r="299" spans="1:19" s="35" customFormat="1" ht="13.95" customHeight="1">
      <c r="A299" s="54" t="s">
        <v>415</v>
      </c>
      <c r="B299" s="55">
        <v>86302.057437461364</v>
      </c>
      <c r="C299" s="55">
        <v>22217.790199999999</v>
      </c>
      <c r="D299" s="56">
        <v>0.25744218457480095</v>
      </c>
      <c r="E299" s="55">
        <v>12669.198024265972</v>
      </c>
      <c r="F299" s="55">
        <v>5879.8793999999998</v>
      </c>
      <c r="G299" s="56">
        <v>0.46410825600309996</v>
      </c>
      <c r="H299" s="55">
        <v>19766.366666666669</v>
      </c>
      <c r="I299" s="55">
        <v>4586.9444000000003</v>
      </c>
      <c r="J299" s="56">
        <v>0.23205804472580527</v>
      </c>
      <c r="K299" s="55">
        <v>17347.592746528724</v>
      </c>
      <c r="L299" s="55">
        <v>3263.2145</v>
      </c>
      <c r="M299" s="56">
        <v>0.18810762667073641</v>
      </c>
      <c r="N299" s="55">
        <v>16631.5</v>
      </c>
      <c r="O299" s="55">
        <v>4071.2314999999999</v>
      </c>
      <c r="P299" s="56">
        <v>0.24479039773922975</v>
      </c>
      <c r="Q299" s="55">
        <v>19887.400000000001</v>
      </c>
      <c r="R299" s="55">
        <v>4416.5204000000003</v>
      </c>
      <c r="S299" s="56">
        <v>0.22207630962317851</v>
      </c>
    </row>
    <row r="300" spans="1:19" s="35" customFormat="1" ht="13.95" customHeight="1">
      <c r="A300" s="46" t="s">
        <v>416</v>
      </c>
      <c r="B300" s="52"/>
      <c r="C300" s="17"/>
      <c r="D300" s="53"/>
      <c r="E300" s="19"/>
      <c r="F300" s="19"/>
      <c r="G300" s="20"/>
      <c r="H300" s="47"/>
      <c r="I300" s="47"/>
      <c r="J300" s="48"/>
      <c r="K300" s="49"/>
      <c r="L300" s="49"/>
      <c r="M300" s="50"/>
      <c r="N300" s="49"/>
      <c r="O300" s="49"/>
      <c r="P300" s="49"/>
      <c r="Q300" s="47"/>
      <c r="R300" s="47"/>
      <c r="S300" s="47"/>
    </row>
    <row r="301" spans="1:19" s="35" customFormat="1" ht="13.95" customHeight="1">
      <c r="A301" s="51" t="s">
        <v>270</v>
      </c>
      <c r="B301" s="52">
        <v>694</v>
      </c>
      <c r="C301" s="17">
        <v>-32</v>
      </c>
      <c r="D301" s="53">
        <v>-4.6109510086455328E-2</v>
      </c>
      <c r="E301" s="19">
        <v>230</v>
      </c>
      <c r="F301" s="19">
        <v>26</v>
      </c>
      <c r="G301" s="48">
        <v>0.11304347826086956</v>
      </c>
      <c r="H301" s="47">
        <v>165</v>
      </c>
      <c r="I301" s="47">
        <v>14</v>
      </c>
      <c r="J301" s="48">
        <v>8.4848484848484854E-2</v>
      </c>
      <c r="K301" s="47">
        <v>55</v>
      </c>
      <c r="L301" s="47">
        <v>-11</v>
      </c>
      <c r="M301" s="48">
        <v>-0.2</v>
      </c>
      <c r="N301" s="47">
        <v>113</v>
      </c>
      <c r="O301" s="47">
        <v>-64</v>
      </c>
      <c r="P301" s="48">
        <v>-0.5663716814159292</v>
      </c>
      <c r="Q301" s="47">
        <v>131</v>
      </c>
      <c r="R301" s="47">
        <v>3</v>
      </c>
      <c r="S301" s="48">
        <v>2.2900763358778626E-2</v>
      </c>
    </row>
    <row r="302" spans="1:19" s="35" customFormat="1" ht="13.95" customHeight="1">
      <c r="A302" s="51" t="s">
        <v>259</v>
      </c>
      <c r="B302" s="52">
        <v>15079.53</v>
      </c>
      <c r="C302" s="17">
        <v>235.97900000000001</v>
      </c>
      <c r="D302" s="53">
        <v>1.564896253397818E-2</v>
      </c>
      <c r="E302" s="19">
        <v>4570.6469999999999</v>
      </c>
      <c r="F302" s="19">
        <v>109.91</v>
      </c>
      <c r="G302" s="48">
        <v>2.4046923772498729E-2</v>
      </c>
      <c r="H302" s="47">
        <v>5255.9059999999999</v>
      </c>
      <c r="I302" s="47">
        <v>57.526000000000003</v>
      </c>
      <c r="J302" s="48">
        <v>1.0945020706230288E-2</v>
      </c>
      <c r="K302" s="47">
        <v>2723.2429999999999</v>
      </c>
      <c r="L302" s="47">
        <v>24.221</v>
      </c>
      <c r="M302" s="48">
        <v>8.8941750699441813E-3</v>
      </c>
      <c r="N302" s="47">
        <v>1674.098</v>
      </c>
      <c r="O302" s="47">
        <v>21.498000000000001</v>
      </c>
      <c r="P302" s="48">
        <v>1.2841542131942097E-2</v>
      </c>
      <c r="Q302" s="47">
        <v>855.63600000000008</v>
      </c>
      <c r="R302" s="47">
        <v>22.824000000000002</v>
      </c>
      <c r="S302" s="48">
        <v>2.6674894464468534E-2</v>
      </c>
    </row>
    <row r="303" spans="1:19" s="35" customFormat="1" ht="13.95" customHeight="1">
      <c r="A303" s="51" t="s">
        <v>325</v>
      </c>
      <c r="B303" s="52">
        <v>263.87200000000001</v>
      </c>
      <c r="C303" s="17">
        <v>13.359000000000002</v>
      </c>
      <c r="D303" s="53">
        <v>5.0626819063788506E-2</v>
      </c>
      <c r="E303" s="19">
        <v>44.518000000000001</v>
      </c>
      <c r="F303" s="19">
        <v>8.5850000000000009</v>
      </c>
      <c r="G303" s="48">
        <v>0.19284334426524105</v>
      </c>
      <c r="H303" s="47">
        <v>96.789999999999992</v>
      </c>
      <c r="I303" s="47">
        <v>5.4359999999999999</v>
      </c>
      <c r="J303" s="48">
        <v>5.6162826738299414E-2</v>
      </c>
      <c r="K303" s="47">
        <v>80.215000000000003</v>
      </c>
      <c r="L303" s="47">
        <v>1.8440000000000001</v>
      </c>
      <c r="M303" s="48">
        <v>2.29882191610048E-2</v>
      </c>
      <c r="N303" s="47">
        <v>2.758</v>
      </c>
      <c r="O303" s="47">
        <v>-0.89900000000000002</v>
      </c>
      <c r="P303" s="48">
        <v>-0.3259608411892676</v>
      </c>
      <c r="Q303" s="47">
        <v>39.591000000000001</v>
      </c>
      <c r="R303" s="47">
        <v>-1.607</v>
      </c>
      <c r="S303" s="48">
        <v>-4.0590033088328155E-2</v>
      </c>
    </row>
    <row r="304" spans="1:19" s="35" customFormat="1" ht="13.95" customHeight="1">
      <c r="A304" s="51" t="s">
        <v>90</v>
      </c>
      <c r="B304" s="52">
        <v>1978.4059999999999</v>
      </c>
      <c r="C304" s="17">
        <v>206.17599999999999</v>
      </c>
      <c r="D304" s="53">
        <v>0.1042131898103827</v>
      </c>
      <c r="E304" s="19">
        <v>565.15300000000002</v>
      </c>
      <c r="F304" s="19">
        <v>95.335999999999999</v>
      </c>
      <c r="G304" s="48">
        <v>0.16869060236785435</v>
      </c>
      <c r="H304" s="47">
        <v>426.89300000000003</v>
      </c>
      <c r="I304" s="47">
        <v>4.3819999999999997</v>
      </c>
      <c r="J304" s="48">
        <v>1.0264867308669852E-2</v>
      </c>
      <c r="K304" s="47">
        <v>390.97300000000001</v>
      </c>
      <c r="L304" s="47">
        <v>73.95</v>
      </c>
      <c r="M304" s="48">
        <v>0.1891434958424239</v>
      </c>
      <c r="N304" s="47">
        <v>335.83800000000002</v>
      </c>
      <c r="O304" s="47">
        <v>22.181999999999999</v>
      </c>
      <c r="P304" s="48">
        <v>6.604970253515087E-2</v>
      </c>
      <c r="Q304" s="47">
        <v>259.54899999999998</v>
      </c>
      <c r="R304" s="47">
        <v>10.326000000000001</v>
      </c>
      <c r="S304" s="48">
        <v>3.9784395239434563E-2</v>
      </c>
    </row>
    <row r="305" spans="1:19" s="35" customFormat="1" ht="13.95" customHeight="1">
      <c r="A305" s="51" t="s">
        <v>175</v>
      </c>
      <c r="B305" s="52">
        <v>1600.463238095238</v>
      </c>
      <c r="C305" s="17">
        <v>198.77200000000002</v>
      </c>
      <c r="D305" s="53">
        <v>0.1241965421439888</v>
      </c>
      <c r="E305" s="19">
        <v>138.24204761904764</v>
      </c>
      <c r="F305" s="19">
        <v>37.524999999999999</v>
      </c>
      <c r="G305" s="48">
        <v>0.27144418537120707</v>
      </c>
      <c r="H305" s="47">
        <v>424.7421904761905</v>
      </c>
      <c r="I305" s="47">
        <v>20.806000000000001</v>
      </c>
      <c r="J305" s="48">
        <v>4.8985008945482446E-2</v>
      </c>
      <c r="K305" s="47">
        <v>395.21199999999999</v>
      </c>
      <c r="L305" s="47">
        <v>77.882000000000005</v>
      </c>
      <c r="M305" s="48">
        <v>0.1970638543364068</v>
      </c>
      <c r="N305" s="47">
        <v>387.19499999999999</v>
      </c>
      <c r="O305" s="47">
        <v>16.5</v>
      </c>
      <c r="P305" s="48">
        <v>4.2614186650137525E-2</v>
      </c>
      <c r="Q305" s="47">
        <v>255.072</v>
      </c>
      <c r="R305" s="47">
        <v>46.058999999999997</v>
      </c>
      <c r="S305" s="48">
        <v>0.18057254422280766</v>
      </c>
    </row>
    <row r="306" spans="1:19" s="35" customFormat="1" ht="13.95" customHeight="1">
      <c r="A306" s="51" t="s">
        <v>333</v>
      </c>
      <c r="B306" s="52">
        <v>20635</v>
      </c>
      <c r="C306" s="17">
        <v>2833</v>
      </c>
      <c r="D306" s="53">
        <v>0.1372910104191907</v>
      </c>
      <c r="E306" s="19">
        <v>2085</v>
      </c>
      <c r="F306" s="19">
        <v>-84</v>
      </c>
      <c r="G306" s="48">
        <v>-4.0287769784172658E-2</v>
      </c>
      <c r="H306" s="47">
        <v>7686</v>
      </c>
      <c r="I306" s="47">
        <v>1111</v>
      </c>
      <c r="J306" s="48">
        <v>0.14454852979443145</v>
      </c>
      <c r="K306" s="47">
        <v>4501</v>
      </c>
      <c r="L306" s="47">
        <v>1013</v>
      </c>
      <c r="M306" s="48">
        <v>0.22506109753388137</v>
      </c>
      <c r="N306" s="47">
        <v>3368</v>
      </c>
      <c r="O306" s="47">
        <v>536</v>
      </c>
      <c r="P306" s="48">
        <v>0.15914489311163896</v>
      </c>
      <c r="Q306" s="47">
        <v>2995</v>
      </c>
      <c r="R306" s="47">
        <v>257</v>
      </c>
      <c r="S306" s="48">
        <v>8.5809682804674464E-2</v>
      </c>
    </row>
    <row r="307" spans="1:19" s="35" customFormat="1" ht="13.95" customHeight="1">
      <c r="A307" s="51" t="s">
        <v>62</v>
      </c>
      <c r="B307" s="52">
        <v>9727.2309999999998</v>
      </c>
      <c r="C307" s="17">
        <v>1363.7660820000001</v>
      </c>
      <c r="D307" s="53">
        <v>0.14020085284291081</v>
      </c>
      <c r="E307" s="19">
        <v>2380.7720000000004</v>
      </c>
      <c r="F307" s="19">
        <v>197.570179</v>
      </c>
      <c r="G307" s="48">
        <v>8.2985762181342848E-2</v>
      </c>
      <c r="H307" s="47">
        <v>2357.2769999999996</v>
      </c>
      <c r="I307" s="47">
        <v>361.70868000000002</v>
      </c>
      <c r="J307" s="48">
        <v>0.15344343494633855</v>
      </c>
      <c r="K307" s="47">
        <v>1912.4399999999998</v>
      </c>
      <c r="L307" s="47">
        <v>253.227552</v>
      </c>
      <c r="M307" s="48">
        <v>0.13241071719897096</v>
      </c>
      <c r="N307" s="47">
        <v>1700.1679999999999</v>
      </c>
      <c r="O307" s="47">
        <v>248.09667100000001</v>
      </c>
      <c r="P307" s="48">
        <v>0.14592479743178324</v>
      </c>
      <c r="Q307" s="47">
        <v>1376.5740000000001</v>
      </c>
      <c r="R307" s="47">
        <v>303.16300000000001</v>
      </c>
      <c r="S307" s="48">
        <v>0.22023007844111539</v>
      </c>
    </row>
    <row r="308" spans="1:19" s="35" customFormat="1" ht="13.95" customHeight="1">
      <c r="A308" s="51" t="s">
        <v>123</v>
      </c>
      <c r="B308" s="52">
        <v>20471</v>
      </c>
      <c r="C308" s="17">
        <v>2954</v>
      </c>
      <c r="D308" s="53">
        <v>0.14430169508084609</v>
      </c>
      <c r="E308" s="19">
        <v>5426</v>
      </c>
      <c r="F308" s="19">
        <v>798</v>
      </c>
      <c r="G308" s="48">
        <v>0.14706966457795798</v>
      </c>
      <c r="H308" s="47">
        <v>4666</v>
      </c>
      <c r="I308" s="47">
        <v>718</v>
      </c>
      <c r="J308" s="48">
        <v>0.15387912558936992</v>
      </c>
      <c r="K308" s="47">
        <v>3974</v>
      </c>
      <c r="L308" s="47">
        <v>616</v>
      </c>
      <c r="M308" s="48">
        <v>0.15500754906894817</v>
      </c>
      <c r="N308" s="47">
        <v>3413</v>
      </c>
      <c r="O308" s="47">
        <v>328</v>
      </c>
      <c r="P308" s="48">
        <v>9.6103135071784349E-2</v>
      </c>
      <c r="Q308" s="47">
        <v>2992</v>
      </c>
      <c r="R308" s="47">
        <v>494</v>
      </c>
      <c r="S308" s="48">
        <v>0.16510695187165775</v>
      </c>
    </row>
    <row r="309" spans="1:19" s="35" customFormat="1" ht="13.95" customHeight="1">
      <c r="A309" s="51" t="s">
        <v>54</v>
      </c>
      <c r="B309" s="52">
        <v>2747.1</v>
      </c>
      <c r="C309" s="17">
        <v>410.5</v>
      </c>
      <c r="D309" s="53">
        <v>0.1494303083251429</v>
      </c>
      <c r="E309" s="19">
        <v>1288.3</v>
      </c>
      <c r="F309" s="19">
        <v>142</v>
      </c>
      <c r="G309" s="48">
        <v>0.11022277419855624</v>
      </c>
      <c r="H309" s="47">
        <v>676.90000000000009</v>
      </c>
      <c r="I309" s="47">
        <v>113.9</v>
      </c>
      <c r="J309" s="48">
        <v>0.16826710001477321</v>
      </c>
      <c r="K309" s="47">
        <v>328.3</v>
      </c>
      <c r="L309" s="47">
        <v>64.5</v>
      </c>
      <c r="M309" s="48">
        <v>0.19646664636003655</v>
      </c>
      <c r="N309" s="47">
        <v>235.9</v>
      </c>
      <c r="O309" s="47">
        <v>46.3</v>
      </c>
      <c r="P309" s="48">
        <v>0.1962696057651547</v>
      </c>
      <c r="Q309" s="47">
        <v>217.70000000000002</v>
      </c>
      <c r="R309" s="47">
        <v>43.8</v>
      </c>
      <c r="S309" s="48">
        <v>0.20119430408819475</v>
      </c>
    </row>
    <row r="310" spans="1:19" s="35" customFormat="1" ht="13.95" customHeight="1">
      <c r="A310" s="51" t="s">
        <v>18</v>
      </c>
      <c r="B310" s="52">
        <v>2780.9880000000003</v>
      </c>
      <c r="C310" s="17">
        <v>443.78200000000004</v>
      </c>
      <c r="D310" s="53">
        <v>0.15957709993714464</v>
      </c>
      <c r="E310" s="19">
        <v>522.50800000000004</v>
      </c>
      <c r="F310" s="19">
        <v>95.784000000000006</v>
      </c>
      <c r="G310" s="48">
        <v>0.18331585353717073</v>
      </c>
      <c r="H310" s="47">
        <v>698.98099999999999</v>
      </c>
      <c r="I310" s="47">
        <v>78.813999999999993</v>
      </c>
      <c r="J310" s="48">
        <v>0.11275556846323433</v>
      </c>
      <c r="K310" s="47">
        <v>571.30399999999997</v>
      </c>
      <c r="L310" s="47">
        <v>112.096</v>
      </c>
      <c r="M310" s="48">
        <v>0.19621077394872083</v>
      </c>
      <c r="N310" s="47">
        <v>545.66999999999996</v>
      </c>
      <c r="O310" s="47">
        <v>84.49</v>
      </c>
      <c r="P310" s="48">
        <v>0.15483717265013652</v>
      </c>
      <c r="Q310" s="47">
        <v>442.52499999999998</v>
      </c>
      <c r="R310" s="47">
        <v>72.597999999999999</v>
      </c>
      <c r="S310" s="48">
        <v>0.16405400824812158</v>
      </c>
    </row>
    <row r="311" spans="1:19" s="35" customFormat="1" ht="13.95" customHeight="1">
      <c r="A311" s="51" t="s">
        <v>370</v>
      </c>
      <c r="B311" s="52">
        <v>83420</v>
      </c>
      <c r="C311" s="17">
        <v>13478</v>
      </c>
      <c r="D311" s="53">
        <v>0.16156796931191561</v>
      </c>
      <c r="E311" s="19">
        <v>17379</v>
      </c>
      <c r="F311" s="19">
        <v>2030</v>
      </c>
      <c r="G311" s="48">
        <v>0.11680764140629496</v>
      </c>
      <c r="H311" s="47">
        <v>14887</v>
      </c>
      <c r="I311" s="47">
        <v>3313</v>
      </c>
      <c r="J311" s="48">
        <v>0.22254315846040168</v>
      </c>
      <c r="K311" s="47">
        <v>19261</v>
      </c>
      <c r="L311" s="47">
        <v>2991</v>
      </c>
      <c r="M311" s="48">
        <v>0.15528788744094285</v>
      </c>
      <c r="N311" s="47">
        <v>16511</v>
      </c>
      <c r="O311" s="47">
        <v>2794</v>
      </c>
      <c r="P311" s="48">
        <v>0.1692205196535643</v>
      </c>
      <c r="Q311" s="47">
        <v>15382</v>
      </c>
      <c r="R311" s="47">
        <v>2350</v>
      </c>
      <c r="S311" s="48">
        <v>0.1527759719152256</v>
      </c>
    </row>
    <row r="312" spans="1:19" s="35" customFormat="1" ht="13.95" customHeight="1">
      <c r="A312" s="51" t="s">
        <v>137</v>
      </c>
      <c r="B312" s="52">
        <v>13438.954000000002</v>
      </c>
      <c r="C312" s="17">
        <v>2176.6839999999997</v>
      </c>
      <c r="D312" s="53">
        <v>0.16196826032740341</v>
      </c>
      <c r="E312" s="19">
        <v>3051.9360000000001</v>
      </c>
      <c r="F312" s="19">
        <v>400.75200000000001</v>
      </c>
      <c r="G312" s="48">
        <v>0.13131074832499764</v>
      </c>
      <c r="H312" s="47">
        <v>2985.3519999999999</v>
      </c>
      <c r="I312" s="47">
        <v>472.91300000000001</v>
      </c>
      <c r="J312" s="48">
        <v>0.15841113543729518</v>
      </c>
      <c r="K312" s="47">
        <v>3303.8700000000003</v>
      </c>
      <c r="L312" s="47">
        <v>614.20699999999999</v>
      </c>
      <c r="M312" s="48">
        <v>0.18590531709782768</v>
      </c>
      <c r="N312" s="47">
        <v>2136.107</v>
      </c>
      <c r="O312" s="47">
        <v>368.45100000000002</v>
      </c>
      <c r="P312" s="48">
        <v>0.17248714600907167</v>
      </c>
      <c r="Q312" s="47">
        <v>1961.6890000000001</v>
      </c>
      <c r="R312" s="47">
        <v>320.36099999999999</v>
      </c>
      <c r="S312" s="48">
        <v>0.16330876097077568</v>
      </c>
    </row>
    <row r="313" spans="1:19" s="35" customFormat="1" ht="13.95" customHeight="1">
      <c r="A313" s="51" t="s">
        <v>294</v>
      </c>
      <c r="B313" s="52">
        <v>20448.647000000001</v>
      </c>
      <c r="C313" s="17">
        <v>3353.9770000000003</v>
      </c>
      <c r="D313" s="53">
        <v>0.164019507011882</v>
      </c>
      <c r="E313" s="19">
        <v>3478</v>
      </c>
      <c r="F313" s="19">
        <v>810</v>
      </c>
      <c r="G313" s="48">
        <v>0.23289246693502014</v>
      </c>
      <c r="H313" s="47">
        <v>5495.4730000000009</v>
      </c>
      <c r="I313" s="47">
        <v>755.00800000000004</v>
      </c>
      <c r="J313" s="48">
        <v>0.13738726402622667</v>
      </c>
      <c r="K313" s="47">
        <v>4892.5810000000001</v>
      </c>
      <c r="L313" s="47">
        <v>871.18700000000001</v>
      </c>
      <c r="M313" s="48">
        <v>0.17806286702253882</v>
      </c>
      <c r="N313" s="47">
        <v>3724.4459999999999</v>
      </c>
      <c r="O313" s="47">
        <v>504.04700000000003</v>
      </c>
      <c r="P313" s="48">
        <v>0.13533475851173571</v>
      </c>
      <c r="Q313" s="47">
        <v>2858.1469999999999</v>
      </c>
      <c r="R313" s="47">
        <v>413.73500000000001</v>
      </c>
      <c r="S313" s="48">
        <v>0.14475637537187555</v>
      </c>
    </row>
    <row r="314" spans="1:19" s="35" customFormat="1" ht="13.95" customHeight="1">
      <c r="A314" s="51" t="s">
        <v>138</v>
      </c>
      <c r="B314" s="52">
        <v>8014.1</v>
      </c>
      <c r="C314" s="17">
        <v>1328.3</v>
      </c>
      <c r="D314" s="53">
        <v>0.16574537377871501</v>
      </c>
      <c r="E314" s="19">
        <v>2060</v>
      </c>
      <c r="F314" s="19">
        <v>322</v>
      </c>
      <c r="G314" s="48">
        <v>0.15631067961165049</v>
      </c>
      <c r="H314" s="47">
        <v>1575.5</v>
      </c>
      <c r="I314" s="47">
        <v>271.10000000000002</v>
      </c>
      <c r="J314" s="48">
        <v>0.17207235798159315</v>
      </c>
      <c r="K314" s="47">
        <v>1651.6</v>
      </c>
      <c r="L314" s="47">
        <v>279.5</v>
      </c>
      <c r="M314" s="48">
        <v>0.16922983773310729</v>
      </c>
      <c r="N314" s="47">
        <v>1358.4</v>
      </c>
      <c r="O314" s="47">
        <v>210.1</v>
      </c>
      <c r="P314" s="48">
        <v>0.15466725559481742</v>
      </c>
      <c r="Q314" s="47">
        <v>1368.6000000000001</v>
      </c>
      <c r="R314" s="47">
        <v>245.6</v>
      </c>
      <c r="S314" s="48">
        <v>0.17945345608651175</v>
      </c>
    </row>
    <row r="315" spans="1:19" s="35" customFormat="1" ht="13.95" customHeight="1">
      <c r="A315" s="51" t="s">
        <v>225</v>
      </c>
      <c r="B315" s="52">
        <v>4273.2999999999993</v>
      </c>
      <c r="C315" s="17">
        <v>714.59999999999991</v>
      </c>
      <c r="D315" s="53">
        <v>0.167224393326001</v>
      </c>
      <c r="E315" s="19">
        <v>1624.5</v>
      </c>
      <c r="F315" s="19">
        <v>269.2</v>
      </c>
      <c r="G315" s="48">
        <v>0.16571252693136349</v>
      </c>
      <c r="H315" s="47">
        <v>1373.2</v>
      </c>
      <c r="I315" s="47">
        <v>266.2</v>
      </c>
      <c r="J315" s="48">
        <v>0.19385377221089425</v>
      </c>
      <c r="K315" s="47">
        <v>598.20000000000005</v>
      </c>
      <c r="L315" s="47">
        <v>108.9</v>
      </c>
      <c r="M315" s="48">
        <v>0.18204613841524572</v>
      </c>
      <c r="N315" s="47">
        <v>351.4</v>
      </c>
      <c r="O315" s="47">
        <v>40</v>
      </c>
      <c r="P315" s="48">
        <v>0.11383039271485487</v>
      </c>
      <c r="Q315" s="47">
        <v>326</v>
      </c>
      <c r="R315" s="47">
        <v>30.3</v>
      </c>
      <c r="S315" s="48">
        <v>9.2944785276073624E-2</v>
      </c>
    </row>
    <row r="316" spans="1:19" s="35" customFormat="1" ht="13.95" customHeight="1">
      <c r="A316" s="51" t="s">
        <v>24</v>
      </c>
      <c r="B316" s="52">
        <v>5550.8</v>
      </c>
      <c r="C316" s="17">
        <v>934.80000000000007</v>
      </c>
      <c r="D316" s="53">
        <v>0.16840815738271961</v>
      </c>
      <c r="E316" s="19">
        <v>1847.4</v>
      </c>
      <c r="F316" s="19">
        <v>320.5</v>
      </c>
      <c r="G316" s="48">
        <v>0.1734870628992097</v>
      </c>
      <c r="H316" s="47">
        <v>2050.3000000000002</v>
      </c>
      <c r="I316" s="47">
        <v>211.1</v>
      </c>
      <c r="J316" s="48">
        <v>0.10296054235965467</v>
      </c>
      <c r="K316" s="47">
        <v>1044.2</v>
      </c>
      <c r="L316" s="47">
        <v>307</v>
      </c>
      <c r="M316" s="48">
        <v>0.29400497988891017</v>
      </c>
      <c r="N316" s="47">
        <v>550</v>
      </c>
      <c r="O316" s="47">
        <v>87.2</v>
      </c>
      <c r="P316" s="48">
        <v>0.15854545454545454</v>
      </c>
      <c r="Q316" s="47">
        <v>58.900000000000006</v>
      </c>
      <c r="R316" s="47">
        <v>9</v>
      </c>
      <c r="S316" s="48">
        <v>0.15280135823429541</v>
      </c>
    </row>
    <row r="317" spans="1:19" s="35" customFormat="1" ht="13.95" customHeight="1">
      <c r="A317" s="51" t="s">
        <v>71</v>
      </c>
      <c r="B317" s="52">
        <v>9328.4827586206902</v>
      </c>
      <c r="C317" s="17">
        <v>1583</v>
      </c>
      <c r="D317" s="53">
        <v>0.16969533427470926</v>
      </c>
      <c r="E317" s="19">
        <v>1567.4827586206898</v>
      </c>
      <c r="F317" s="19">
        <v>213</v>
      </c>
      <c r="G317" s="48">
        <v>0.1358866621202455</v>
      </c>
      <c r="H317" s="47">
        <v>2545</v>
      </c>
      <c r="I317" s="47">
        <v>367</v>
      </c>
      <c r="J317" s="48">
        <v>0.14420432220039292</v>
      </c>
      <c r="K317" s="47">
        <v>2086</v>
      </c>
      <c r="L317" s="47">
        <v>447</v>
      </c>
      <c r="M317" s="48">
        <v>0.21428571428571427</v>
      </c>
      <c r="N317" s="47">
        <v>1631</v>
      </c>
      <c r="O317" s="47">
        <v>261</v>
      </c>
      <c r="P317" s="48">
        <v>0.16002452483139179</v>
      </c>
      <c r="Q317" s="47">
        <v>1499</v>
      </c>
      <c r="R317" s="47">
        <v>295</v>
      </c>
      <c r="S317" s="48">
        <v>0.19679786524349566</v>
      </c>
    </row>
    <row r="318" spans="1:19" s="35" customFormat="1" ht="13.95" customHeight="1">
      <c r="A318" s="51" t="s">
        <v>369</v>
      </c>
      <c r="B318" s="52">
        <v>6347</v>
      </c>
      <c r="C318" s="17">
        <v>1079</v>
      </c>
      <c r="D318" s="53">
        <v>0.17000157554750275</v>
      </c>
      <c r="E318" s="19">
        <v>1826</v>
      </c>
      <c r="F318" s="19">
        <v>374</v>
      </c>
      <c r="G318" s="48">
        <v>0.20481927710843373</v>
      </c>
      <c r="H318" s="47">
        <v>1221</v>
      </c>
      <c r="I318" s="47">
        <v>221</v>
      </c>
      <c r="J318" s="48">
        <v>0.180999180999181</v>
      </c>
      <c r="K318" s="47">
        <v>987</v>
      </c>
      <c r="L318" s="47">
        <v>119</v>
      </c>
      <c r="M318" s="48">
        <v>0.12056737588652482</v>
      </c>
      <c r="N318" s="47">
        <v>1182</v>
      </c>
      <c r="O318" s="47">
        <v>199</v>
      </c>
      <c r="P318" s="48">
        <v>0.16835871404399322</v>
      </c>
      <c r="Q318" s="47">
        <v>1131</v>
      </c>
      <c r="R318" s="47">
        <v>166</v>
      </c>
      <c r="S318" s="48">
        <v>0.14677276746242263</v>
      </c>
    </row>
    <row r="319" spans="1:19" s="35" customFormat="1" ht="13.95" customHeight="1">
      <c r="A319" s="51" t="s">
        <v>288</v>
      </c>
      <c r="B319" s="52">
        <v>2529.1459999999997</v>
      </c>
      <c r="C319" s="17">
        <v>430.38100000000003</v>
      </c>
      <c r="D319" s="53">
        <v>0.17016850747248283</v>
      </c>
      <c r="E319" s="19">
        <v>862.00199999999995</v>
      </c>
      <c r="F319" s="19">
        <v>164.13499999999999</v>
      </c>
      <c r="G319" s="48">
        <v>0.19041139115686506</v>
      </c>
      <c r="H319" s="47">
        <v>708.17399999999998</v>
      </c>
      <c r="I319" s="47">
        <v>124.379</v>
      </c>
      <c r="J319" s="48">
        <v>0.17563338953421054</v>
      </c>
      <c r="K319" s="47">
        <v>408.17700000000002</v>
      </c>
      <c r="L319" s="47">
        <v>67.093000000000004</v>
      </c>
      <c r="M319" s="48">
        <v>0.16437231887146997</v>
      </c>
      <c r="N319" s="47">
        <v>287.09100000000001</v>
      </c>
      <c r="O319" s="47">
        <v>35.270000000000003</v>
      </c>
      <c r="P319" s="48">
        <v>0.1228530326621176</v>
      </c>
      <c r="Q319" s="47">
        <v>263.702</v>
      </c>
      <c r="R319" s="47">
        <v>39.503999999999998</v>
      </c>
      <c r="S319" s="48">
        <v>0.1498054622263009</v>
      </c>
    </row>
    <row r="320" spans="1:19" s="35" customFormat="1" ht="13.95" customHeight="1">
      <c r="A320" s="51" t="s">
        <v>74</v>
      </c>
      <c r="B320" s="52">
        <v>2003.5340000000001</v>
      </c>
      <c r="C320" s="17">
        <v>342.55200000000002</v>
      </c>
      <c r="D320" s="53">
        <v>0.17097388913789335</v>
      </c>
      <c r="E320" s="19">
        <v>627.61</v>
      </c>
      <c r="F320" s="19">
        <v>115.27</v>
      </c>
      <c r="G320" s="48">
        <v>0.18366501489778683</v>
      </c>
      <c r="H320" s="47">
        <v>514.76099999999997</v>
      </c>
      <c r="I320" s="47">
        <v>88.507000000000005</v>
      </c>
      <c r="J320" s="48">
        <v>0.17193804503449175</v>
      </c>
      <c r="K320" s="47">
        <v>506.93299999999994</v>
      </c>
      <c r="L320" s="47">
        <v>94.947000000000003</v>
      </c>
      <c r="M320" s="48">
        <v>0.18729694062134447</v>
      </c>
      <c r="N320" s="47">
        <v>227.18899999999999</v>
      </c>
      <c r="O320" s="47">
        <v>29.187000000000001</v>
      </c>
      <c r="P320" s="48">
        <v>0.12847012839530084</v>
      </c>
      <c r="Q320" s="47">
        <v>127.04100000000001</v>
      </c>
      <c r="R320" s="47">
        <v>14.641</v>
      </c>
      <c r="S320" s="48">
        <v>0.11524625908171376</v>
      </c>
    </row>
    <row r="321" spans="1:19" s="35" customFormat="1" ht="13.95" customHeight="1">
      <c r="A321" s="51" t="s">
        <v>177</v>
      </c>
      <c r="B321" s="52">
        <v>2351.8779999999997</v>
      </c>
      <c r="C321" s="17">
        <v>414.72300000000001</v>
      </c>
      <c r="D321" s="53">
        <v>0.17633695285214626</v>
      </c>
      <c r="E321" s="19">
        <v>872.4</v>
      </c>
      <c r="F321" s="19">
        <v>161</v>
      </c>
      <c r="G321" s="48">
        <v>0.18454837230628152</v>
      </c>
      <c r="H321" s="47">
        <v>708</v>
      </c>
      <c r="I321" s="47">
        <v>116.10000000000001</v>
      </c>
      <c r="J321" s="48">
        <v>0.16398305084745765</v>
      </c>
      <c r="K321" s="47">
        <v>359.6</v>
      </c>
      <c r="L321" s="47">
        <v>70.8</v>
      </c>
      <c r="M321" s="48">
        <v>0.1968854282536151</v>
      </c>
      <c r="N321" s="47">
        <v>224.1</v>
      </c>
      <c r="O321" s="47">
        <v>30.9</v>
      </c>
      <c r="P321" s="48">
        <v>0.13788487282463185</v>
      </c>
      <c r="Q321" s="47">
        <v>187.77799999999999</v>
      </c>
      <c r="R321" s="47">
        <v>35.923000000000002</v>
      </c>
      <c r="S321" s="48">
        <v>0.19130569076249615</v>
      </c>
    </row>
    <row r="322" spans="1:19" s="35" customFormat="1" ht="13.95" customHeight="1">
      <c r="A322" s="51" t="s">
        <v>164</v>
      </c>
      <c r="B322" s="52">
        <v>3334</v>
      </c>
      <c r="C322" s="17">
        <v>588</v>
      </c>
      <c r="D322" s="53">
        <v>0.17636472705458908</v>
      </c>
      <c r="E322" s="19">
        <v>413</v>
      </c>
      <c r="F322" s="19">
        <v>64</v>
      </c>
      <c r="G322" s="48">
        <v>0.15496368038740921</v>
      </c>
      <c r="H322" s="47">
        <v>1178</v>
      </c>
      <c r="I322" s="47">
        <v>192</v>
      </c>
      <c r="J322" s="48">
        <v>0.16298811544991512</v>
      </c>
      <c r="K322" s="47">
        <v>604</v>
      </c>
      <c r="L322" s="47">
        <v>114</v>
      </c>
      <c r="M322" s="48">
        <v>0.18874172185430463</v>
      </c>
      <c r="N322" s="47">
        <v>552</v>
      </c>
      <c r="O322" s="47">
        <v>106</v>
      </c>
      <c r="P322" s="48">
        <v>0.19202898550724637</v>
      </c>
      <c r="Q322" s="47">
        <v>587</v>
      </c>
      <c r="R322" s="47">
        <v>112</v>
      </c>
      <c r="S322" s="48">
        <v>0.19080068143100512</v>
      </c>
    </row>
    <row r="323" spans="1:19" s="35" customFormat="1" ht="13.95" customHeight="1">
      <c r="A323" s="51" t="s">
        <v>30</v>
      </c>
      <c r="B323" s="52">
        <v>587.82600000000002</v>
      </c>
      <c r="C323" s="17">
        <v>103.73699999999999</v>
      </c>
      <c r="D323" s="53">
        <v>0.17647569178634492</v>
      </c>
      <c r="E323" s="19">
        <v>197.768</v>
      </c>
      <c r="F323" s="19">
        <v>39.408000000000001</v>
      </c>
      <c r="G323" s="48">
        <v>0.19926378382751508</v>
      </c>
      <c r="H323" s="47">
        <v>161.678</v>
      </c>
      <c r="I323" s="47">
        <v>32.518000000000001</v>
      </c>
      <c r="J323" s="48">
        <v>0.20112816833459099</v>
      </c>
      <c r="K323" s="47">
        <v>187.81699999999998</v>
      </c>
      <c r="L323" s="47">
        <v>28.899000000000001</v>
      </c>
      <c r="M323" s="48">
        <v>0.15386786073678105</v>
      </c>
      <c r="N323" s="47">
        <v>37.616</v>
      </c>
      <c r="O323" s="47">
        <v>2.9159999999999999</v>
      </c>
      <c r="P323" s="48">
        <v>7.7520204168438966E-2</v>
      </c>
      <c r="Q323" s="47">
        <v>2.9470000000000001</v>
      </c>
      <c r="R323" s="47">
        <v>-4.0000000000000001E-3</v>
      </c>
      <c r="S323" s="48">
        <v>-1.3573125212080082E-3</v>
      </c>
    </row>
    <row r="324" spans="1:19" s="35" customFormat="1" ht="13.95" customHeight="1">
      <c r="A324" s="51" t="s">
        <v>275</v>
      </c>
      <c r="B324" s="52">
        <v>10882.438</v>
      </c>
      <c r="C324" s="17">
        <v>1948.1119999999999</v>
      </c>
      <c r="D324" s="53">
        <v>0.17901429808283767</v>
      </c>
      <c r="E324" s="19">
        <v>2691.4780000000001</v>
      </c>
      <c r="F324" s="19">
        <v>455.779</v>
      </c>
      <c r="G324" s="48">
        <v>0.16934152907807531</v>
      </c>
      <c r="H324" s="47">
        <v>2665.6480000000001</v>
      </c>
      <c r="I324" s="47">
        <v>485.988</v>
      </c>
      <c r="J324" s="48">
        <v>0.18231514438515511</v>
      </c>
      <c r="K324" s="47">
        <v>2163.3000000000002</v>
      </c>
      <c r="L324" s="47">
        <v>401.33100000000002</v>
      </c>
      <c r="M324" s="48">
        <v>0.18551795867424767</v>
      </c>
      <c r="N324" s="47">
        <v>1727.412</v>
      </c>
      <c r="O324" s="47">
        <v>315.06099999999998</v>
      </c>
      <c r="P324" s="48">
        <v>0.18238903052659119</v>
      </c>
      <c r="Q324" s="47">
        <v>1634.6</v>
      </c>
      <c r="R324" s="47">
        <v>289.95299999999997</v>
      </c>
      <c r="S324" s="48">
        <v>0.17738468126758838</v>
      </c>
    </row>
    <row r="325" spans="1:19" s="35" customFormat="1" ht="13.95" customHeight="1">
      <c r="A325" s="51" t="s">
        <v>218</v>
      </c>
      <c r="B325" s="52">
        <v>13977</v>
      </c>
      <c r="C325" s="17">
        <v>2556</v>
      </c>
      <c r="D325" s="53">
        <v>0.18287186091435931</v>
      </c>
      <c r="E325" s="19">
        <v>2975</v>
      </c>
      <c r="F325" s="19">
        <v>401</v>
      </c>
      <c r="G325" s="48">
        <v>0.13478991596638656</v>
      </c>
      <c r="H325" s="47">
        <v>1984</v>
      </c>
      <c r="I325" s="47">
        <v>349</v>
      </c>
      <c r="J325" s="48">
        <v>0.17590725806451613</v>
      </c>
      <c r="K325" s="47">
        <v>3237</v>
      </c>
      <c r="L325" s="47">
        <v>577</v>
      </c>
      <c r="M325" s="48">
        <v>0.17825146740809392</v>
      </c>
      <c r="N325" s="47">
        <v>1911</v>
      </c>
      <c r="O325" s="47">
        <v>454</v>
      </c>
      <c r="P325" s="48">
        <v>0.23757195185766614</v>
      </c>
      <c r="Q325" s="47">
        <v>3870</v>
      </c>
      <c r="R325" s="47">
        <v>775</v>
      </c>
      <c r="S325" s="48">
        <v>0.20025839793281655</v>
      </c>
    </row>
    <row r="326" spans="1:19" s="35" customFormat="1" ht="13.95" customHeight="1">
      <c r="A326" s="51" t="s">
        <v>345</v>
      </c>
      <c r="B326" s="52">
        <v>4904.1219999999994</v>
      </c>
      <c r="C326" s="17">
        <v>909.82299999999998</v>
      </c>
      <c r="D326" s="53">
        <v>0.18552209753346269</v>
      </c>
      <c r="E326" s="19">
        <v>1362.5619999999999</v>
      </c>
      <c r="F326" s="19">
        <v>225.565</v>
      </c>
      <c r="G326" s="48">
        <v>0.16554476053199782</v>
      </c>
      <c r="H326" s="47">
        <v>1245.8499999999999</v>
      </c>
      <c r="I326" s="47">
        <v>221.15199999999999</v>
      </c>
      <c r="J326" s="48">
        <v>0.17751093630854436</v>
      </c>
      <c r="K326" s="47">
        <v>929.63600000000008</v>
      </c>
      <c r="L326" s="47">
        <v>211.22800000000001</v>
      </c>
      <c r="M326" s="48">
        <v>0.22721581350119832</v>
      </c>
      <c r="N326" s="47">
        <v>698.28599999999994</v>
      </c>
      <c r="O326" s="47">
        <v>128.49</v>
      </c>
      <c r="P326" s="48">
        <v>0.18400769885118709</v>
      </c>
      <c r="Q326" s="47">
        <v>667.78800000000001</v>
      </c>
      <c r="R326" s="47">
        <v>123.38800000000001</v>
      </c>
      <c r="S326" s="48">
        <v>0.18477121481667835</v>
      </c>
    </row>
    <row r="327" spans="1:19" s="35" customFormat="1" ht="13.95" customHeight="1">
      <c r="A327" s="51" t="s">
        <v>89</v>
      </c>
      <c r="B327" s="52">
        <v>5513.1849999999995</v>
      </c>
      <c r="C327" s="17">
        <v>1046.99</v>
      </c>
      <c r="D327" s="53">
        <v>0.18990656036392758</v>
      </c>
      <c r="E327" s="19">
        <v>681.40599999999995</v>
      </c>
      <c r="F327" s="19">
        <v>128.994</v>
      </c>
      <c r="G327" s="48">
        <v>0.18930564157051744</v>
      </c>
      <c r="H327" s="47">
        <v>1452.3910000000001</v>
      </c>
      <c r="I327" s="47">
        <v>264.19400000000002</v>
      </c>
      <c r="J327" s="48">
        <v>0.1819028071641865</v>
      </c>
      <c r="K327" s="47">
        <v>1173.8789999999999</v>
      </c>
      <c r="L327" s="47">
        <v>209.447</v>
      </c>
      <c r="M327" s="48">
        <v>0.1784229890814982</v>
      </c>
      <c r="N327" s="47">
        <v>1132.6989999999998</v>
      </c>
      <c r="O327" s="47">
        <v>225.858</v>
      </c>
      <c r="P327" s="48">
        <v>0.19939807486366637</v>
      </c>
      <c r="Q327" s="47">
        <v>1072.81</v>
      </c>
      <c r="R327" s="47">
        <v>218.49700000000001</v>
      </c>
      <c r="S327" s="48">
        <v>0.20366793747261866</v>
      </c>
    </row>
    <row r="328" spans="1:19" s="35" customFormat="1" ht="13.95" customHeight="1">
      <c r="A328" s="51" t="s">
        <v>310</v>
      </c>
      <c r="B328" s="52">
        <v>8296.3510000000006</v>
      </c>
      <c r="C328" s="17">
        <v>1596.788</v>
      </c>
      <c r="D328" s="53">
        <v>0.19246871305228044</v>
      </c>
      <c r="E328" s="19">
        <v>1929.9370000000001</v>
      </c>
      <c r="F328" s="19">
        <v>338.47899999999998</v>
      </c>
      <c r="G328" s="48">
        <v>0.17538344515909066</v>
      </c>
      <c r="H328" s="47">
        <v>2180.5160000000001</v>
      </c>
      <c r="I328" s="47">
        <v>442.15199999999999</v>
      </c>
      <c r="J328" s="48">
        <v>0.20277402229564009</v>
      </c>
      <c r="K328" s="47">
        <v>101.73399999999999</v>
      </c>
      <c r="L328" s="47">
        <v>44.164000000000001</v>
      </c>
      <c r="M328" s="48">
        <v>0.43411248943322789</v>
      </c>
      <c r="N328" s="47">
        <v>2107.7600000000002</v>
      </c>
      <c r="O328" s="47">
        <v>414.82299999999998</v>
      </c>
      <c r="P328" s="48">
        <v>0.19680751129160812</v>
      </c>
      <c r="Q328" s="47">
        <v>1976.4040000000002</v>
      </c>
      <c r="R328" s="47">
        <v>357.17</v>
      </c>
      <c r="S328" s="48">
        <v>0.18071710034992844</v>
      </c>
    </row>
    <row r="329" spans="1:19" s="35" customFormat="1" ht="13.95" customHeight="1">
      <c r="A329" s="51" t="s">
        <v>195</v>
      </c>
      <c r="B329" s="52">
        <v>877.9079999999999</v>
      </c>
      <c r="C329" s="17">
        <v>169.19399999999999</v>
      </c>
      <c r="D329" s="53">
        <v>0.19272406675870365</v>
      </c>
      <c r="E329" s="19">
        <v>258.41499999999996</v>
      </c>
      <c r="F329" s="19">
        <v>61</v>
      </c>
      <c r="G329" s="48">
        <v>0.23605440860631158</v>
      </c>
      <c r="H329" s="47">
        <v>193.26600000000002</v>
      </c>
      <c r="I329" s="47">
        <v>29.478000000000002</v>
      </c>
      <c r="J329" s="48">
        <v>0.15252553475520783</v>
      </c>
      <c r="K329" s="47">
        <v>146.58500000000001</v>
      </c>
      <c r="L329" s="47">
        <v>38.731999999999999</v>
      </c>
      <c r="M329" s="48">
        <v>0.26422894566292593</v>
      </c>
      <c r="N329" s="47">
        <v>136.953</v>
      </c>
      <c r="O329" s="47">
        <v>20.254000000000001</v>
      </c>
      <c r="P329" s="48">
        <v>0.14789015209597453</v>
      </c>
      <c r="Q329" s="47">
        <v>142.68900000000002</v>
      </c>
      <c r="R329" s="47">
        <v>19.73</v>
      </c>
      <c r="S329" s="48">
        <v>0.13827274702324635</v>
      </c>
    </row>
    <row r="330" spans="1:19" s="35" customFormat="1" ht="13.95" customHeight="1">
      <c r="A330" s="51" t="s">
        <v>303</v>
      </c>
      <c r="B330" s="52">
        <v>5774.9</v>
      </c>
      <c r="C330" s="17">
        <v>1132.6904</v>
      </c>
      <c r="D330" s="53">
        <v>0.1961402621690419</v>
      </c>
      <c r="E330" s="19">
        <v>2086.2999999999997</v>
      </c>
      <c r="F330" s="19">
        <v>418.9</v>
      </c>
      <c r="G330" s="48">
        <v>0.20078608062119543</v>
      </c>
      <c r="H330" s="47">
        <v>1680.5</v>
      </c>
      <c r="I330" s="47">
        <v>362.9</v>
      </c>
      <c r="J330" s="48">
        <v>0.21594763463254982</v>
      </c>
      <c r="K330" s="47">
        <v>441</v>
      </c>
      <c r="L330" s="47">
        <v>77.599999999999994</v>
      </c>
      <c r="M330" s="48">
        <v>0.17596371882086168</v>
      </c>
      <c r="N330" s="47">
        <v>839.5</v>
      </c>
      <c r="O330" s="47">
        <v>136.30000000000001</v>
      </c>
      <c r="P330" s="48">
        <v>0.16235854675402026</v>
      </c>
      <c r="Q330" s="47">
        <v>727.6</v>
      </c>
      <c r="R330" s="47">
        <v>136.99039999999999</v>
      </c>
      <c r="S330" s="48">
        <v>0.18827707531610774</v>
      </c>
    </row>
    <row r="331" spans="1:19" s="35" customFormat="1" ht="13.95" customHeight="1">
      <c r="A331" s="51" t="s">
        <v>227</v>
      </c>
      <c r="B331" s="52">
        <v>3752.9270000000001</v>
      </c>
      <c r="C331" s="17">
        <v>753.22859500000004</v>
      </c>
      <c r="D331" s="53">
        <v>0.20070430226860261</v>
      </c>
      <c r="E331" s="19">
        <v>1018</v>
      </c>
      <c r="F331" s="19">
        <v>212</v>
      </c>
      <c r="G331" s="48">
        <v>0.20825147347740669</v>
      </c>
      <c r="H331" s="47">
        <v>930.99699999999996</v>
      </c>
      <c r="I331" s="47">
        <v>194.803</v>
      </c>
      <c r="J331" s="48">
        <v>0.20924127575062004</v>
      </c>
      <c r="K331" s="47">
        <v>675.10599999999999</v>
      </c>
      <c r="L331" s="47">
        <v>152.34701999999999</v>
      </c>
      <c r="M331" s="48">
        <v>0.22566385130631336</v>
      </c>
      <c r="N331" s="47">
        <v>591.91700000000003</v>
      </c>
      <c r="O331" s="47">
        <v>96.092867999999996</v>
      </c>
      <c r="P331" s="48">
        <v>0.16234179454214018</v>
      </c>
      <c r="Q331" s="47">
        <v>536.90700000000004</v>
      </c>
      <c r="R331" s="47">
        <v>97.985706999999991</v>
      </c>
      <c r="S331" s="48">
        <v>0.1825003343223314</v>
      </c>
    </row>
    <row r="332" spans="1:19" s="35" customFormat="1" ht="13.95" customHeight="1">
      <c r="A332" s="51" t="s">
        <v>173</v>
      </c>
      <c r="B332" s="52">
        <v>3720.223</v>
      </c>
      <c r="C332" s="17">
        <v>751.07100000000003</v>
      </c>
      <c r="D332" s="53">
        <v>0.20188870398360528</v>
      </c>
      <c r="E332" s="19">
        <v>1030.5840000000001</v>
      </c>
      <c r="F332" s="19">
        <v>197</v>
      </c>
      <c r="G332" s="48">
        <v>0.19115375359990064</v>
      </c>
      <c r="H332" s="47">
        <v>728.16099999999994</v>
      </c>
      <c r="I332" s="47">
        <v>116.425</v>
      </c>
      <c r="J332" s="48">
        <v>0.15988909046213681</v>
      </c>
      <c r="K332" s="47">
        <v>671.12</v>
      </c>
      <c r="L332" s="47">
        <v>130.68</v>
      </c>
      <c r="M332" s="48">
        <v>0.19471927524138755</v>
      </c>
      <c r="N332" s="47">
        <v>539.0920000000001</v>
      </c>
      <c r="O332" s="47">
        <v>167.226</v>
      </c>
      <c r="P332" s="48">
        <v>0.31019937227783007</v>
      </c>
      <c r="Q332" s="47">
        <v>751.26599999999996</v>
      </c>
      <c r="R332" s="47">
        <v>139.74</v>
      </c>
      <c r="S332" s="48">
        <v>0.18600602183514231</v>
      </c>
    </row>
    <row r="333" spans="1:19" s="35" customFormat="1" ht="13.95" customHeight="1">
      <c r="A333" s="51" t="s">
        <v>183</v>
      </c>
      <c r="B333" s="52">
        <v>80891</v>
      </c>
      <c r="C333" s="17">
        <v>16373</v>
      </c>
      <c r="D333" s="53">
        <v>0.20240817890741863</v>
      </c>
      <c r="E333" s="19">
        <v>20110</v>
      </c>
      <c r="F333" s="19">
        <v>3918</v>
      </c>
      <c r="G333" s="48">
        <v>0.1948284435604177</v>
      </c>
      <c r="H333" s="47">
        <v>19339</v>
      </c>
      <c r="I333" s="47">
        <v>4066</v>
      </c>
      <c r="J333" s="48">
        <v>0.21024872020269922</v>
      </c>
      <c r="K333" s="47">
        <v>15085</v>
      </c>
      <c r="L333" s="47">
        <v>3462</v>
      </c>
      <c r="M333" s="48">
        <v>0.22949950281736825</v>
      </c>
      <c r="N333" s="47">
        <v>13198</v>
      </c>
      <c r="O333" s="47">
        <v>2370</v>
      </c>
      <c r="P333" s="48">
        <v>0.17957266252462495</v>
      </c>
      <c r="Q333" s="47">
        <v>13159</v>
      </c>
      <c r="R333" s="47">
        <v>2557</v>
      </c>
      <c r="S333" s="48">
        <v>0.19431567748309142</v>
      </c>
    </row>
    <row r="334" spans="1:19" s="35" customFormat="1" ht="13.95" customHeight="1">
      <c r="A334" s="51" t="s">
        <v>69</v>
      </c>
      <c r="B334" s="52">
        <v>4654</v>
      </c>
      <c r="C334" s="17">
        <v>944</v>
      </c>
      <c r="D334" s="53">
        <v>0.20283626987537601</v>
      </c>
      <c r="E334" s="19">
        <v>903</v>
      </c>
      <c r="F334" s="19">
        <v>180</v>
      </c>
      <c r="G334" s="48">
        <v>0.19933554817275748</v>
      </c>
      <c r="H334" s="47">
        <v>1260</v>
      </c>
      <c r="I334" s="47">
        <v>249</v>
      </c>
      <c r="J334" s="48">
        <v>0.19761904761904761</v>
      </c>
      <c r="K334" s="47">
        <v>957</v>
      </c>
      <c r="L334" s="47">
        <v>147</v>
      </c>
      <c r="M334" s="48">
        <v>0.15360501567398119</v>
      </c>
      <c r="N334" s="47">
        <v>700</v>
      </c>
      <c r="O334" s="47">
        <v>156</v>
      </c>
      <c r="P334" s="48">
        <v>0.22285714285714286</v>
      </c>
      <c r="Q334" s="47">
        <v>834</v>
      </c>
      <c r="R334" s="47">
        <v>212</v>
      </c>
      <c r="S334" s="48">
        <v>0.25419664268585129</v>
      </c>
    </row>
    <row r="335" spans="1:19" s="35" customFormat="1" ht="13.95" customHeight="1">
      <c r="A335" s="51" t="s">
        <v>134</v>
      </c>
      <c r="B335" s="52">
        <v>4683.4310000000005</v>
      </c>
      <c r="C335" s="17">
        <v>985.9620000000001</v>
      </c>
      <c r="D335" s="53">
        <v>0.21052130371943134</v>
      </c>
      <c r="E335" s="19">
        <v>1320.0140000000001</v>
      </c>
      <c r="F335" s="19">
        <v>253.77600000000001</v>
      </c>
      <c r="G335" s="48">
        <v>0.19225250641281078</v>
      </c>
      <c r="H335" s="47">
        <v>1901.3190000000002</v>
      </c>
      <c r="I335" s="47">
        <v>364.99700000000001</v>
      </c>
      <c r="J335" s="48">
        <v>0.19197041632677103</v>
      </c>
      <c r="K335" s="47">
        <v>669.19799999999998</v>
      </c>
      <c r="L335" s="47">
        <v>185.197</v>
      </c>
      <c r="M335" s="48">
        <v>0.27674470037268495</v>
      </c>
      <c r="N335" s="47">
        <v>383.565</v>
      </c>
      <c r="O335" s="47">
        <v>87.263000000000005</v>
      </c>
      <c r="P335" s="48">
        <v>0.22750511647308802</v>
      </c>
      <c r="Q335" s="47">
        <v>409.33500000000004</v>
      </c>
      <c r="R335" s="47">
        <v>94.728999999999999</v>
      </c>
      <c r="S335" s="48">
        <v>0.23142169616573219</v>
      </c>
    </row>
    <row r="336" spans="1:19" s="35" customFormat="1" ht="13.95" customHeight="1">
      <c r="A336" s="51" t="s">
        <v>60</v>
      </c>
      <c r="B336" s="52">
        <v>5176.804761904762</v>
      </c>
      <c r="C336" s="17">
        <v>1091.0999999999999</v>
      </c>
      <c r="D336" s="53">
        <v>0.21076707548046275</v>
      </c>
      <c r="E336" s="19">
        <v>1746.5</v>
      </c>
      <c r="F336" s="19">
        <v>369</v>
      </c>
      <c r="G336" s="48">
        <v>0.2112797022616662</v>
      </c>
      <c r="H336" s="47">
        <v>1729.9</v>
      </c>
      <c r="I336" s="47">
        <v>374.2</v>
      </c>
      <c r="J336" s="48">
        <v>0.21631308168102201</v>
      </c>
      <c r="K336" s="47">
        <v>614.60476190476197</v>
      </c>
      <c r="L336" s="47">
        <v>168.9</v>
      </c>
      <c r="M336" s="48">
        <v>0.27481075720362291</v>
      </c>
      <c r="N336" s="47">
        <v>583.20000000000005</v>
      </c>
      <c r="O336" s="47">
        <v>86</v>
      </c>
      <c r="P336" s="48">
        <v>0.14746227709190671</v>
      </c>
      <c r="Q336" s="47">
        <v>502.59999999999997</v>
      </c>
      <c r="R336" s="47">
        <v>93</v>
      </c>
      <c r="S336" s="48">
        <v>0.18503780342220455</v>
      </c>
    </row>
    <row r="337" spans="1:19" s="35" customFormat="1" ht="13.95" customHeight="1">
      <c r="A337" s="51" t="s">
        <v>381</v>
      </c>
      <c r="B337" s="52">
        <v>3870.8199999999997</v>
      </c>
      <c r="C337" s="17">
        <v>828.66748200000006</v>
      </c>
      <c r="D337" s="53">
        <v>0.21408060359303716</v>
      </c>
      <c r="E337" s="19">
        <v>1260.3719999999998</v>
      </c>
      <c r="F337" s="19">
        <v>299.01499999999999</v>
      </c>
      <c r="G337" s="48">
        <v>0.23724344875957259</v>
      </c>
      <c r="H337" s="47">
        <v>1219.3820000000001</v>
      </c>
      <c r="I337" s="47">
        <v>234.63800000000001</v>
      </c>
      <c r="J337" s="48">
        <v>0.19242370315454876</v>
      </c>
      <c r="K337" s="47">
        <v>733.81899999999996</v>
      </c>
      <c r="L337" s="47">
        <v>171.821</v>
      </c>
      <c r="M337" s="48">
        <v>0.23414629493103886</v>
      </c>
      <c r="N337" s="47">
        <v>339.01</v>
      </c>
      <c r="O337" s="47">
        <v>76.873000000000005</v>
      </c>
      <c r="P337" s="48">
        <v>0.226757322792838</v>
      </c>
      <c r="Q337" s="47">
        <v>318.23699999999997</v>
      </c>
      <c r="R337" s="47">
        <v>46.320481999999998</v>
      </c>
      <c r="S337" s="48">
        <v>0.14555341459352622</v>
      </c>
    </row>
    <row r="338" spans="1:19" s="35" customFormat="1" ht="13.95" customHeight="1">
      <c r="A338" s="51" t="s">
        <v>230</v>
      </c>
      <c r="B338" s="52">
        <v>35803.904761904763</v>
      </c>
      <c r="C338" s="17">
        <v>7771</v>
      </c>
      <c r="D338" s="53">
        <v>0.2170433658473005</v>
      </c>
      <c r="E338" s="19">
        <v>8475</v>
      </c>
      <c r="F338" s="19">
        <v>2226</v>
      </c>
      <c r="G338" s="48">
        <v>0.26265486725663717</v>
      </c>
      <c r="H338" s="47">
        <v>10651</v>
      </c>
      <c r="I338" s="47">
        <v>2069</v>
      </c>
      <c r="J338" s="48">
        <v>0.19425406065158202</v>
      </c>
      <c r="K338" s="47">
        <v>7314</v>
      </c>
      <c r="L338" s="47">
        <v>1578</v>
      </c>
      <c r="M338" s="48">
        <v>0.21575061525840852</v>
      </c>
      <c r="N338" s="47">
        <v>5355</v>
      </c>
      <c r="O338" s="47">
        <v>935</v>
      </c>
      <c r="P338" s="48">
        <v>0.17460317460317459</v>
      </c>
      <c r="Q338" s="47">
        <v>4008.9047619047615</v>
      </c>
      <c r="R338" s="47">
        <v>963</v>
      </c>
      <c r="S338" s="48">
        <v>0.24021523513131485</v>
      </c>
    </row>
    <row r="339" spans="1:19" s="35" customFormat="1" ht="13.95" customHeight="1">
      <c r="A339" s="51" t="s">
        <v>181</v>
      </c>
      <c r="B339" s="52">
        <v>2368.6113</v>
      </c>
      <c r="C339" s="17">
        <v>529.23500000000001</v>
      </c>
      <c r="D339" s="53">
        <v>0.22343682984202601</v>
      </c>
      <c r="E339" s="19">
        <v>457</v>
      </c>
      <c r="F339" s="19">
        <v>150</v>
      </c>
      <c r="G339" s="48">
        <v>0.32822757111597373</v>
      </c>
      <c r="H339" s="47">
        <v>555.88199999999995</v>
      </c>
      <c r="I339" s="47">
        <v>123.43300000000001</v>
      </c>
      <c r="J339" s="48">
        <v>0.22204892405222695</v>
      </c>
      <c r="K339" s="47">
        <v>406.19800000000004</v>
      </c>
      <c r="L339" s="47">
        <v>80.547000000000011</v>
      </c>
      <c r="M339" s="48">
        <v>0.19829492021132553</v>
      </c>
      <c r="N339" s="47">
        <v>478.85300000000001</v>
      </c>
      <c r="O339" s="47">
        <v>89.501000000000005</v>
      </c>
      <c r="P339" s="48">
        <v>0.18690704663017671</v>
      </c>
      <c r="Q339" s="47">
        <v>470.67830000000004</v>
      </c>
      <c r="R339" s="47">
        <v>85.754000000000005</v>
      </c>
      <c r="S339" s="48">
        <v>0.18219238065574725</v>
      </c>
    </row>
    <row r="340" spans="1:19" s="35" customFormat="1" ht="13.95" customHeight="1">
      <c r="A340" s="51" t="s">
        <v>374</v>
      </c>
      <c r="B340" s="52">
        <v>1578.6890000000001</v>
      </c>
      <c r="C340" s="17">
        <v>366.84809300000001</v>
      </c>
      <c r="D340" s="53">
        <v>0.23237514988702651</v>
      </c>
      <c r="E340" s="19">
        <v>816.36900000000003</v>
      </c>
      <c r="F340" s="19">
        <v>166.126</v>
      </c>
      <c r="G340" s="48">
        <v>0.20349376323696761</v>
      </c>
      <c r="H340" s="47">
        <v>366.56299999999999</v>
      </c>
      <c r="I340" s="47">
        <v>107.919</v>
      </c>
      <c r="J340" s="48">
        <v>0.29440778256397948</v>
      </c>
      <c r="K340" s="47">
        <v>14.709</v>
      </c>
      <c r="L340" s="47">
        <v>25.605</v>
      </c>
      <c r="M340" s="48">
        <v>1.74077095655721</v>
      </c>
      <c r="N340" s="47">
        <v>189.95</v>
      </c>
      <c r="O340" s="47">
        <v>35.361792999999999</v>
      </c>
      <c r="P340" s="48">
        <v>0.18616369044485392</v>
      </c>
      <c r="Q340" s="47">
        <v>191.09800000000001</v>
      </c>
      <c r="R340" s="47">
        <v>31.836299999999998</v>
      </c>
      <c r="S340" s="48">
        <v>0.16659672000753536</v>
      </c>
    </row>
    <row r="341" spans="1:19" s="35" customFormat="1" ht="13.95" customHeight="1">
      <c r="A341" s="51" t="s">
        <v>128</v>
      </c>
      <c r="B341" s="52">
        <v>45622</v>
      </c>
      <c r="C341" s="17">
        <v>11633</v>
      </c>
      <c r="D341" s="53">
        <v>0.25498662925781423</v>
      </c>
      <c r="E341" s="19">
        <v>10696</v>
      </c>
      <c r="F341" s="19">
        <v>2803</v>
      </c>
      <c r="G341" s="48">
        <v>0.26206058339566191</v>
      </c>
      <c r="H341" s="47">
        <v>10186</v>
      </c>
      <c r="I341" s="47">
        <v>2285</v>
      </c>
      <c r="J341" s="48">
        <v>0.22432750834478696</v>
      </c>
      <c r="K341" s="47">
        <v>9252</v>
      </c>
      <c r="L341" s="47">
        <v>2615</v>
      </c>
      <c r="M341" s="48">
        <v>0.28264159100734976</v>
      </c>
      <c r="N341" s="47">
        <v>8432</v>
      </c>
      <c r="O341" s="47">
        <v>2450</v>
      </c>
      <c r="P341" s="48">
        <v>0.29055977229601521</v>
      </c>
      <c r="Q341" s="47">
        <v>7056</v>
      </c>
      <c r="R341" s="47">
        <v>1480</v>
      </c>
      <c r="S341" s="48">
        <v>0.20975056689342403</v>
      </c>
    </row>
    <row r="342" spans="1:19" s="35" customFormat="1" ht="13.95" customHeight="1">
      <c r="A342" s="51" t="s">
        <v>323</v>
      </c>
      <c r="B342" s="52">
        <v>1087.288</v>
      </c>
      <c r="C342" s="17">
        <v>307.06300000000005</v>
      </c>
      <c r="D342" s="53">
        <v>0.28241183568658906</v>
      </c>
      <c r="E342" s="19">
        <v>372.5</v>
      </c>
      <c r="F342" s="19">
        <v>93.8</v>
      </c>
      <c r="G342" s="48">
        <v>0.25181208053691273</v>
      </c>
      <c r="H342" s="47">
        <v>441.59999999999997</v>
      </c>
      <c r="I342" s="47">
        <v>80.400000000000006</v>
      </c>
      <c r="J342" s="48">
        <v>0.18206521739130438</v>
      </c>
      <c r="K342" s="47">
        <v>18.204999999999998</v>
      </c>
      <c r="L342" s="47">
        <v>33.819000000000003</v>
      </c>
      <c r="M342" s="48">
        <v>1.8576764625102997</v>
      </c>
      <c r="N342" s="47">
        <v>187.08200000000002</v>
      </c>
      <c r="O342" s="47">
        <v>62.015999999999998</v>
      </c>
      <c r="P342" s="48">
        <v>0.33149100394479419</v>
      </c>
      <c r="Q342" s="47">
        <v>67.900999999999996</v>
      </c>
      <c r="R342" s="47">
        <v>37.027999999999999</v>
      </c>
      <c r="S342" s="48">
        <v>0.54532333838971447</v>
      </c>
    </row>
    <row r="343" spans="1:19" s="35" customFormat="1" ht="13.95" customHeight="1">
      <c r="A343" s="54" t="s">
        <v>416</v>
      </c>
      <c r="B343" s="55">
        <v>481040.8608205255</v>
      </c>
      <c r="C343" s="55">
        <v>86848.860651999988</v>
      </c>
      <c r="D343" s="56">
        <v>0.18054362472214802</v>
      </c>
      <c r="E343" s="55">
        <v>113248.67580623974</v>
      </c>
      <c r="F343" s="55">
        <v>19607.409178999998</v>
      </c>
      <c r="G343" s="56">
        <v>0.17313588030421523</v>
      </c>
      <c r="H343" s="55">
        <v>118569.90219047618</v>
      </c>
      <c r="I343" s="55">
        <v>21337.076680000002</v>
      </c>
      <c r="J343" s="56">
        <v>0.17995356566730683</v>
      </c>
      <c r="K343" s="55">
        <v>95426.75876190477</v>
      </c>
      <c r="L343" s="55">
        <v>18649.671571999999</v>
      </c>
      <c r="M343" s="56">
        <v>0.19543440240417259</v>
      </c>
      <c r="N343" s="55">
        <v>80079.25499999999</v>
      </c>
      <c r="O343" s="55">
        <v>14212.358332000002</v>
      </c>
      <c r="P343" s="56">
        <v>0.1774786532666919</v>
      </c>
      <c r="Q343" s="55">
        <v>73716.26906190475</v>
      </c>
      <c r="R343" s="55">
        <v>13042.344889</v>
      </c>
      <c r="S343" s="56">
        <v>0.17692627495902463</v>
      </c>
    </row>
    <row r="344" spans="1:19" s="35" customFormat="1" ht="13.95" customHeight="1">
      <c r="A344" s="46" t="s">
        <v>417</v>
      </c>
      <c r="B344" s="16"/>
      <c r="C344" s="17"/>
      <c r="D344" s="53"/>
      <c r="E344" s="19"/>
      <c r="F344" s="19"/>
      <c r="G344" s="20"/>
      <c r="H344" s="16"/>
      <c r="I344" s="16"/>
      <c r="J344" s="53"/>
      <c r="K344" s="16"/>
      <c r="L344" s="16"/>
      <c r="M344" s="53"/>
      <c r="N344" s="31"/>
      <c r="O344" s="31"/>
      <c r="P344" s="31"/>
      <c r="Q344" s="16"/>
      <c r="R344" s="16"/>
      <c r="S344" s="16"/>
    </row>
    <row r="345" spans="1:19" s="35" customFormat="1" ht="13.95" customHeight="1">
      <c r="A345" s="51" t="s">
        <v>316</v>
      </c>
      <c r="B345" s="52">
        <v>620.39800000000014</v>
      </c>
      <c r="C345" s="17">
        <v>1.6040000000000001</v>
      </c>
      <c r="D345" s="53">
        <v>2.5854370903839142E-3</v>
      </c>
      <c r="E345" s="19">
        <v>161.91900000000001</v>
      </c>
      <c r="F345" s="19">
        <v>1.07</v>
      </c>
      <c r="G345" s="48">
        <v>6.6082423928013386E-3</v>
      </c>
      <c r="H345" s="47">
        <v>196.05900000000003</v>
      </c>
      <c r="I345" s="47">
        <v>0.70499999999999996</v>
      </c>
      <c r="J345" s="48">
        <v>3.5958563493642213E-3</v>
      </c>
      <c r="K345" s="47">
        <v>95.287999999999997</v>
      </c>
      <c r="L345" s="47">
        <v>-0.91700000000000004</v>
      </c>
      <c r="M345" s="48">
        <v>-9.6234573083704145E-3</v>
      </c>
      <c r="N345" s="47">
        <v>150.94900000000001</v>
      </c>
      <c r="O345" s="47">
        <v>0.86799999999999999</v>
      </c>
      <c r="P345" s="48">
        <v>5.750286520612922E-3</v>
      </c>
      <c r="Q345" s="47">
        <v>16.183</v>
      </c>
      <c r="R345" s="47">
        <v>-0.122</v>
      </c>
      <c r="S345" s="48">
        <v>-7.5387752579867762E-3</v>
      </c>
    </row>
    <row r="346" spans="1:19" s="35" customFormat="1" ht="13.95" customHeight="1">
      <c r="A346" s="51" t="s">
        <v>338</v>
      </c>
      <c r="B346" s="52">
        <v>1484.6650000000002</v>
      </c>
      <c r="C346" s="17">
        <v>168.62403599999999</v>
      </c>
      <c r="D346" s="53">
        <v>0.11357716117777408</v>
      </c>
      <c r="E346" s="19">
        <v>383.28700000000003</v>
      </c>
      <c r="F346" s="19">
        <v>76.607379999999992</v>
      </c>
      <c r="G346" s="48">
        <v>0.19986949726966996</v>
      </c>
      <c r="H346" s="47">
        <v>403.15100000000001</v>
      </c>
      <c r="I346" s="47">
        <v>51.252270000000003</v>
      </c>
      <c r="J346" s="48">
        <v>0.1271292146118948</v>
      </c>
      <c r="K346" s="47">
        <v>313.46800000000002</v>
      </c>
      <c r="L346" s="47">
        <v>39.756684999999997</v>
      </c>
      <c r="M346" s="48">
        <v>0.12682852795181643</v>
      </c>
      <c r="N346" s="47">
        <v>196.78900000000002</v>
      </c>
      <c r="O346" s="47">
        <v>9.8331040000000005</v>
      </c>
      <c r="P346" s="48">
        <v>4.9967752262575653E-2</v>
      </c>
      <c r="Q346" s="47">
        <v>187.97</v>
      </c>
      <c r="R346" s="47">
        <v>-8.8254029999999979</v>
      </c>
      <c r="S346" s="48">
        <v>-4.695112517954992E-2</v>
      </c>
    </row>
    <row r="347" spans="1:19" s="35" customFormat="1" ht="13.95" customHeight="1">
      <c r="A347" s="51" t="s">
        <v>339</v>
      </c>
      <c r="B347" s="52">
        <v>32843</v>
      </c>
      <c r="C347" s="17">
        <v>3975.2559999999999</v>
      </c>
      <c r="D347" s="53">
        <v>0.12103815120421399</v>
      </c>
      <c r="E347" s="19">
        <v>9095</v>
      </c>
      <c r="F347" s="19">
        <v>1235</v>
      </c>
      <c r="G347" s="48">
        <v>0.13578889499725125</v>
      </c>
      <c r="H347" s="47">
        <v>7980</v>
      </c>
      <c r="I347" s="47">
        <v>948</v>
      </c>
      <c r="J347" s="48">
        <v>0.11879699248120301</v>
      </c>
      <c r="K347" s="47">
        <v>5200</v>
      </c>
      <c r="L347" s="47">
        <v>357</v>
      </c>
      <c r="M347" s="48">
        <v>6.8653846153846149E-2</v>
      </c>
      <c r="N347" s="47">
        <v>4903</v>
      </c>
      <c r="O347" s="47">
        <v>483</v>
      </c>
      <c r="P347" s="48">
        <v>9.8511115643483582E-2</v>
      </c>
      <c r="Q347" s="47">
        <v>5665</v>
      </c>
      <c r="R347" s="47">
        <v>952.25599999999997</v>
      </c>
      <c r="S347" s="48">
        <v>0.16809461606354809</v>
      </c>
    </row>
    <row r="348" spans="1:19" s="35" customFormat="1" ht="13.95" customHeight="1">
      <c r="A348" s="51" t="s">
        <v>44</v>
      </c>
      <c r="B348" s="52">
        <v>2865.2859999999996</v>
      </c>
      <c r="C348" s="17">
        <v>350.92699999999996</v>
      </c>
      <c r="D348" s="53">
        <v>0.12247538291116489</v>
      </c>
      <c r="E348" s="19">
        <v>945.25099999999964</v>
      </c>
      <c r="F348" s="19">
        <v>69.555999999999983</v>
      </c>
      <c r="G348" s="48">
        <v>7.3584688088137451E-2</v>
      </c>
      <c r="H348" s="47">
        <v>500.32800000000003</v>
      </c>
      <c r="I348" s="47">
        <v>134.65199999999999</v>
      </c>
      <c r="J348" s="48">
        <v>0.26912745239123131</v>
      </c>
      <c r="K348" s="47">
        <v>350.56</v>
      </c>
      <c r="L348" s="47">
        <v>-6.1239999999999952</v>
      </c>
      <c r="M348" s="48">
        <v>-1.7469192149703317E-2</v>
      </c>
      <c r="N348" s="47">
        <v>484.87399999999997</v>
      </c>
      <c r="O348" s="47">
        <v>81.549000000000007</v>
      </c>
      <c r="P348" s="48">
        <v>0.16818596171376485</v>
      </c>
      <c r="Q348" s="47">
        <v>584.27300000000002</v>
      </c>
      <c r="R348" s="47">
        <v>71.293999999999983</v>
      </c>
      <c r="S348" s="48">
        <v>0.12202172614514102</v>
      </c>
    </row>
    <row r="349" spans="1:19" s="35" customFormat="1" ht="13.95" customHeight="1">
      <c r="A349" s="51" t="s">
        <v>350</v>
      </c>
      <c r="B349" s="52">
        <v>798.49799999999993</v>
      </c>
      <c r="C349" s="17">
        <v>103.54699999999998</v>
      </c>
      <c r="D349" s="53">
        <v>0.12967721897863238</v>
      </c>
      <c r="E349" s="19">
        <v>161.61799999999999</v>
      </c>
      <c r="F349" s="19">
        <v>84.57</v>
      </c>
      <c r="G349" s="48">
        <v>0.52327092279325316</v>
      </c>
      <c r="H349" s="47">
        <v>155.77799999999999</v>
      </c>
      <c r="I349" s="47">
        <v>7.5910000000000002</v>
      </c>
      <c r="J349" s="48">
        <v>4.8729602382878205E-2</v>
      </c>
      <c r="K349" s="47">
        <v>176.346</v>
      </c>
      <c r="L349" s="47">
        <v>-10.538</v>
      </c>
      <c r="M349" s="48">
        <v>-5.9757522143966978E-2</v>
      </c>
      <c r="N349" s="47">
        <v>153.25299999999999</v>
      </c>
      <c r="O349" s="47">
        <v>12.814</v>
      </c>
      <c r="P349" s="48">
        <v>8.3613371353252475E-2</v>
      </c>
      <c r="Q349" s="47">
        <v>151.50300000000001</v>
      </c>
      <c r="R349" s="47">
        <v>9.11</v>
      </c>
      <c r="S349" s="48">
        <v>6.0130822491963845E-2</v>
      </c>
    </row>
    <row r="350" spans="1:19" s="35" customFormat="1" ht="13.95" customHeight="1">
      <c r="A350" s="51" t="s">
        <v>321</v>
      </c>
      <c r="B350" s="52">
        <v>3042.7000000000003</v>
      </c>
      <c r="C350" s="17">
        <v>424.4</v>
      </c>
      <c r="D350" s="53">
        <v>0.13948138166759783</v>
      </c>
      <c r="E350" s="19">
        <v>662.9</v>
      </c>
      <c r="F350" s="19">
        <v>18.700000000000003</v>
      </c>
      <c r="G350" s="48">
        <v>2.8209383014029272E-2</v>
      </c>
      <c r="H350" s="47">
        <v>804.7</v>
      </c>
      <c r="I350" s="47">
        <v>18.5</v>
      </c>
      <c r="J350" s="48">
        <v>2.2989934136945445E-2</v>
      </c>
      <c r="K350" s="47">
        <v>435.9</v>
      </c>
      <c r="L350" s="47">
        <v>8.5</v>
      </c>
      <c r="M350" s="48">
        <v>1.9499885294792383E-2</v>
      </c>
      <c r="N350" s="47">
        <v>427.3</v>
      </c>
      <c r="O350" s="47">
        <v>31</v>
      </c>
      <c r="P350" s="48">
        <v>7.2548560730166162E-2</v>
      </c>
      <c r="Q350" s="47">
        <v>711.90000000000009</v>
      </c>
      <c r="R350" s="47">
        <v>347.7</v>
      </c>
      <c r="S350" s="48">
        <v>0.48841129372102815</v>
      </c>
    </row>
    <row r="351" spans="1:19" s="35" customFormat="1" ht="13.95" customHeight="1">
      <c r="A351" s="51" t="s">
        <v>216</v>
      </c>
      <c r="B351" s="52">
        <v>6464.8522436733865</v>
      </c>
      <c r="C351" s="17">
        <v>961.26294499999995</v>
      </c>
      <c r="D351" s="53">
        <v>0.14869062876737951</v>
      </c>
      <c r="E351" s="19">
        <v>2002.5329999999999</v>
      </c>
      <c r="F351" s="19">
        <v>424.36457399999995</v>
      </c>
      <c r="G351" s="48">
        <v>0.21191389804812205</v>
      </c>
      <c r="H351" s="47">
        <v>1895.5500000000002</v>
      </c>
      <c r="I351" s="47">
        <v>271.82925999999998</v>
      </c>
      <c r="J351" s="48">
        <v>0.1434038986046266</v>
      </c>
      <c r="K351" s="47">
        <v>1245.6559999999999</v>
      </c>
      <c r="L351" s="47">
        <v>140.04119600000001</v>
      </c>
      <c r="M351" s="48">
        <v>0.11242365147360107</v>
      </c>
      <c r="N351" s="47">
        <v>781.3772436733866</v>
      </c>
      <c r="O351" s="47">
        <v>68.635999999999996</v>
      </c>
      <c r="P351" s="48">
        <v>8.7839773369045845E-2</v>
      </c>
      <c r="Q351" s="47">
        <v>539.73599999999999</v>
      </c>
      <c r="R351" s="47">
        <v>56.39191499999999</v>
      </c>
      <c r="S351" s="48">
        <v>0.1044805516030059</v>
      </c>
    </row>
    <row r="352" spans="1:19" s="35" customFormat="1" ht="13.95" customHeight="1">
      <c r="A352" s="51" t="s">
        <v>268</v>
      </c>
      <c r="B352" s="52">
        <v>15730</v>
      </c>
      <c r="C352" s="17">
        <v>2415</v>
      </c>
      <c r="D352" s="53">
        <v>0.15352828989192627</v>
      </c>
      <c r="E352" s="19">
        <v>3431</v>
      </c>
      <c r="F352" s="19">
        <v>1703</v>
      </c>
      <c r="G352" s="48">
        <v>0.49635674730399298</v>
      </c>
      <c r="H352" s="47">
        <v>8404</v>
      </c>
      <c r="I352" s="47">
        <v>482</v>
      </c>
      <c r="J352" s="48">
        <v>5.735364112327463E-2</v>
      </c>
      <c r="K352" s="47">
        <v>1436</v>
      </c>
      <c r="L352" s="47">
        <v>197</v>
      </c>
      <c r="M352" s="48">
        <v>0.13718662952646241</v>
      </c>
      <c r="N352" s="47">
        <v>616</v>
      </c>
      <c r="O352" s="47">
        <v>65</v>
      </c>
      <c r="P352" s="48">
        <v>0.10551948051948051</v>
      </c>
      <c r="Q352" s="47">
        <v>1843</v>
      </c>
      <c r="R352" s="47">
        <v>-32</v>
      </c>
      <c r="S352" s="48">
        <v>-1.7362995116657624E-2</v>
      </c>
    </row>
    <row r="353" spans="1:19" s="35" customFormat="1" ht="13.95" customHeight="1">
      <c r="A353" s="54" t="s">
        <v>417</v>
      </c>
      <c r="B353" s="55">
        <v>63849.399243673382</v>
      </c>
      <c r="C353" s="17">
        <v>8400.6209809999982</v>
      </c>
      <c r="D353" s="53">
        <v>0.13156930340002199</v>
      </c>
      <c r="E353" s="19">
        <v>16843.508000000002</v>
      </c>
      <c r="F353" s="19">
        <v>3612.8679540000003</v>
      </c>
      <c r="G353" s="20">
        <v>0.21449616991899786</v>
      </c>
      <c r="H353" s="55">
        <v>20339.565999999999</v>
      </c>
      <c r="I353" s="55">
        <v>1914.5295299999998</v>
      </c>
      <c r="J353" s="56">
        <v>9.4128337349970989E-2</v>
      </c>
      <c r="K353" s="55">
        <v>9253.2180000000008</v>
      </c>
      <c r="L353" s="55">
        <v>724.71888100000001</v>
      </c>
      <c r="M353" s="56">
        <v>7.8320739984727467E-2</v>
      </c>
      <c r="N353" s="55">
        <v>7713.5422436733861</v>
      </c>
      <c r="O353" s="55">
        <v>752.7001039999999</v>
      </c>
      <c r="P353" s="56">
        <v>9.7581640214307666E-2</v>
      </c>
      <c r="Q353" s="55">
        <v>9699.5649999999987</v>
      </c>
      <c r="R353" s="55">
        <v>1395.8045119999999</v>
      </c>
      <c r="S353" s="56">
        <v>0.14390382579012564</v>
      </c>
    </row>
    <row r="354" spans="1:19" ht="13.95" customHeight="1">
      <c r="A354" s="46" t="s">
        <v>418</v>
      </c>
      <c r="B354" s="52"/>
      <c r="C354" s="17"/>
      <c r="D354" s="53"/>
      <c r="E354" s="19"/>
      <c r="F354" s="19"/>
      <c r="G354" s="20"/>
      <c r="H354" s="47"/>
      <c r="I354" s="47"/>
      <c r="J354" s="48"/>
      <c r="K354" s="49"/>
      <c r="L354" s="49"/>
      <c r="M354" s="50"/>
      <c r="N354" s="49"/>
      <c r="O354" s="49"/>
      <c r="P354" s="49"/>
      <c r="Q354" s="47"/>
      <c r="R354" s="47"/>
      <c r="S354" s="47"/>
    </row>
    <row r="355" spans="1:19" ht="13.95" customHeight="1">
      <c r="A355" s="51" t="s">
        <v>337</v>
      </c>
      <c r="B355" s="52">
        <v>909</v>
      </c>
      <c r="C355" s="17">
        <v>-147</v>
      </c>
      <c r="D355" s="53">
        <v>-0.1617161716171617</v>
      </c>
      <c r="E355" s="19">
        <v>110</v>
      </c>
      <c r="F355" s="19">
        <v>1</v>
      </c>
      <c r="G355" s="48">
        <v>9.0909090909090905E-3</v>
      </c>
      <c r="H355" s="47">
        <v>210</v>
      </c>
      <c r="I355" s="47">
        <v>2</v>
      </c>
      <c r="J355" s="48">
        <v>9.5238095238095247E-3</v>
      </c>
      <c r="K355" s="47">
        <v>241</v>
      </c>
      <c r="L355" s="47">
        <v>-175</v>
      </c>
      <c r="M355" s="48">
        <v>-0.72614107883817425</v>
      </c>
      <c r="N355" s="47">
        <v>170</v>
      </c>
      <c r="O355" s="47">
        <v>15</v>
      </c>
      <c r="P355" s="48">
        <v>8.8235294117647065E-2</v>
      </c>
      <c r="Q355" s="47">
        <v>178</v>
      </c>
      <c r="R355" s="47">
        <v>10</v>
      </c>
      <c r="S355" s="48">
        <v>5.6179775280898875E-2</v>
      </c>
    </row>
    <row r="356" spans="1:19" ht="13.95" customHeight="1">
      <c r="A356" s="51" t="s">
        <v>344</v>
      </c>
      <c r="B356" s="52">
        <v>17883</v>
      </c>
      <c r="C356" s="17">
        <v>-80</v>
      </c>
      <c r="D356" s="53">
        <v>-4.4735223396521837E-3</v>
      </c>
      <c r="E356" s="19">
        <v>3052</v>
      </c>
      <c r="F356" s="19">
        <v>-22</v>
      </c>
      <c r="G356" s="48">
        <v>-7.2083879423328967E-3</v>
      </c>
      <c r="H356" s="47">
        <v>3312</v>
      </c>
      <c r="I356" s="47">
        <v>22</v>
      </c>
      <c r="J356" s="48">
        <v>6.642512077294686E-3</v>
      </c>
      <c r="K356" s="47">
        <v>3409</v>
      </c>
      <c r="L356" s="47">
        <v>-17</v>
      </c>
      <c r="M356" s="48">
        <v>-4.9867996479906126E-3</v>
      </c>
      <c r="N356" s="47">
        <v>4487</v>
      </c>
      <c r="O356" s="47">
        <v>-24</v>
      </c>
      <c r="P356" s="48">
        <v>-5.3487853799866281E-3</v>
      </c>
      <c r="Q356" s="47">
        <v>3623</v>
      </c>
      <c r="R356" s="47">
        <v>-39</v>
      </c>
      <c r="S356" s="48">
        <v>-1.076455975710737E-2</v>
      </c>
    </row>
    <row r="357" spans="1:19" ht="13.95" customHeight="1">
      <c r="A357" s="51" t="s">
        <v>136</v>
      </c>
      <c r="B357" s="52">
        <v>12782.834999999999</v>
      </c>
      <c r="C357" s="17">
        <v>89.705999999999989</v>
      </c>
      <c r="D357" s="53">
        <v>7.0176920847370705E-3</v>
      </c>
      <c r="E357" s="19">
        <v>3042.7730000000001</v>
      </c>
      <c r="F357" s="19">
        <v>-23.571000000000002</v>
      </c>
      <c r="G357" s="48">
        <v>-7.746552240341294E-3</v>
      </c>
      <c r="H357" s="47">
        <v>3175.8119999999999</v>
      </c>
      <c r="I357" s="47">
        <v>126.435</v>
      </c>
      <c r="J357" s="48">
        <v>3.9811865437878569E-2</v>
      </c>
      <c r="K357" s="47">
        <v>2531.645</v>
      </c>
      <c r="L357" s="47">
        <v>-230.935</v>
      </c>
      <c r="M357" s="48">
        <v>-9.1219345524352749E-2</v>
      </c>
      <c r="N357" s="47">
        <v>1887.348</v>
      </c>
      <c r="O357" s="47">
        <v>173.32599999999999</v>
      </c>
      <c r="P357" s="48">
        <v>9.183573988474833E-2</v>
      </c>
      <c r="Q357" s="47">
        <v>2145.2570000000001</v>
      </c>
      <c r="R357" s="47">
        <v>44.451000000000001</v>
      </c>
      <c r="S357" s="48">
        <v>2.0720594315739325E-2</v>
      </c>
    </row>
    <row r="358" spans="1:19" ht="13.95" customHeight="1">
      <c r="A358" s="51" t="s">
        <v>56</v>
      </c>
      <c r="B358" s="52">
        <v>96279.517280791115</v>
      </c>
      <c r="C358" s="17">
        <v>2536</v>
      </c>
      <c r="D358" s="53">
        <v>2.6339974187905089E-2</v>
      </c>
      <c r="E358" s="19">
        <v>18954.517280791115</v>
      </c>
      <c r="F358" s="19">
        <v>579</v>
      </c>
      <c r="G358" s="48">
        <v>3.0546807994248956E-2</v>
      </c>
      <c r="H358" s="47">
        <v>24036</v>
      </c>
      <c r="I358" s="47">
        <v>-1198</v>
      </c>
      <c r="J358" s="48">
        <v>-4.9841903810950244E-2</v>
      </c>
      <c r="K358" s="47">
        <v>10621</v>
      </c>
      <c r="L358" s="47">
        <v>-687</v>
      </c>
      <c r="M358" s="48">
        <v>-6.4683174842293564E-2</v>
      </c>
      <c r="N358" s="47">
        <v>21797</v>
      </c>
      <c r="O358" s="47">
        <v>584</v>
      </c>
      <c r="P358" s="48">
        <v>2.6792677891452954E-2</v>
      </c>
      <c r="Q358" s="47">
        <v>20871</v>
      </c>
      <c r="R358" s="47">
        <v>3258</v>
      </c>
      <c r="S358" s="48">
        <v>0.15610176800344977</v>
      </c>
    </row>
    <row r="359" spans="1:19" ht="13.95" customHeight="1">
      <c r="A359" s="51" t="s">
        <v>231</v>
      </c>
      <c r="B359" s="52">
        <v>8756</v>
      </c>
      <c r="C359" s="17">
        <v>279</v>
      </c>
      <c r="D359" s="53">
        <v>3.1863864778437639E-2</v>
      </c>
      <c r="E359" s="19">
        <v>1869</v>
      </c>
      <c r="F359" s="19">
        <v>838</v>
      </c>
      <c r="G359" s="48">
        <v>0.44836811128945958</v>
      </c>
      <c r="H359" s="47">
        <v>2567</v>
      </c>
      <c r="I359" s="47">
        <v>5</v>
      </c>
      <c r="J359" s="48">
        <v>1.9477989871445266E-3</v>
      </c>
      <c r="K359" s="47">
        <v>1694</v>
      </c>
      <c r="L359" s="47">
        <v>5</v>
      </c>
      <c r="M359" s="48">
        <v>2.9515938606847697E-3</v>
      </c>
      <c r="N359" s="47">
        <v>1585</v>
      </c>
      <c r="O359" s="47">
        <v>7</v>
      </c>
      <c r="P359" s="48">
        <v>4.4164037854889588E-3</v>
      </c>
      <c r="Q359" s="47">
        <v>1041</v>
      </c>
      <c r="R359" s="47">
        <v>-576</v>
      </c>
      <c r="S359" s="48">
        <v>-0.55331412103746402</v>
      </c>
    </row>
    <row r="360" spans="1:19" ht="13.95" customHeight="1">
      <c r="A360" s="51" t="s">
        <v>102</v>
      </c>
      <c r="B360" s="52">
        <v>18849</v>
      </c>
      <c r="C360" s="17">
        <v>1212</v>
      </c>
      <c r="D360" s="53">
        <v>6.4300493394875063E-2</v>
      </c>
      <c r="E360" s="19">
        <v>6320</v>
      </c>
      <c r="F360" s="19">
        <v>1178</v>
      </c>
      <c r="G360" s="48">
        <v>0.18639240506329113</v>
      </c>
      <c r="H360" s="47">
        <v>5492</v>
      </c>
      <c r="I360" s="47">
        <v>12</v>
      </c>
      <c r="J360" s="48">
        <v>2.1849963583394027E-3</v>
      </c>
      <c r="K360" s="47">
        <v>3680</v>
      </c>
      <c r="L360" s="47">
        <v>-7</v>
      </c>
      <c r="M360" s="48">
        <v>-1.9021739130434783E-3</v>
      </c>
      <c r="N360" s="47">
        <v>1994</v>
      </c>
      <c r="O360" s="47">
        <v>6</v>
      </c>
      <c r="P360" s="48">
        <v>3.009027081243731E-3</v>
      </c>
      <c r="Q360" s="47">
        <v>1363</v>
      </c>
      <c r="R360" s="47">
        <v>23</v>
      </c>
      <c r="S360" s="48">
        <v>1.6874541452677916E-2</v>
      </c>
    </row>
    <row r="361" spans="1:19" ht="13.95" customHeight="1">
      <c r="A361" s="51" t="s">
        <v>363</v>
      </c>
      <c r="B361" s="52">
        <v>111872.81428571428</v>
      </c>
      <c r="C361" s="17">
        <v>9818</v>
      </c>
      <c r="D361" s="53">
        <v>8.7760373802035663E-2</v>
      </c>
      <c r="E361" s="19">
        <v>23692</v>
      </c>
      <c r="F361" s="19">
        <v>2411</v>
      </c>
      <c r="G361" s="48">
        <v>0.10176430862738477</v>
      </c>
      <c r="H361" s="47">
        <v>24240</v>
      </c>
      <c r="I361" s="47">
        <v>1876</v>
      </c>
      <c r="J361" s="48">
        <v>7.7392739273927397E-2</v>
      </c>
      <c r="K361" s="47">
        <v>22816</v>
      </c>
      <c r="L361" s="47">
        <v>2826</v>
      </c>
      <c r="M361" s="48">
        <v>0.12386044880785414</v>
      </c>
      <c r="N361" s="47">
        <v>20284</v>
      </c>
      <c r="O361" s="47">
        <v>518</v>
      </c>
      <c r="P361" s="48">
        <v>2.5537369355156773E-2</v>
      </c>
      <c r="Q361" s="47">
        <v>20840.814285714285</v>
      </c>
      <c r="R361" s="47">
        <v>2187</v>
      </c>
      <c r="S361" s="48">
        <v>0.10493831814907151</v>
      </c>
    </row>
    <row r="362" spans="1:19" ht="13.95" customHeight="1">
      <c r="A362" s="51" t="s">
        <v>115</v>
      </c>
      <c r="B362" s="52">
        <v>84286</v>
      </c>
      <c r="C362" s="17">
        <v>13315</v>
      </c>
      <c r="D362" s="53">
        <v>0.1579740407659635</v>
      </c>
      <c r="E362" s="19">
        <v>18368</v>
      </c>
      <c r="F362" s="19">
        <v>4025</v>
      </c>
      <c r="G362" s="48">
        <v>0.2191310975609756</v>
      </c>
      <c r="H362" s="47">
        <v>20574</v>
      </c>
      <c r="I362" s="47">
        <v>2355</v>
      </c>
      <c r="J362" s="48">
        <v>0.11446485855934675</v>
      </c>
      <c r="K362" s="47">
        <v>15375</v>
      </c>
      <c r="L362" s="47">
        <v>2824</v>
      </c>
      <c r="M362" s="48">
        <v>0.18367479674796747</v>
      </c>
      <c r="N362" s="47">
        <v>16221</v>
      </c>
      <c r="O362" s="47">
        <v>2085</v>
      </c>
      <c r="P362" s="48">
        <v>0.12853708156093951</v>
      </c>
      <c r="Q362" s="47">
        <v>13748</v>
      </c>
      <c r="R362" s="47">
        <v>2026</v>
      </c>
      <c r="S362" s="48">
        <v>0.1473668897294152</v>
      </c>
    </row>
    <row r="363" spans="1:19" ht="13.95" customHeight="1">
      <c r="A363" s="54" t="s">
        <v>418</v>
      </c>
      <c r="B363" s="55">
        <v>351618.16656650539</v>
      </c>
      <c r="C363" s="55">
        <v>27022.705999999998</v>
      </c>
      <c r="D363" s="56">
        <v>7.6852417108798324E-2</v>
      </c>
      <c r="E363" s="55">
        <v>75408.290280791116</v>
      </c>
      <c r="F363" s="55">
        <v>8986.4290000000001</v>
      </c>
      <c r="G363" s="56">
        <v>0.11917030563268358</v>
      </c>
      <c r="H363" s="55">
        <v>83606.812000000005</v>
      </c>
      <c r="I363" s="55">
        <v>3200.4349999999999</v>
      </c>
      <c r="J363" s="56">
        <v>3.8279596164963209E-2</v>
      </c>
      <c r="K363" s="55">
        <v>60367.645000000004</v>
      </c>
      <c r="L363" s="55">
        <v>4538.0650000000005</v>
      </c>
      <c r="M363" s="56">
        <v>7.5173795499228105E-2</v>
      </c>
      <c r="N363" s="55">
        <v>68425.347999999998</v>
      </c>
      <c r="O363" s="55">
        <v>3364.326</v>
      </c>
      <c r="P363" s="56">
        <v>4.9167831780702088E-2</v>
      </c>
      <c r="Q363" s="55">
        <v>63810.071285714279</v>
      </c>
      <c r="R363" s="55">
        <v>6933.451</v>
      </c>
      <c r="S363" s="56">
        <v>0.10865762818152896</v>
      </c>
    </row>
    <row r="364" spans="1:19" ht="13.95" customHeight="1">
      <c r="A364" s="46" t="s">
        <v>419</v>
      </c>
      <c r="B364" s="52"/>
      <c r="C364" s="17"/>
      <c r="D364" s="53"/>
      <c r="E364" s="19"/>
      <c r="F364" s="19"/>
      <c r="G364" s="20"/>
      <c r="H364" s="47"/>
      <c r="I364" s="47"/>
      <c r="J364" s="48"/>
      <c r="K364" s="49"/>
      <c r="L364" s="49"/>
      <c r="M364" s="50"/>
      <c r="N364" s="49"/>
      <c r="O364" s="49"/>
      <c r="P364" s="49"/>
      <c r="Q364" s="47"/>
      <c r="R364" s="47"/>
      <c r="S364" s="47"/>
    </row>
    <row r="365" spans="1:19" ht="13.95" customHeight="1">
      <c r="A365" s="51" t="s">
        <v>383</v>
      </c>
      <c r="B365" s="52">
        <v>1438</v>
      </c>
      <c r="C365" s="17">
        <v>95</v>
      </c>
      <c r="D365" s="53">
        <v>6.6063977746870658E-2</v>
      </c>
      <c r="E365" s="19">
        <v>301</v>
      </c>
      <c r="F365" s="19">
        <v>-17</v>
      </c>
      <c r="G365" s="48">
        <v>-5.647840531561462E-2</v>
      </c>
      <c r="H365" s="47">
        <v>407</v>
      </c>
      <c r="I365" s="47">
        <v>56</v>
      </c>
      <c r="J365" s="48">
        <v>0.13759213759213759</v>
      </c>
      <c r="K365" s="47">
        <v>41</v>
      </c>
      <c r="L365" s="47">
        <v>36</v>
      </c>
      <c r="M365" s="48">
        <v>0.87804878048780488</v>
      </c>
      <c r="N365" s="47">
        <v>376</v>
      </c>
      <c r="O365" s="47">
        <v>18</v>
      </c>
      <c r="P365" s="48">
        <v>4.7872340425531915E-2</v>
      </c>
      <c r="Q365" s="47">
        <v>313</v>
      </c>
      <c r="R365" s="47">
        <v>2</v>
      </c>
      <c r="S365" s="48">
        <v>6.3897763578274758E-3</v>
      </c>
    </row>
    <row r="366" spans="1:19" ht="13.95" customHeight="1">
      <c r="A366" s="51" t="s">
        <v>210</v>
      </c>
      <c r="B366" s="52">
        <v>1741.1999999999998</v>
      </c>
      <c r="C366" s="17">
        <v>115.90000000000002</v>
      </c>
      <c r="D366" s="53">
        <v>6.6563289685274543E-2</v>
      </c>
      <c r="E366" s="19">
        <v>653.9</v>
      </c>
      <c r="F366" s="19">
        <v>88.300000000000011</v>
      </c>
      <c r="G366" s="48">
        <v>0.13503593821685275</v>
      </c>
      <c r="H366" s="47">
        <v>145.9</v>
      </c>
      <c r="I366" s="47">
        <v>17.700000000000003</v>
      </c>
      <c r="J366" s="48">
        <v>0.12131596984235779</v>
      </c>
      <c r="K366" s="47">
        <v>327.39999999999998</v>
      </c>
      <c r="L366" s="47">
        <v>12.6</v>
      </c>
      <c r="M366" s="48">
        <v>3.8485033598045205E-2</v>
      </c>
      <c r="N366" s="47">
        <v>248.5</v>
      </c>
      <c r="O366" s="47">
        <v>19.600000000000001</v>
      </c>
      <c r="P366" s="48">
        <v>7.8873239436619724E-2</v>
      </c>
      <c r="Q366" s="47">
        <v>365.5</v>
      </c>
      <c r="R366" s="47">
        <v>-22.3</v>
      </c>
      <c r="S366" s="48">
        <v>-6.1012311901504787E-2</v>
      </c>
    </row>
    <row r="367" spans="1:19" ht="13.95" customHeight="1">
      <c r="A367" s="51" t="s">
        <v>202</v>
      </c>
      <c r="B367" s="52">
        <v>4098.9880000000003</v>
      </c>
      <c r="C367" s="17">
        <v>478.23</v>
      </c>
      <c r="D367" s="53">
        <v>0.11667026104980058</v>
      </c>
      <c r="E367" s="19">
        <v>1230.2950000000001</v>
      </c>
      <c r="F367" s="19">
        <v>85.855000000000004</v>
      </c>
      <c r="G367" s="48">
        <v>6.9784076176851895E-2</v>
      </c>
      <c r="H367" s="47">
        <v>956.76800000000003</v>
      </c>
      <c r="I367" s="47">
        <v>142.542</v>
      </c>
      <c r="J367" s="48">
        <v>0.14898282551255895</v>
      </c>
      <c r="K367" s="47">
        <v>637.93099999999993</v>
      </c>
      <c r="L367" s="47">
        <v>138.952</v>
      </c>
      <c r="M367" s="48">
        <v>0.21781666042252221</v>
      </c>
      <c r="N367" s="47">
        <v>659.91399999999999</v>
      </c>
      <c r="O367" s="47">
        <v>87.977000000000004</v>
      </c>
      <c r="P367" s="48">
        <v>0.13331585630854931</v>
      </c>
      <c r="Q367" s="47">
        <v>614.07999999999993</v>
      </c>
      <c r="R367" s="47">
        <v>22.904</v>
      </c>
      <c r="S367" s="48">
        <v>3.7298071912454406E-2</v>
      </c>
    </row>
    <row r="368" spans="1:19" ht="13.95" customHeight="1">
      <c r="A368" s="51" t="s">
        <v>263</v>
      </c>
      <c r="B368" s="52">
        <v>16948</v>
      </c>
      <c r="C368" s="17">
        <v>2360</v>
      </c>
      <c r="D368" s="53">
        <v>0.13924946896388954</v>
      </c>
      <c r="E368" s="19">
        <v>3998</v>
      </c>
      <c r="F368" s="19">
        <v>645</v>
      </c>
      <c r="G368" s="48">
        <v>0.16133066533266632</v>
      </c>
      <c r="H368" s="47">
        <v>3742</v>
      </c>
      <c r="I368" s="47">
        <v>553</v>
      </c>
      <c r="J368" s="48">
        <v>0.14778193479422769</v>
      </c>
      <c r="K368" s="47">
        <v>2462</v>
      </c>
      <c r="L368" s="47">
        <v>307</v>
      </c>
      <c r="M368" s="48">
        <v>0.12469536961819659</v>
      </c>
      <c r="N368" s="47">
        <v>3408</v>
      </c>
      <c r="O368" s="47">
        <v>356</v>
      </c>
      <c r="P368" s="48">
        <v>0.10446009389671361</v>
      </c>
      <c r="Q368" s="47">
        <v>3338</v>
      </c>
      <c r="R368" s="47">
        <v>499</v>
      </c>
      <c r="S368" s="48">
        <v>0.14949071300179748</v>
      </c>
    </row>
    <row r="369" spans="1:19" ht="13.95" customHeight="1">
      <c r="A369" s="51" t="s">
        <v>217</v>
      </c>
      <c r="B369" s="52">
        <v>3279.163</v>
      </c>
      <c r="C369" s="17">
        <v>489.65499999999997</v>
      </c>
      <c r="D369" s="53">
        <v>0.14932316569807599</v>
      </c>
      <c r="E369" s="19">
        <v>963.71100000000001</v>
      </c>
      <c r="F369" s="19">
        <v>174.27699999999999</v>
      </c>
      <c r="G369" s="48">
        <v>0.18083948403618927</v>
      </c>
      <c r="H369" s="47">
        <v>898.78800000000001</v>
      </c>
      <c r="I369" s="47">
        <v>140.25800000000001</v>
      </c>
      <c r="J369" s="48">
        <v>0.15605237275086006</v>
      </c>
      <c r="K369" s="47">
        <v>524.16600000000005</v>
      </c>
      <c r="L369" s="47">
        <v>80.06</v>
      </c>
      <c r="M369" s="48">
        <v>0.15273787311653178</v>
      </c>
      <c r="N369" s="47">
        <v>375.25600000000003</v>
      </c>
      <c r="O369" s="47">
        <v>50.703000000000003</v>
      </c>
      <c r="P369" s="48">
        <v>0.13511576097384184</v>
      </c>
      <c r="Q369" s="47">
        <v>517.24200000000008</v>
      </c>
      <c r="R369" s="47">
        <v>44.356999999999999</v>
      </c>
      <c r="S369" s="48">
        <v>8.5756763758550139E-2</v>
      </c>
    </row>
    <row r="370" spans="1:19" ht="13.95" customHeight="1">
      <c r="A370" s="51" t="s">
        <v>154</v>
      </c>
      <c r="B370" s="52">
        <v>2613.2310000000002</v>
      </c>
      <c r="C370" s="17">
        <v>394.55099999999999</v>
      </c>
      <c r="D370" s="53">
        <v>0.15098206013934473</v>
      </c>
      <c r="E370" s="19">
        <v>924.04600000000005</v>
      </c>
      <c r="F370" s="19">
        <v>149.84</v>
      </c>
      <c r="G370" s="48">
        <v>0.16215642944182432</v>
      </c>
      <c r="H370" s="47">
        <v>768.52499999999998</v>
      </c>
      <c r="I370" s="47">
        <v>126.84</v>
      </c>
      <c r="J370" s="48">
        <v>0.16504342734458866</v>
      </c>
      <c r="K370" s="47">
        <v>306.577</v>
      </c>
      <c r="L370" s="47">
        <v>37.551000000000002</v>
      </c>
      <c r="M370" s="48">
        <v>0.12248472651242592</v>
      </c>
      <c r="N370" s="47">
        <v>314.16699999999997</v>
      </c>
      <c r="O370" s="47">
        <v>35.323999999999998</v>
      </c>
      <c r="P370" s="48">
        <v>0.11243701598194591</v>
      </c>
      <c r="Q370" s="47">
        <v>299.916</v>
      </c>
      <c r="R370" s="47">
        <v>44.996000000000002</v>
      </c>
      <c r="S370" s="48">
        <v>0.15002867469558143</v>
      </c>
    </row>
    <row r="371" spans="1:19" ht="13.95" customHeight="1">
      <c r="A371" s="51" t="s">
        <v>355</v>
      </c>
      <c r="B371" s="52">
        <v>38531</v>
      </c>
      <c r="C371" s="17">
        <v>6081</v>
      </c>
      <c r="D371" s="53">
        <v>0.15782097531857464</v>
      </c>
      <c r="E371" s="19">
        <v>8732</v>
      </c>
      <c r="F371" s="19">
        <v>1465</v>
      </c>
      <c r="G371" s="48">
        <v>0.16777370590929913</v>
      </c>
      <c r="H371" s="47">
        <v>8131</v>
      </c>
      <c r="I371" s="47">
        <v>1446</v>
      </c>
      <c r="J371" s="48">
        <v>0.17783790431681221</v>
      </c>
      <c r="K371" s="47">
        <v>6721</v>
      </c>
      <c r="L371" s="47">
        <v>1026</v>
      </c>
      <c r="M371" s="48">
        <v>0.15265585478351434</v>
      </c>
      <c r="N371" s="47">
        <v>7493</v>
      </c>
      <c r="O371" s="47">
        <v>1000</v>
      </c>
      <c r="P371" s="48">
        <v>0.13345789403443215</v>
      </c>
      <c r="Q371" s="47">
        <v>7454</v>
      </c>
      <c r="R371" s="47">
        <v>1144</v>
      </c>
      <c r="S371" s="48">
        <v>0.15347464448618192</v>
      </c>
    </row>
    <row r="372" spans="1:19" ht="13.95" customHeight="1">
      <c r="A372" s="51" t="s">
        <v>126</v>
      </c>
      <c r="B372" s="52">
        <v>21862</v>
      </c>
      <c r="C372" s="17">
        <v>3494</v>
      </c>
      <c r="D372" s="53">
        <v>0.15982069344067332</v>
      </c>
      <c r="E372" s="19">
        <v>5211</v>
      </c>
      <c r="F372" s="19">
        <v>928</v>
      </c>
      <c r="G372" s="48">
        <v>0.1780848205718672</v>
      </c>
      <c r="H372" s="47">
        <v>4775</v>
      </c>
      <c r="I372" s="47">
        <v>827</v>
      </c>
      <c r="J372" s="48">
        <v>0.17319371727748692</v>
      </c>
      <c r="K372" s="47">
        <v>3504</v>
      </c>
      <c r="L372" s="47">
        <v>559</v>
      </c>
      <c r="M372" s="48">
        <v>0.15953196347031964</v>
      </c>
      <c r="N372" s="47">
        <v>4212</v>
      </c>
      <c r="O372" s="47">
        <v>608</v>
      </c>
      <c r="P372" s="48">
        <v>0.14434947768281101</v>
      </c>
      <c r="Q372" s="47">
        <v>4160</v>
      </c>
      <c r="R372" s="47">
        <v>572</v>
      </c>
      <c r="S372" s="48">
        <v>0.13750000000000001</v>
      </c>
    </row>
    <row r="373" spans="1:19" ht="13.95" customHeight="1">
      <c r="A373" s="51" t="s">
        <v>271</v>
      </c>
      <c r="B373" s="52">
        <v>5481.8789999999999</v>
      </c>
      <c r="C373" s="17">
        <v>1054.451</v>
      </c>
      <c r="D373" s="53">
        <v>0.19235211138370623</v>
      </c>
      <c r="E373" s="19">
        <v>1757.7379999999998</v>
      </c>
      <c r="F373" s="19">
        <v>318.57100000000003</v>
      </c>
      <c r="G373" s="48">
        <v>0.18123918354157448</v>
      </c>
      <c r="H373" s="47">
        <v>1317.624</v>
      </c>
      <c r="I373" s="47">
        <v>253.084</v>
      </c>
      <c r="J373" s="48">
        <v>0.19207603990212685</v>
      </c>
      <c r="K373" s="47">
        <v>848.14</v>
      </c>
      <c r="L373" s="47">
        <v>216.46899999999999</v>
      </c>
      <c r="M373" s="48">
        <v>0.25522791048647631</v>
      </c>
      <c r="N373" s="47">
        <v>781.51099999999997</v>
      </c>
      <c r="O373" s="47">
        <v>152.83600000000001</v>
      </c>
      <c r="P373" s="48">
        <v>0.19556474572974664</v>
      </c>
      <c r="Q373" s="47">
        <v>776.86599999999999</v>
      </c>
      <c r="R373" s="47">
        <v>113.491</v>
      </c>
      <c r="S373" s="48">
        <v>0.1460882571769134</v>
      </c>
    </row>
    <row r="374" spans="1:19" ht="13.95" customHeight="1">
      <c r="A374" s="51" t="s">
        <v>222</v>
      </c>
      <c r="B374" s="52">
        <v>1873.499</v>
      </c>
      <c r="C374" s="17">
        <v>382.30899999999997</v>
      </c>
      <c r="D374" s="53">
        <v>0.20406149135921609</v>
      </c>
      <c r="E374" s="19">
        <v>544.154</v>
      </c>
      <c r="F374" s="19">
        <v>116.642</v>
      </c>
      <c r="G374" s="48">
        <v>0.21435475986577329</v>
      </c>
      <c r="H374" s="47">
        <v>483.23</v>
      </c>
      <c r="I374" s="47">
        <v>104.64</v>
      </c>
      <c r="J374" s="48">
        <v>0.21654284709144714</v>
      </c>
      <c r="K374" s="47">
        <v>241.74800000000002</v>
      </c>
      <c r="L374" s="47">
        <v>47.954999999999998</v>
      </c>
      <c r="M374" s="48">
        <v>0.19836772175984907</v>
      </c>
      <c r="N374" s="47">
        <v>285.39599999999996</v>
      </c>
      <c r="O374" s="47">
        <v>52.421999999999997</v>
      </c>
      <c r="P374" s="48">
        <v>0.18368162132615737</v>
      </c>
      <c r="Q374" s="47">
        <v>318.97099999999995</v>
      </c>
      <c r="R374" s="47">
        <v>60.65</v>
      </c>
      <c r="S374" s="48">
        <v>0.19014267754748868</v>
      </c>
    </row>
    <row r="375" spans="1:19" ht="13.95" customHeight="1">
      <c r="A375" s="51" t="s">
        <v>84</v>
      </c>
      <c r="B375" s="52">
        <v>3100.1869999999999</v>
      </c>
      <c r="C375" s="17">
        <v>673.10400000000004</v>
      </c>
      <c r="D375" s="53">
        <v>0.21711722550929993</v>
      </c>
      <c r="E375" s="19">
        <v>766.24400000000003</v>
      </c>
      <c r="F375" s="19">
        <v>153.34899999999999</v>
      </c>
      <c r="G375" s="48">
        <v>0.20013076774500027</v>
      </c>
      <c r="H375" s="47">
        <v>530.12900000000002</v>
      </c>
      <c r="I375" s="47">
        <v>165.21799999999999</v>
      </c>
      <c r="J375" s="48">
        <v>0.31165621952392714</v>
      </c>
      <c r="K375" s="47">
        <v>479.55900000000003</v>
      </c>
      <c r="L375" s="47">
        <v>99.900999999999996</v>
      </c>
      <c r="M375" s="48">
        <v>0.20831847593309685</v>
      </c>
      <c r="N375" s="47">
        <v>623.95399999999995</v>
      </c>
      <c r="O375" s="47">
        <v>106.009</v>
      </c>
      <c r="P375" s="48">
        <v>0.16989874253550744</v>
      </c>
      <c r="Q375" s="47">
        <v>700.30100000000004</v>
      </c>
      <c r="R375" s="47">
        <v>148.62700000000001</v>
      </c>
      <c r="S375" s="48">
        <v>0.21223302551331499</v>
      </c>
    </row>
    <row r="376" spans="1:19" ht="13.95" customHeight="1">
      <c r="A376" s="54" t="s">
        <v>419</v>
      </c>
      <c r="B376" s="55">
        <v>100967.147</v>
      </c>
      <c r="C376" s="55">
        <v>15618.199999999999</v>
      </c>
      <c r="D376" s="56">
        <v>0.15468595938439261</v>
      </c>
      <c r="E376" s="55">
        <v>25082.088</v>
      </c>
      <c r="F376" s="55">
        <v>4107.8339999999998</v>
      </c>
      <c r="G376" s="56">
        <v>0.1637755995433873</v>
      </c>
      <c r="H376" s="55">
        <v>22155.964</v>
      </c>
      <c r="I376" s="55">
        <v>3832.2819999999997</v>
      </c>
      <c r="J376" s="56">
        <v>0.17296841608877861</v>
      </c>
      <c r="K376" s="55">
        <v>16093.520999999999</v>
      </c>
      <c r="L376" s="55">
        <v>2561.4879999999998</v>
      </c>
      <c r="M376" s="56">
        <v>0.15916268416339718</v>
      </c>
      <c r="N376" s="55">
        <v>18777.698</v>
      </c>
      <c r="O376" s="55">
        <v>2486.8709999999996</v>
      </c>
      <c r="P376" s="56">
        <v>0.13243747982313911</v>
      </c>
      <c r="Q376" s="55">
        <v>18857.876</v>
      </c>
      <c r="R376" s="55">
        <v>2629.7249999999999</v>
      </c>
      <c r="S376" s="56">
        <v>0.13944969200136856</v>
      </c>
    </row>
    <row r="377" spans="1:19" ht="13.95" customHeight="1">
      <c r="A377" s="46" t="s">
        <v>420</v>
      </c>
      <c r="B377" s="52"/>
      <c r="C377" s="17"/>
      <c r="D377" s="53"/>
      <c r="E377" s="19"/>
      <c r="F377" s="19"/>
      <c r="G377" s="20"/>
      <c r="H377" s="47"/>
      <c r="I377" s="47"/>
      <c r="J377" s="48"/>
      <c r="K377" s="49"/>
      <c r="L377" s="49"/>
      <c r="M377" s="50"/>
      <c r="N377" s="49"/>
      <c r="O377" s="49"/>
      <c r="P377" s="49"/>
      <c r="Q377" s="47"/>
      <c r="R377" s="47"/>
      <c r="S377" s="47"/>
    </row>
    <row r="378" spans="1:19" ht="13.95" customHeight="1">
      <c r="A378" s="51" t="s">
        <v>142</v>
      </c>
      <c r="B378" s="52">
        <v>5845</v>
      </c>
      <c r="C378" s="17">
        <v>-494</v>
      </c>
      <c r="D378" s="53">
        <v>-8.451668092386655E-2</v>
      </c>
      <c r="E378" s="19">
        <v>1114</v>
      </c>
      <c r="F378" s="19">
        <v>-13</v>
      </c>
      <c r="G378" s="48">
        <v>-1.1669658886894075E-2</v>
      </c>
      <c r="H378" s="47">
        <v>668</v>
      </c>
      <c r="I378" s="47">
        <v>-33</v>
      </c>
      <c r="J378" s="48">
        <v>-4.940119760479042E-2</v>
      </c>
      <c r="K378" s="47">
        <v>1531</v>
      </c>
      <c r="L378" s="47">
        <v>-247</v>
      </c>
      <c r="M378" s="48">
        <v>-0.16133246244284782</v>
      </c>
      <c r="N378" s="47">
        <v>1317</v>
      </c>
      <c r="O378" s="47">
        <v>-184</v>
      </c>
      <c r="P378" s="48">
        <v>-0.13971146545178437</v>
      </c>
      <c r="Q378" s="47">
        <v>1215</v>
      </c>
      <c r="R378" s="47">
        <v>-17</v>
      </c>
      <c r="S378" s="48">
        <v>-1.3991769547325103E-2</v>
      </c>
    </row>
    <row r="379" spans="1:19" ht="13.95" customHeight="1">
      <c r="A379" s="51" t="s">
        <v>143</v>
      </c>
      <c r="B379" s="52">
        <v>15624</v>
      </c>
      <c r="C379" s="17">
        <v>-1228</v>
      </c>
      <c r="D379" s="53">
        <v>-7.859703020993343E-2</v>
      </c>
      <c r="E379" s="19">
        <v>3999</v>
      </c>
      <c r="F379" s="19">
        <v>1</v>
      </c>
      <c r="G379" s="48">
        <v>2.5006251562890725E-4</v>
      </c>
      <c r="H379" s="47">
        <v>3718</v>
      </c>
      <c r="I379" s="47">
        <v>-2</v>
      </c>
      <c r="J379" s="48">
        <v>-5.3792361484669173E-4</v>
      </c>
      <c r="K379" s="47">
        <v>835</v>
      </c>
      <c r="L379" s="47">
        <v>-281</v>
      </c>
      <c r="M379" s="48">
        <v>-0.33652694610778444</v>
      </c>
      <c r="N379" s="47">
        <v>4043</v>
      </c>
      <c r="O379" s="47">
        <v>-299</v>
      </c>
      <c r="P379" s="48">
        <v>-7.3954983922829579E-2</v>
      </c>
      <c r="Q379" s="47">
        <v>3029</v>
      </c>
      <c r="R379" s="47">
        <v>-647</v>
      </c>
      <c r="S379" s="48">
        <v>-0.21360184879498184</v>
      </c>
    </row>
    <row r="380" spans="1:19" ht="13.95" customHeight="1">
      <c r="A380" s="51" t="s">
        <v>139</v>
      </c>
      <c r="B380" s="52">
        <v>10200</v>
      </c>
      <c r="C380" s="17">
        <v>-482</v>
      </c>
      <c r="D380" s="53">
        <v>-4.7254901960784315E-2</v>
      </c>
      <c r="E380" s="19">
        <v>1007</v>
      </c>
      <c r="F380" s="19">
        <v>7</v>
      </c>
      <c r="G380" s="48">
        <v>6.9513406156901684E-3</v>
      </c>
      <c r="H380" s="47">
        <v>3027</v>
      </c>
      <c r="I380" s="47">
        <v>-162</v>
      </c>
      <c r="J380" s="48">
        <v>-5.3518334985133795E-2</v>
      </c>
      <c r="K380" s="47">
        <v>1641</v>
      </c>
      <c r="L380" s="47">
        <v>-314</v>
      </c>
      <c r="M380" s="48">
        <v>-0.19134673979280925</v>
      </c>
      <c r="N380" s="47">
        <v>1606</v>
      </c>
      <c r="O380" s="47">
        <v>32</v>
      </c>
      <c r="P380" s="48">
        <v>1.9925280199252802E-2</v>
      </c>
      <c r="Q380" s="47">
        <v>2919</v>
      </c>
      <c r="R380" s="47">
        <v>-45</v>
      </c>
      <c r="S380" s="48">
        <v>-1.5416238437821172E-2</v>
      </c>
    </row>
    <row r="381" spans="1:19" ht="13.95" customHeight="1">
      <c r="A381" s="51" t="s">
        <v>353</v>
      </c>
      <c r="B381" s="52">
        <v>2114</v>
      </c>
      <c r="C381" s="17">
        <v>-74.8</v>
      </c>
      <c r="D381" s="53">
        <v>-3.5383159886471144E-2</v>
      </c>
      <c r="E381" s="19">
        <v>344</v>
      </c>
      <c r="F381" s="19">
        <v>21</v>
      </c>
      <c r="G381" s="48">
        <v>6.1046511627906974E-2</v>
      </c>
      <c r="H381" s="47">
        <v>640</v>
      </c>
      <c r="I381" s="47">
        <v>-56</v>
      </c>
      <c r="J381" s="48">
        <v>-8.7499999999999994E-2</v>
      </c>
      <c r="K381" s="47">
        <v>420</v>
      </c>
      <c r="L381" s="47">
        <v>-85</v>
      </c>
      <c r="M381" s="48">
        <v>-0.20238095238095238</v>
      </c>
      <c r="N381" s="47">
        <v>263.7</v>
      </c>
      <c r="O381" s="47">
        <v>47.900000000000006</v>
      </c>
      <c r="P381" s="48">
        <v>0.18164580963215779</v>
      </c>
      <c r="Q381" s="47">
        <v>446.3</v>
      </c>
      <c r="R381" s="47">
        <v>-2.7</v>
      </c>
      <c r="S381" s="48">
        <v>-6.0497423257898277E-3</v>
      </c>
    </row>
    <row r="382" spans="1:19" ht="13.95" customHeight="1">
      <c r="A382" s="51" t="s">
        <v>113</v>
      </c>
      <c r="B382" s="52">
        <v>4186</v>
      </c>
      <c r="C382" s="17">
        <v>-128</v>
      </c>
      <c r="D382" s="53">
        <v>-3.0578117534639272E-2</v>
      </c>
      <c r="E382" s="19">
        <v>902</v>
      </c>
      <c r="F382" s="19">
        <v>6</v>
      </c>
      <c r="G382" s="48">
        <v>6.6518847006651885E-3</v>
      </c>
      <c r="H382" s="47">
        <v>822</v>
      </c>
      <c r="I382" s="47">
        <v>-1</v>
      </c>
      <c r="J382" s="48">
        <v>-1.2165450121654502E-3</v>
      </c>
      <c r="K382" s="47">
        <v>887</v>
      </c>
      <c r="L382" s="47">
        <v>-35</v>
      </c>
      <c r="M382" s="48">
        <v>-3.9458850056369787E-2</v>
      </c>
      <c r="N382" s="47">
        <v>801</v>
      </c>
      <c r="O382" s="47">
        <v>-31</v>
      </c>
      <c r="P382" s="48">
        <v>-3.870162297128589E-2</v>
      </c>
      <c r="Q382" s="47">
        <v>774</v>
      </c>
      <c r="R382" s="47">
        <v>-67</v>
      </c>
      <c r="S382" s="48">
        <v>-8.6563307493540048E-2</v>
      </c>
    </row>
    <row r="383" spans="1:19" ht="13.95" customHeight="1">
      <c r="A383" s="51" t="s">
        <v>151</v>
      </c>
      <c r="B383" s="52">
        <v>3875.7000000000003</v>
      </c>
      <c r="C383" s="17">
        <v>-86.2</v>
      </c>
      <c r="D383" s="53">
        <v>-2.2241143535361354E-2</v>
      </c>
      <c r="E383" s="19">
        <v>797.2</v>
      </c>
      <c r="F383" s="19">
        <v>31.9</v>
      </c>
      <c r="G383" s="48">
        <v>4.0015052684395383E-2</v>
      </c>
      <c r="H383" s="47">
        <v>1001.5</v>
      </c>
      <c r="I383" s="47">
        <v>15.6</v>
      </c>
      <c r="J383" s="48">
        <v>1.5576635047428856E-2</v>
      </c>
      <c r="K383" s="47">
        <v>721.8</v>
      </c>
      <c r="L383" s="47">
        <v>-26.8</v>
      </c>
      <c r="M383" s="48">
        <v>-3.7129398725408706E-2</v>
      </c>
      <c r="N383" s="47">
        <v>757.8</v>
      </c>
      <c r="O383" s="47">
        <v>-39.5</v>
      </c>
      <c r="P383" s="48">
        <v>-5.2124571126946427E-2</v>
      </c>
      <c r="Q383" s="47">
        <v>597.4</v>
      </c>
      <c r="R383" s="47">
        <v>-67.400000000000006</v>
      </c>
      <c r="S383" s="48">
        <v>-0.11282222966186811</v>
      </c>
    </row>
    <row r="384" spans="1:19" ht="13.95" customHeight="1">
      <c r="A384" s="51" t="s">
        <v>290</v>
      </c>
      <c r="B384" s="52">
        <v>4309</v>
      </c>
      <c r="C384" s="17">
        <v>-40</v>
      </c>
      <c r="D384" s="53">
        <v>-9.2828962636342539E-3</v>
      </c>
      <c r="E384" s="19">
        <v>891</v>
      </c>
      <c r="F384" s="19">
        <v>-2</v>
      </c>
      <c r="G384" s="48">
        <v>-2.2446689113355782E-3</v>
      </c>
      <c r="H384" s="47">
        <v>485</v>
      </c>
      <c r="I384" s="47">
        <v>-1</v>
      </c>
      <c r="J384" s="48">
        <v>-2.0618556701030928E-3</v>
      </c>
      <c r="K384" s="47">
        <v>878</v>
      </c>
      <c r="L384" s="47">
        <v>-8</v>
      </c>
      <c r="M384" s="48">
        <v>-9.1116173120728925E-3</v>
      </c>
      <c r="N384" s="47">
        <v>945</v>
      </c>
      <c r="O384" s="47">
        <v>-10</v>
      </c>
      <c r="P384" s="48">
        <v>-1.0582010582010581E-2</v>
      </c>
      <c r="Q384" s="47">
        <v>1110</v>
      </c>
      <c r="R384" s="47">
        <v>-19</v>
      </c>
      <c r="S384" s="48">
        <v>-1.7117117117117116E-2</v>
      </c>
    </row>
    <row r="385" spans="1:19" ht="13.95" customHeight="1">
      <c r="A385" s="51" t="s">
        <v>33</v>
      </c>
      <c r="B385" s="52">
        <v>10835.6</v>
      </c>
      <c r="C385" s="17">
        <v>-91.999999999999986</v>
      </c>
      <c r="D385" s="53">
        <v>-8.4905312119310412E-3</v>
      </c>
      <c r="E385" s="19">
        <v>2393.8000000000002</v>
      </c>
      <c r="F385" s="19">
        <v>113.1</v>
      </c>
      <c r="G385" s="48">
        <v>4.7247054891803822E-2</v>
      </c>
      <c r="H385" s="47">
        <v>2505.9</v>
      </c>
      <c r="I385" s="47">
        <v>-27.8</v>
      </c>
      <c r="J385" s="48">
        <v>-1.1093818588132008E-2</v>
      </c>
      <c r="K385" s="47">
        <v>2162.7999999999997</v>
      </c>
      <c r="L385" s="47">
        <v>-138.19999999999999</v>
      </c>
      <c r="M385" s="48">
        <v>-6.3898649898280008E-2</v>
      </c>
      <c r="N385" s="47">
        <v>1830.3999999999999</v>
      </c>
      <c r="O385" s="47">
        <v>-7.4</v>
      </c>
      <c r="P385" s="48">
        <v>-4.042832167832168E-3</v>
      </c>
      <c r="Q385" s="47">
        <v>1942.7</v>
      </c>
      <c r="R385" s="47">
        <v>-31.7</v>
      </c>
      <c r="S385" s="48">
        <v>-1.6317496268080506E-2</v>
      </c>
    </row>
    <row r="386" spans="1:19" ht="13.95" customHeight="1">
      <c r="A386" s="51" t="s">
        <v>162</v>
      </c>
      <c r="B386" s="52">
        <v>6662</v>
      </c>
      <c r="C386" s="17">
        <v>-44</v>
      </c>
      <c r="D386" s="53">
        <v>-6.6046232362653862E-3</v>
      </c>
      <c r="E386" s="19">
        <v>1428</v>
      </c>
      <c r="F386" s="19">
        <v>0</v>
      </c>
      <c r="G386" s="48">
        <v>0</v>
      </c>
      <c r="H386" s="47">
        <v>1538</v>
      </c>
      <c r="I386" s="47">
        <v>2</v>
      </c>
      <c r="J386" s="48">
        <v>1.3003901170351106E-3</v>
      </c>
      <c r="K386" s="47">
        <v>1108</v>
      </c>
      <c r="L386" s="47">
        <v>-14</v>
      </c>
      <c r="M386" s="48">
        <v>-1.263537906137184E-2</v>
      </c>
      <c r="N386" s="47">
        <v>1093</v>
      </c>
      <c r="O386" s="47">
        <v>-16</v>
      </c>
      <c r="P386" s="48">
        <v>-1.463860933211345E-2</v>
      </c>
      <c r="Q386" s="47">
        <v>1495</v>
      </c>
      <c r="R386" s="47">
        <v>-16</v>
      </c>
      <c r="S386" s="48">
        <v>-1.0702341137123745E-2</v>
      </c>
    </row>
    <row r="387" spans="1:19" ht="13.95" customHeight="1">
      <c r="A387" s="51" t="s">
        <v>382</v>
      </c>
      <c r="B387" s="52">
        <v>7522</v>
      </c>
      <c r="C387" s="17">
        <v>-47</v>
      </c>
      <c r="D387" s="53">
        <v>-6.248338207923425E-3</v>
      </c>
      <c r="E387" s="19">
        <v>1598</v>
      </c>
      <c r="F387" s="19">
        <v>1</v>
      </c>
      <c r="G387" s="48">
        <v>6.2578222778473093E-4</v>
      </c>
      <c r="H387" s="47">
        <v>1529</v>
      </c>
      <c r="I387" s="47">
        <v>15</v>
      </c>
      <c r="J387" s="48">
        <v>9.8103335513407448E-3</v>
      </c>
      <c r="K387" s="47">
        <v>1465</v>
      </c>
      <c r="L387" s="47">
        <v>-13</v>
      </c>
      <c r="M387" s="48">
        <v>-8.8737201365187719E-3</v>
      </c>
      <c r="N387" s="47">
        <v>1496</v>
      </c>
      <c r="O387" s="47">
        <v>-16</v>
      </c>
      <c r="P387" s="48">
        <v>-1.06951871657754E-2</v>
      </c>
      <c r="Q387" s="47">
        <v>1434</v>
      </c>
      <c r="R387" s="47">
        <v>-34</v>
      </c>
      <c r="S387" s="48">
        <v>-2.3709902370990237E-2</v>
      </c>
    </row>
    <row r="388" spans="1:19" ht="13.95" customHeight="1">
      <c r="A388" s="51" t="s">
        <v>58</v>
      </c>
      <c r="B388" s="52">
        <v>3617.3989999999999</v>
      </c>
      <c r="C388" s="17">
        <v>-7.25</v>
      </c>
      <c r="D388" s="53">
        <v>-2.0042024670211939E-3</v>
      </c>
      <c r="E388" s="19">
        <v>823.78300000000002</v>
      </c>
      <c r="F388" s="19">
        <v>2.8490000000000002</v>
      </c>
      <c r="G388" s="48">
        <v>3.4584350490359721E-3</v>
      </c>
      <c r="H388" s="47">
        <v>819.04700000000003</v>
      </c>
      <c r="I388" s="47">
        <v>0</v>
      </c>
      <c r="J388" s="48">
        <v>0</v>
      </c>
      <c r="K388" s="47">
        <v>732.60300000000007</v>
      </c>
      <c r="L388" s="47">
        <v>0</v>
      </c>
      <c r="M388" s="48">
        <v>0</v>
      </c>
      <c r="N388" s="47">
        <v>641.89699999999993</v>
      </c>
      <c r="O388" s="47">
        <v>0</v>
      </c>
      <c r="P388" s="48">
        <v>0</v>
      </c>
      <c r="Q388" s="47">
        <v>600.06899999999996</v>
      </c>
      <c r="R388" s="47">
        <v>-10.099</v>
      </c>
      <c r="S388" s="48">
        <v>-1.6829731247573199E-2</v>
      </c>
    </row>
    <row r="389" spans="1:19" ht="13.95" customHeight="1">
      <c r="A389" s="51" t="s">
        <v>31</v>
      </c>
      <c r="B389" s="52">
        <v>5471</v>
      </c>
      <c r="C389" s="17">
        <v>0</v>
      </c>
      <c r="D389" s="53">
        <v>0</v>
      </c>
      <c r="E389" s="19">
        <v>1254</v>
      </c>
      <c r="F389" s="19">
        <v>5</v>
      </c>
      <c r="G389" s="48">
        <v>3.9872408293460922E-3</v>
      </c>
      <c r="H389" s="47">
        <v>1158</v>
      </c>
      <c r="I389" s="47">
        <v>7</v>
      </c>
      <c r="J389" s="48">
        <v>6.044905008635579E-3</v>
      </c>
      <c r="K389" s="47">
        <v>1027</v>
      </c>
      <c r="L389" s="47">
        <v>2</v>
      </c>
      <c r="M389" s="48">
        <v>1.9474196689386564E-3</v>
      </c>
      <c r="N389" s="47">
        <v>997</v>
      </c>
      <c r="O389" s="47">
        <v>-4</v>
      </c>
      <c r="P389" s="48">
        <v>-4.0120361083249749E-3</v>
      </c>
      <c r="Q389" s="47">
        <v>1035</v>
      </c>
      <c r="R389" s="47">
        <v>-10</v>
      </c>
      <c r="S389" s="48">
        <v>-9.6618357487922701E-3</v>
      </c>
    </row>
    <row r="390" spans="1:19" ht="13.95" customHeight="1">
      <c r="A390" s="51" t="s">
        <v>27</v>
      </c>
      <c r="B390" s="52">
        <v>3049</v>
      </c>
      <c r="C390" s="17">
        <v>1.4000000000000004</v>
      </c>
      <c r="D390" s="53">
        <v>4.5916693998032155E-4</v>
      </c>
      <c r="E390" s="19">
        <v>706</v>
      </c>
      <c r="F390" s="19">
        <v>7</v>
      </c>
      <c r="G390" s="48">
        <v>9.9150141643059488E-3</v>
      </c>
      <c r="H390" s="47">
        <v>597</v>
      </c>
      <c r="I390" s="47">
        <v>1</v>
      </c>
      <c r="J390" s="48">
        <v>1.6750418760469012E-3</v>
      </c>
      <c r="K390" s="47">
        <v>559</v>
      </c>
      <c r="L390" s="47">
        <v>1</v>
      </c>
      <c r="M390" s="48">
        <v>1.7889087656529517E-3</v>
      </c>
      <c r="N390" s="47">
        <v>611.9</v>
      </c>
      <c r="O390" s="47">
        <v>-6.6</v>
      </c>
      <c r="P390" s="48">
        <v>-1.0786076156234678E-2</v>
      </c>
      <c r="Q390" s="47">
        <v>575.1</v>
      </c>
      <c r="R390" s="47">
        <v>-1</v>
      </c>
      <c r="S390" s="48">
        <v>-1.738828029907842E-3</v>
      </c>
    </row>
    <row r="391" spans="1:19" ht="13.95" customHeight="1">
      <c r="A391" s="51" t="s">
        <v>266</v>
      </c>
      <c r="B391" s="52">
        <v>6040</v>
      </c>
      <c r="C391" s="17">
        <v>3</v>
      </c>
      <c r="D391" s="53">
        <v>4.966887417218543E-4</v>
      </c>
      <c r="E391" s="19">
        <v>1371</v>
      </c>
      <c r="F391" s="19">
        <v>3</v>
      </c>
      <c r="G391" s="48">
        <v>2.1881838074398249E-3</v>
      </c>
      <c r="H391" s="47">
        <v>2711</v>
      </c>
      <c r="I391" s="47">
        <v>0</v>
      </c>
      <c r="J391" s="48">
        <v>0</v>
      </c>
      <c r="K391" s="47">
        <v>727</v>
      </c>
      <c r="L391" s="47">
        <v>0</v>
      </c>
      <c r="M391" s="48">
        <v>0</v>
      </c>
      <c r="N391" s="47">
        <v>769</v>
      </c>
      <c r="O391" s="47">
        <v>0</v>
      </c>
      <c r="P391" s="48">
        <v>0</v>
      </c>
      <c r="Q391" s="47">
        <v>462</v>
      </c>
      <c r="R391" s="47">
        <v>0</v>
      </c>
      <c r="S391" s="48">
        <v>0</v>
      </c>
    </row>
    <row r="392" spans="1:19" ht="13.95" customHeight="1">
      <c r="A392" s="51" t="s">
        <v>319</v>
      </c>
      <c r="B392" s="52">
        <v>5170.6763070077868</v>
      </c>
      <c r="C392" s="17">
        <v>6</v>
      </c>
      <c r="D392" s="53">
        <v>1.1603897911513501E-3</v>
      </c>
      <c r="E392" s="19">
        <v>1450</v>
      </c>
      <c r="F392" s="19">
        <v>0</v>
      </c>
      <c r="G392" s="48">
        <v>0</v>
      </c>
      <c r="H392" s="47">
        <v>352</v>
      </c>
      <c r="I392" s="47">
        <v>0</v>
      </c>
      <c r="J392" s="48">
        <v>0</v>
      </c>
      <c r="K392" s="47">
        <v>1483</v>
      </c>
      <c r="L392" s="47">
        <v>0</v>
      </c>
      <c r="M392" s="48">
        <v>0</v>
      </c>
      <c r="N392" s="47">
        <v>1205</v>
      </c>
      <c r="O392" s="47">
        <v>0</v>
      </c>
      <c r="P392" s="48">
        <v>0</v>
      </c>
      <c r="Q392" s="47">
        <v>680.67630700778636</v>
      </c>
      <c r="R392" s="47">
        <v>6</v>
      </c>
      <c r="S392" s="48">
        <v>8.8147625210809131E-3</v>
      </c>
    </row>
    <row r="393" spans="1:19" ht="13.95" customHeight="1">
      <c r="A393" s="51" t="s">
        <v>260</v>
      </c>
      <c r="B393" s="52">
        <v>23965</v>
      </c>
      <c r="C393" s="17">
        <v>287</v>
      </c>
      <c r="D393" s="53">
        <v>1.1975798038806593E-2</v>
      </c>
      <c r="E393" s="19">
        <v>4692</v>
      </c>
      <c r="F393" s="19">
        <v>11</v>
      </c>
      <c r="G393" s="48">
        <v>2.3444160272804776E-3</v>
      </c>
      <c r="H393" s="47">
        <v>3983</v>
      </c>
      <c r="I393" s="47">
        <v>-26</v>
      </c>
      <c r="J393" s="48">
        <v>-6.5277429073562643E-3</v>
      </c>
      <c r="K393" s="47">
        <v>2945</v>
      </c>
      <c r="L393" s="47">
        <v>105</v>
      </c>
      <c r="M393" s="48">
        <v>3.5653650254668934E-2</v>
      </c>
      <c r="N393" s="47">
        <v>4194</v>
      </c>
      <c r="O393" s="47">
        <v>167</v>
      </c>
      <c r="P393" s="48">
        <v>3.9818788745827373E-2</v>
      </c>
      <c r="Q393" s="47">
        <v>8151</v>
      </c>
      <c r="R393" s="47">
        <v>30</v>
      </c>
      <c r="S393" s="48">
        <v>3.6805299963194702E-3</v>
      </c>
    </row>
    <row r="394" spans="1:19" ht="13.95" customHeight="1">
      <c r="A394" s="51" t="s">
        <v>119</v>
      </c>
      <c r="B394" s="52">
        <v>8230</v>
      </c>
      <c r="C394" s="17">
        <v>102</v>
      </c>
      <c r="D394" s="53">
        <v>1.2393681652490888E-2</v>
      </c>
      <c r="E394" s="19">
        <v>2093</v>
      </c>
      <c r="F394" s="19">
        <v>58</v>
      </c>
      <c r="G394" s="48">
        <v>2.771141901576684E-2</v>
      </c>
      <c r="H394" s="47">
        <v>1369</v>
      </c>
      <c r="I394" s="47">
        <v>43</v>
      </c>
      <c r="J394" s="48">
        <v>3.1409788166544925E-2</v>
      </c>
      <c r="K394" s="47">
        <v>1227</v>
      </c>
      <c r="L394" s="47">
        <v>-2</v>
      </c>
      <c r="M394" s="48">
        <v>-1.6299918500407497E-3</v>
      </c>
      <c r="N394" s="47">
        <v>1748</v>
      </c>
      <c r="O394" s="47">
        <v>0</v>
      </c>
      <c r="P394" s="48">
        <v>0</v>
      </c>
      <c r="Q394" s="47">
        <v>1793</v>
      </c>
      <c r="R394" s="47">
        <v>3</v>
      </c>
      <c r="S394" s="48">
        <v>1.6731734523145567E-3</v>
      </c>
    </row>
    <row r="395" spans="1:19" ht="13.95" customHeight="1">
      <c r="A395" s="51" t="s">
        <v>324</v>
      </c>
      <c r="B395" s="52">
        <v>19021</v>
      </c>
      <c r="C395" s="17">
        <v>582</v>
      </c>
      <c r="D395" s="53">
        <v>3.0597760370117241E-2</v>
      </c>
      <c r="E395" s="19">
        <v>4196</v>
      </c>
      <c r="F395" s="19">
        <v>10</v>
      </c>
      <c r="G395" s="48">
        <v>2.3832221163012394E-3</v>
      </c>
      <c r="H395" s="47">
        <v>2601</v>
      </c>
      <c r="I395" s="47">
        <v>50</v>
      </c>
      <c r="J395" s="48">
        <v>1.9223375624759707E-2</v>
      </c>
      <c r="K395" s="47">
        <v>3396</v>
      </c>
      <c r="L395" s="47">
        <v>199</v>
      </c>
      <c r="M395" s="48">
        <v>5.8598351001177856E-2</v>
      </c>
      <c r="N395" s="47">
        <v>6267</v>
      </c>
      <c r="O395" s="47">
        <v>156</v>
      </c>
      <c r="P395" s="48">
        <v>2.4892292963140258E-2</v>
      </c>
      <c r="Q395" s="47">
        <v>2561</v>
      </c>
      <c r="R395" s="47">
        <v>167</v>
      </c>
      <c r="S395" s="48">
        <v>6.5208902772354554E-2</v>
      </c>
    </row>
    <row r="396" spans="1:19" ht="13.95" customHeight="1">
      <c r="A396" s="51" t="s">
        <v>36</v>
      </c>
      <c r="B396" s="52">
        <v>5056</v>
      </c>
      <c r="C396" s="17">
        <v>158</v>
      </c>
      <c r="D396" s="53">
        <v>3.125E-2</v>
      </c>
      <c r="E396" s="19">
        <v>982</v>
      </c>
      <c r="F396" s="19">
        <v>82</v>
      </c>
      <c r="G396" s="48">
        <v>8.3503054989816694E-2</v>
      </c>
      <c r="H396" s="47">
        <v>1568</v>
      </c>
      <c r="I396" s="47">
        <v>75</v>
      </c>
      <c r="J396" s="48">
        <v>4.7831632653061222E-2</v>
      </c>
      <c r="K396" s="47">
        <v>916</v>
      </c>
      <c r="L396" s="47">
        <v>0</v>
      </c>
      <c r="M396" s="48">
        <v>0</v>
      </c>
      <c r="N396" s="47">
        <v>829</v>
      </c>
      <c r="O396" s="47">
        <v>0</v>
      </c>
      <c r="P396" s="48">
        <v>0</v>
      </c>
      <c r="Q396" s="47">
        <v>761</v>
      </c>
      <c r="R396" s="47">
        <v>1</v>
      </c>
      <c r="S396" s="48">
        <v>1.3140604467805519E-3</v>
      </c>
    </row>
    <row r="397" spans="1:19" ht="13.95" customHeight="1">
      <c r="A397" s="51" t="s">
        <v>152</v>
      </c>
      <c r="B397" s="52">
        <v>7484.5709999999999</v>
      </c>
      <c r="C397" s="17">
        <v>354.29999999999995</v>
      </c>
      <c r="D397" s="53">
        <v>4.7337382463203299E-2</v>
      </c>
      <c r="E397" s="19">
        <v>1852.4</v>
      </c>
      <c r="F397" s="19">
        <v>95.8</v>
      </c>
      <c r="G397" s="48">
        <v>5.1716691859209671E-2</v>
      </c>
      <c r="H397" s="47">
        <v>1593.8999999999999</v>
      </c>
      <c r="I397" s="47">
        <v>21.5</v>
      </c>
      <c r="J397" s="48">
        <v>1.3488926532404794E-2</v>
      </c>
      <c r="K397" s="47">
        <v>1539.8000000000002</v>
      </c>
      <c r="L397" s="47">
        <v>73.599999999999994</v>
      </c>
      <c r="M397" s="48">
        <v>4.779841537862059E-2</v>
      </c>
      <c r="N397" s="47">
        <v>1179.5709999999999</v>
      </c>
      <c r="O397" s="47">
        <v>56.9</v>
      </c>
      <c r="P397" s="48">
        <v>4.8237876312659432E-2</v>
      </c>
      <c r="Q397" s="47">
        <v>1318.9</v>
      </c>
      <c r="R397" s="47">
        <v>106.5</v>
      </c>
      <c r="S397" s="48">
        <v>8.0749109106073233E-2</v>
      </c>
    </row>
    <row r="398" spans="1:19" ht="13.95" customHeight="1">
      <c r="A398" s="51" t="s">
        <v>153</v>
      </c>
      <c r="B398" s="52">
        <v>13096</v>
      </c>
      <c r="C398" s="17">
        <v>635</v>
      </c>
      <c r="D398" s="53">
        <v>4.8488087965791078E-2</v>
      </c>
      <c r="E398" s="19">
        <v>2416</v>
      </c>
      <c r="F398" s="19">
        <v>-24</v>
      </c>
      <c r="G398" s="48">
        <v>-9.9337748344370865E-3</v>
      </c>
      <c r="H398" s="47">
        <v>2176</v>
      </c>
      <c r="I398" s="47">
        <v>322</v>
      </c>
      <c r="J398" s="48">
        <v>0.14797794117647059</v>
      </c>
      <c r="K398" s="47">
        <v>2291</v>
      </c>
      <c r="L398" s="47">
        <v>26</v>
      </c>
      <c r="M398" s="48">
        <v>1.1348756001745963E-2</v>
      </c>
      <c r="N398" s="47">
        <v>3980</v>
      </c>
      <c r="O398" s="47">
        <v>85</v>
      </c>
      <c r="P398" s="48">
        <v>2.1356783919597989E-2</v>
      </c>
      <c r="Q398" s="47">
        <v>2233</v>
      </c>
      <c r="R398" s="47">
        <v>226</v>
      </c>
      <c r="S398" s="48">
        <v>0.10120913569189431</v>
      </c>
    </row>
    <row r="399" spans="1:19" ht="13.95" customHeight="1">
      <c r="A399" s="51" t="s">
        <v>98</v>
      </c>
      <c r="B399" s="52">
        <v>4121</v>
      </c>
      <c r="C399" s="17">
        <v>395</v>
      </c>
      <c r="D399" s="53">
        <v>9.5850521718029602E-2</v>
      </c>
      <c r="E399" s="19">
        <v>1371</v>
      </c>
      <c r="F399" s="19">
        <v>294</v>
      </c>
      <c r="G399" s="48">
        <v>0.21444201312910285</v>
      </c>
      <c r="H399" s="47">
        <v>806</v>
      </c>
      <c r="I399" s="47">
        <v>0</v>
      </c>
      <c r="J399" s="48">
        <v>0</v>
      </c>
      <c r="K399" s="47">
        <v>531</v>
      </c>
      <c r="L399" s="47">
        <v>-36</v>
      </c>
      <c r="M399" s="48">
        <v>-6.7796610169491525E-2</v>
      </c>
      <c r="N399" s="47">
        <v>908</v>
      </c>
      <c r="O399" s="47">
        <v>48</v>
      </c>
      <c r="P399" s="48">
        <v>5.2863436123348019E-2</v>
      </c>
      <c r="Q399" s="47">
        <v>505</v>
      </c>
      <c r="R399" s="47">
        <v>89</v>
      </c>
      <c r="S399" s="48">
        <v>0.17623762376237623</v>
      </c>
    </row>
    <row r="400" spans="1:19" ht="13.95" customHeight="1">
      <c r="A400" s="54" t="s">
        <v>420</v>
      </c>
      <c r="B400" s="55">
        <v>175494.94630700778</v>
      </c>
      <c r="C400" s="17">
        <v>-199.54999999999995</v>
      </c>
      <c r="D400" s="53">
        <v>-1.1370697800659781E-3</v>
      </c>
      <c r="E400" s="19">
        <v>37681.182999999997</v>
      </c>
      <c r="F400" s="19">
        <v>710.649</v>
      </c>
      <c r="G400" s="20">
        <v>1.8859519352139236E-2</v>
      </c>
      <c r="H400" s="55">
        <v>35668.347000000002</v>
      </c>
      <c r="I400" s="55">
        <v>243.3</v>
      </c>
      <c r="J400" s="56">
        <v>6.8211739669348853E-3</v>
      </c>
      <c r="K400" s="55">
        <v>29024.003000000001</v>
      </c>
      <c r="L400" s="55">
        <v>-793.4</v>
      </c>
      <c r="M400" s="56">
        <v>-2.7335994969405149E-2</v>
      </c>
      <c r="N400" s="55">
        <v>37483.267999999996</v>
      </c>
      <c r="O400" s="55">
        <v>-20.700000000000017</v>
      </c>
      <c r="P400" s="56">
        <v>-5.5224640498261835E-4</v>
      </c>
      <c r="Q400" s="55">
        <v>35638.145307007784</v>
      </c>
      <c r="R400" s="55">
        <v>-339.39900000000011</v>
      </c>
      <c r="S400" s="56">
        <v>-9.5234753962704574E-3</v>
      </c>
    </row>
    <row r="401" spans="1:19" ht="27" hidden="1" customHeight="1">
      <c r="A401" s="58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</row>
    <row r="402" spans="1:19" ht="15" customHeight="1">
      <c r="A402" s="45" t="s">
        <v>421</v>
      </c>
      <c r="B402" s="29">
        <v>3989439.8013636163</v>
      </c>
      <c r="C402" s="29">
        <v>562288.27736967127</v>
      </c>
      <c r="D402" s="30">
        <v>0.14094416894759948</v>
      </c>
      <c r="E402" s="29">
        <v>945522.87646634935</v>
      </c>
      <c r="F402" s="29">
        <v>162057.66106444085</v>
      </c>
      <c r="G402" s="30">
        <v>0.17139475426558692</v>
      </c>
      <c r="H402" s="29">
        <v>964275.06441119302</v>
      </c>
      <c r="I402" s="29">
        <v>132996.35215550027</v>
      </c>
      <c r="J402" s="30">
        <v>0.13792366624839633</v>
      </c>
      <c r="K402" s="29">
        <v>735826.15490754228</v>
      </c>
      <c r="L402" s="29">
        <v>94041.55160022217</v>
      </c>
      <c r="M402" s="30">
        <v>0.12780403492457895</v>
      </c>
      <c r="N402" s="29">
        <v>695487.72522766225</v>
      </c>
      <c r="O402" s="29">
        <v>91561.686511424748</v>
      </c>
      <c r="P402" s="30">
        <v>0.13165104600725019</v>
      </c>
      <c r="Q402" s="29">
        <v>648327.98035086959</v>
      </c>
      <c r="R402" s="29">
        <v>81631.026038083204</v>
      </c>
      <c r="S402" s="30">
        <v>0.12591007717097941</v>
      </c>
    </row>
  </sheetData>
  <mergeCells count="6">
    <mergeCell ref="A1:S1"/>
    <mergeCell ref="H3:J3"/>
    <mergeCell ref="K3:M3"/>
    <mergeCell ref="A2:S2"/>
    <mergeCell ref="N3:P3"/>
    <mergeCell ref="Q3:S3"/>
  </mergeCells>
  <printOptions horizontalCentered="1"/>
  <pageMargins left="0.25" right="0.2" top="0.25" bottom="0.25" header="0.3" footer="0.3"/>
  <pageSetup scale="80" firstPageNumber="25" orientation="landscape" useFirstPageNumber="1" r:id="rId1"/>
  <headerFooter alignWithMargins="0">
    <oddFooter>&amp;C&amp;"Amerigo BT,Regular"–&amp;P–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3" id="{3407229F-C27C-473A-92DF-AA2BD3438F35}">
            <xm:f>$C6&lt;&gt;VLOOKUP($A6,a5_NORND_byindustry_UPDATED!$A$6:$S$400,3,0)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C6:D15</xm:sqref>
        </x14:conditionalFormatting>
        <x14:conditionalFormatting xmlns:xm="http://schemas.microsoft.com/office/excel/2006/main">
          <x14:cfRule type="expression" priority="109" id="{64D4A668-2BEB-4402-8F14-C70A43B1CD55}">
            <xm:f>$C18&lt;&gt;VLOOKUP($A18,a5_NORND_byindustry_UPDATED!$A$6:$S$400,3,0)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C18:D25</xm:sqref>
        </x14:conditionalFormatting>
        <x14:conditionalFormatting xmlns:xm="http://schemas.microsoft.com/office/excel/2006/main">
          <x14:cfRule type="expression" priority="105" id="{4ABCCE2C-EEE9-4A5F-BCF3-04C5B1D08A09}">
            <xm:f>$C28&lt;&gt;VLOOKUP($A28,a5_NORND_byindustry_UPDATED!$A$6:$S$400,3,0)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C28:D37</xm:sqref>
        </x14:conditionalFormatting>
        <x14:conditionalFormatting xmlns:xm="http://schemas.microsoft.com/office/excel/2006/main">
          <x14:cfRule type="expression" priority="101" id="{1583D022-AEDA-4B06-A275-F576DD16E461}">
            <xm:f>$C40&lt;&gt;VLOOKUP($A40,a5_NORND_byindustry_UPDATED!$A$6:$S$400,3,0)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C40:D41</xm:sqref>
        </x14:conditionalFormatting>
        <x14:conditionalFormatting xmlns:xm="http://schemas.microsoft.com/office/excel/2006/main">
          <x14:cfRule type="expression" priority="97" id="{C54DA40B-0AA8-4DCF-B575-C5483CB90B04}">
            <xm:f>$C44&lt;&gt;VLOOKUP($A44,a5_NORND_byindustry_UPDATED!$A$6:$S$400,3,0)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C44:D45</xm:sqref>
        </x14:conditionalFormatting>
        <x14:conditionalFormatting xmlns:xm="http://schemas.microsoft.com/office/excel/2006/main">
          <x14:cfRule type="expression" priority="93" id="{7F403647-B471-43A7-9F6D-FE82BC656B75}">
            <xm:f>$C48&lt;&gt;VLOOKUP($A48,a5_NORND_byindustry_UPDATED!$A$6:$S$400,3,0)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C48:D55</xm:sqref>
        </x14:conditionalFormatting>
        <x14:conditionalFormatting xmlns:xm="http://schemas.microsoft.com/office/excel/2006/main">
          <x14:cfRule type="expression" priority="1" id="{1B2E6AE2-67EF-4107-BA0D-C052AE6D9ED3}">
            <xm:f>$C58&lt;&gt;VLOOKUP($A58,a5_NORND_byindustry_UPDATED!$A$6:$S$400,3,0)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C58:D103</xm:sqref>
        </x14:conditionalFormatting>
        <x14:conditionalFormatting xmlns:xm="http://schemas.microsoft.com/office/excel/2006/main">
          <x14:cfRule type="expression" priority="5" id="{D30F5B50-E7A1-410A-9450-C2D34AD20681}">
            <xm:f>$C106&lt;&gt;VLOOKUP($A106,a5_NORND_byindustry_UPDATED!$A$6:$S$400,3,0)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C106:D118</xm:sqref>
        </x14:conditionalFormatting>
        <x14:conditionalFormatting xmlns:xm="http://schemas.microsoft.com/office/excel/2006/main">
          <x14:cfRule type="expression" priority="85" id="{B5D8F281-4B3B-4891-9C64-F7D6F337FEE9}">
            <xm:f>$C121&lt;&gt;VLOOKUP($A121,a5_NORND_byindustry_UPDATED!$A$6:$S$400,3,0)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C121:D135</xm:sqref>
        </x14:conditionalFormatting>
        <x14:conditionalFormatting xmlns:xm="http://schemas.microsoft.com/office/excel/2006/main">
          <x14:cfRule type="expression" priority="81" id="{5A2ABEF4-75A3-4E93-A177-21D6C69BF085}">
            <xm:f>$C138&lt;&gt;VLOOKUP($A138,a5_NORND_byindustry_UPDATED!$A$6:$S$400,3,0)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C138:D150</xm:sqref>
        </x14:conditionalFormatting>
        <x14:conditionalFormatting xmlns:xm="http://schemas.microsoft.com/office/excel/2006/main">
          <x14:cfRule type="expression" priority="77" id="{F204C82F-19FA-4ADB-A3AA-3EEF611AF06B}">
            <xm:f>$C153&lt;&gt;VLOOKUP($A153,a5_NORND_byindustry_UPDATED!$A$6:$S$400,3,0)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C153:D158</xm:sqref>
        </x14:conditionalFormatting>
        <x14:conditionalFormatting xmlns:xm="http://schemas.microsoft.com/office/excel/2006/main">
          <x14:cfRule type="expression" priority="73" id="{467EB22B-F10E-41C5-8126-31DD969E4A03}">
            <xm:f>$C161&lt;&gt;VLOOKUP($A161,a5_NORND_byindustry_UPDATED!$A$6:$S$400,3,0)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C161:D171</xm:sqref>
        </x14:conditionalFormatting>
        <x14:conditionalFormatting xmlns:xm="http://schemas.microsoft.com/office/excel/2006/main">
          <x14:cfRule type="expression" priority="69" id="{987CF820-51F6-4284-BEBB-959CBF915F1F}">
            <xm:f>$C174&lt;&gt;VLOOKUP($A174,a5_NORND_byindustry_UPDATED!$A$6:$S$400,3,0)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C174:D180</xm:sqref>
        </x14:conditionalFormatting>
        <x14:conditionalFormatting xmlns:xm="http://schemas.microsoft.com/office/excel/2006/main">
          <x14:cfRule type="expression" priority="65" id="{40BA77DE-793C-44C6-9877-C5016F5BD433}">
            <xm:f>$C183&lt;&gt;VLOOKUP($A183,a5_NORND_byindustry_UPDATED!$A$6:$S$400,3,0)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C183:D184</xm:sqref>
        </x14:conditionalFormatting>
        <x14:conditionalFormatting xmlns:xm="http://schemas.microsoft.com/office/excel/2006/main">
          <x14:cfRule type="expression" priority="61" id="{8FEFFFEE-4246-4808-8218-1EB0F528C770}">
            <xm:f>$C187&lt;&gt;VLOOKUP($A187,a5_NORND_byindustry_UPDATED!$A$6:$S$400,3,0)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C187:D195</xm:sqref>
        </x14:conditionalFormatting>
        <x14:conditionalFormatting xmlns:xm="http://schemas.microsoft.com/office/excel/2006/main">
          <x14:cfRule type="expression" priority="57" id="{BEC4968F-998F-4BB8-8005-B4B6150DE35A}">
            <xm:f>$C198&lt;&gt;VLOOKUP($A198,a5_NORND_byindustry_UPDATED!$A$6:$S$400,3,0)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C198:D202</xm:sqref>
        </x14:conditionalFormatting>
        <x14:conditionalFormatting xmlns:xm="http://schemas.microsoft.com/office/excel/2006/main">
          <x14:cfRule type="expression" priority="49" id="{4550D97B-F1AD-47E3-A034-13329D65A033}">
            <xm:f>$C205&lt;&gt;VLOOKUP($A205,a5_NORND_byindustry_UPDATED!$A$6:$S$400,3,0)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C205:D241</xm:sqref>
        </x14:conditionalFormatting>
        <x14:conditionalFormatting xmlns:xm="http://schemas.microsoft.com/office/excel/2006/main">
          <x14:cfRule type="expression" priority="45" id="{0D0ACF72-90AC-4C32-BCBA-F2FF36B398F3}">
            <xm:f>$C244&lt;&gt;VLOOKUP($A244,a5_NORND_byindustry_UPDATED!$A$6:$S$400,3,0)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C244:D270</xm:sqref>
        </x14:conditionalFormatting>
        <x14:conditionalFormatting xmlns:xm="http://schemas.microsoft.com/office/excel/2006/main">
          <x14:cfRule type="expression" priority="41" id="{0126C7B4-FF5D-4130-99D7-0426AC7EFBD0}">
            <xm:f>$C273&lt;&gt;VLOOKUP($A273,a5_NORND_byindustry_UPDATED!$A$6:$S$400,3,0)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C273:D276</xm:sqref>
        </x14:conditionalFormatting>
        <x14:conditionalFormatting xmlns:xm="http://schemas.microsoft.com/office/excel/2006/main">
          <x14:cfRule type="expression" priority="37" id="{BFA5D91C-5782-4A2A-ACAE-3919D028E431}">
            <xm:f>$C279&lt;&gt;VLOOKUP($A279,a5_NORND_byindustry_UPDATED!$A$6:$S$400,3,0)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C279:D284</xm:sqref>
        </x14:conditionalFormatting>
        <x14:conditionalFormatting xmlns:xm="http://schemas.microsoft.com/office/excel/2006/main">
          <x14:cfRule type="expression" priority="33" id="{00F82D4B-FAEA-44E7-8716-1A1EFC4CC84A}">
            <xm:f>$C287&lt;&gt;VLOOKUP($A287,a5_NORND_byindustry_UPDATED!$A$6:$S$400,3,0)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C287:D291</xm:sqref>
        </x14:conditionalFormatting>
        <x14:conditionalFormatting xmlns:xm="http://schemas.microsoft.com/office/excel/2006/main">
          <x14:cfRule type="expression" priority="29" id="{0B51DBF6-82BF-4DD3-8BDB-EEC49DDD9CFD}">
            <xm:f>$C294&lt;&gt;VLOOKUP($A294,a5_NORND_byindustry_UPDATED!$A$6:$S$400,3,0)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C294:D298</xm:sqref>
        </x14:conditionalFormatting>
        <x14:conditionalFormatting xmlns:xm="http://schemas.microsoft.com/office/excel/2006/main">
          <x14:cfRule type="expression" priority="25" id="{579AF745-9AFC-4CB9-AB05-9AC2BA4C2A83}">
            <xm:f>$C301&lt;&gt;VLOOKUP($A301,a5_NORND_byindustry_UPDATED!$A$6:$S$400,3,0)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C301:D342</xm:sqref>
        </x14:conditionalFormatting>
        <x14:conditionalFormatting xmlns:xm="http://schemas.microsoft.com/office/excel/2006/main">
          <x14:cfRule type="expression" priority="21" id="{56A5A3BA-7248-4EC6-A271-5B0A99A27BD7}">
            <xm:f>$C345&lt;&gt;VLOOKUP($A345,a5_NORND_byindustry_UPDATED!$A$6:$S$400,3,0)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C345:D352</xm:sqref>
        </x14:conditionalFormatting>
        <x14:conditionalFormatting xmlns:xm="http://schemas.microsoft.com/office/excel/2006/main">
          <x14:cfRule type="expression" priority="17" id="{A5DCE351-39FA-4834-9BDE-E0D32F9931C6}">
            <xm:f>$C355&lt;&gt;VLOOKUP($A355,a5_NORND_byindustry_UPDATED!$A$6:$S$400,3,0)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C355:D362</xm:sqref>
        </x14:conditionalFormatting>
        <x14:conditionalFormatting xmlns:xm="http://schemas.microsoft.com/office/excel/2006/main">
          <x14:cfRule type="expression" priority="13" id="{F354B589-023C-4EB3-8DE5-33DE6E3E514F}">
            <xm:f>$C365&lt;&gt;VLOOKUP($A365,a5_NORND_byindustry_UPDATED!$A$6:$S$400,3,0)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C365:D375</xm:sqref>
        </x14:conditionalFormatting>
        <x14:conditionalFormatting xmlns:xm="http://schemas.microsoft.com/office/excel/2006/main">
          <x14:cfRule type="expression" priority="9" id="{26334B49-D1CE-4BAA-BD89-5D1B052AC53D}">
            <xm:f>$C378&lt;&gt;VLOOKUP($A378,a5_NORND_byindustry_UPDATED!$A$6:$S$400,3,0)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C378:D399</xm:sqref>
        </x14:conditionalFormatting>
        <x14:conditionalFormatting xmlns:xm="http://schemas.microsoft.com/office/excel/2006/main">
          <x14:cfRule type="expression" priority="115" id="{67DA02FB-11E4-49AF-8C6F-7B853F058F74}">
            <xm:f>$C6&lt;&gt;VLOOKUP($A6,a5_NORND_byindustry_UPDATED!$A$6:$S$400,3,0)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F6:G15</xm:sqref>
        </x14:conditionalFormatting>
        <x14:conditionalFormatting xmlns:xm="http://schemas.microsoft.com/office/excel/2006/main">
          <x14:cfRule type="expression" priority="111" id="{68D344FC-76CA-4E37-999E-FE43C1BA7016}">
            <xm:f>$C18&lt;&gt;VLOOKUP($A18,a5_NORND_byindustry_UPDATED!$A$6:$S$400,3,0)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F18:G25</xm:sqref>
        </x14:conditionalFormatting>
        <x14:conditionalFormatting xmlns:xm="http://schemas.microsoft.com/office/excel/2006/main">
          <x14:cfRule type="expression" priority="107" id="{3141BB95-2CE0-4F91-9F61-42B05120880B}">
            <xm:f>$C28&lt;&gt;VLOOKUP($A28,a5_NORND_byindustry_UPDATED!$A$6:$S$400,3,0)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F28:G37</xm:sqref>
        </x14:conditionalFormatting>
        <x14:conditionalFormatting xmlns:xm="http://schemas.microsoft.com/office/excel/2006/main">
          <x14:cfRule type="expression" priority="103" id="{F9498656-2301-4804-8C9C-B13C0D9A331A}">
            <xm:f>$C40&lt;&gt;VLOOKUP($A40,a5_NORND_byindustry_UPDATED!$A$6:$S$400,3,0)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F40:G41</xm:sqref>
        </x14:conditionalFormatting>
        <x14:conditionalFormatting xmlns:xm="http://schemas.microsoft.com/office/excel/2006/main">
          <x14:cfRule type="expression" priority="99" id="{1864BCCB-97DA-44FC-A95A-F98315522216}">
            <xm:f>$C44&lt;&gt;VLOOKUP($A44,a5_NORND_byindustry_UPDATED!$A$6:$S$400,3,0)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F44:G45</xm:sqref>
        </x14:conditionalFormatting>
        <x14:conditionalFormatting xmlns:xm="http://schemas.microsoft.com/office/excel/2006/main">
          <x14:cfRule type="expression" priority="95" id="{094ECB53-8CA6-409E-8438-8ABCA0666BA0}">
            <xm:f>$C48&lt;&gt;VLOOKUP($A48,a5_NORND_byindustry_UPDATED!$A$6:$S$400,3,0)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F48:G55</xm:sqref>
        </x14:conditionalFormatting>
        <x14:conditionalFormatting xmlns:xm="http://schemas.microsoft.com/office/excel/2006/main">
          <x14:cfRule type="expression" priority="3" id="{8D6FF1A3-92B1-4421-A6CF-68DC0284B7EA}">
            <xm:f>$C58&lt;&gt;VLOOKUP($A58,a5_NORND_byindustry_UPDATED!$A$6:$S$400,3,0)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F58:G103</xm:sqref>
        </x14:conditionalFormatting>
        <x14:conditionalFormatting xmlns:xm="http://schemas.microsoft.com/office/excel/2006/main">
          <x14:cfRule type="expression" priority="7" id="{89DF0359-8322-43C8-AE4C-86FB65DC9FE2}">
            <xm:f>$C106&lt;&gt;VLOOKUP($A106,a5_NORND_byindustry_UPDATED!$A$6:$S$400,3,0)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F106:G118</xm:sqref>
        </x14:conditionalFormatting>
        <x14:conditionalFormatting xmlns:xm="http://schemas.microsoft.com/office/excel/2006/main">
          <x14:cfRule type="expression" priority="87" id="{D057ECFF-4BA6-442D-9270-508749AAA4B7}">
            <xm:f>$C121&lt;&gt;VLOOKUP($A121,a5_NORND_byindustry_UPDATED!$A$6:$S$400,3,0)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F121:G135</xm:sqref>
        </x14:conditionalFormatting>
        <x14:conditionalFormatting xmlns:xm="http://schemas.microsoft.com/office/excel/2006/main">
          <x14:cfRule type="expression" priority="83" id="{40392321-9998-4C01-A5B6-DBD4CB46C46C}">
            <xm:f>$C138&lt;&gt;VLOOKUP($A138,a5_NORND_byindustry_UPDATED!$A$6:$S$400,3,0)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F138:G150</xm:sqref>
        </x14:conditionalFormatting>
        <x14:conditionalFormatting xmlns:xm="http://schemas.microsoft.com/office/excel/2006/main">
          <x14:cfRule type="expression" priority="79" id="{916C91D5-2EF6-44FE-BF64-FAA4435C1836}">
            <xm:f>$C153&lt;&gt;VLOOKUP($A153,a5_NORND_byindustry_UPDATED!$A$6:$S$400,3,0)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F153:G158</xm:sqref>
        </x14:conditionalFormatting>
        <x14:conditionalFormatting xmlns:xm="http://schemas.microsoft.com/office/excel/2006/main">
          <x14:cfRule type="expression" priority="75" id="{612EC0B5-1395-408D-9DD0-7C94ADB5AEF5}">
            <xm:f>$C161&lt;&gt;VLOOKUP($A161,a5_NORND_byindustry_UPDATED!$A$6:$S$400,3,0)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F161:G171</xm:sqref>
        </x14:conditionalFormatting>
        <x14:conditionalFormatting xmlns:xm="http://schemas.microsoft.com/office/excel/2006/main">
          <x14:cfRule type="expression" priority="71" id="{A2C32767-BDF3-4D41-843D-C11E17BDF03A}">
            <xm:f>$C174&lt;&gt;VLOOKUP($A174,a5_NORND_byindustry_UPDATED!$A$6:$S$400,3,0)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F174:G180</xm:sqref>
        </x14:conditionalFormatting>
        <x14:conditionalFormatting xmlns:xm="http://schemas.microsoft.com/office/excel/2006/main">
          <x14:cfRule type="expression" priority="67" id="{6720D6E9-79E2-4AD0-A390-0E67CA13835F}">
            <xm:f>$C183&lt;&gt;VLOOKUP($A183,a5_NORND_byindustry_UPDATED!$A$6:$S$400,3,0)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F183:G184</xm:sqref>
        </x14:conditionalFormatting>
        <x14:conditionalFormatting xmlns:xm="http://schemas.microsoft.com/office/excel/2006/main">
          <x14:cfRule type="expression" priority="63" id="{80560956-D453-4333-B097-5D05A9B4FA1D}">
            <xm:f>$C187&lt;&gt;VLOOKUP($A187,a5_NORND_byindustry_UPDATED!$A$6:$S$400,3,0)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F187:G195</xm:sqref>
        </x14:conditionalFormatting>
        <x14:conditionalFormatting xmlns:xm="http://schemas.microsoft.com/office/excel/2006/main">
          <x14:cfRule type="expression" priority="59" id="{41C42ADC-F77B-4E58-90D0-E9D683E840B0}">
            <xm:f>$C198&lt;&gt;VLOOKUP($A198,a5_NORND_byindustry_UPDATED!$A$6:$S$400,3,0)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F198:G202</xm:sqref>
        </x14:conditionalFormatting>
        <x14:conditionalFormatting xmlns:xm="http://schemas.microsoft.com/office/excel/2006/main">
          <x14:cfRule type="expression" priority="51" id="{654D974D-A094-4172-8543-EDFE556BB221}">
            <xm:f>$C205&lt;&gt;VLOOKUP($A205,a5_NORND_byindustry_UPDATED!$A$6:$S$400,3,0)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F205:G241</xm:sqref>
        </x14:conditionalFormatting>
        <x14:conditionalFormatting xmlns:xm="http://schemas.microsoft.com/office/excel/2006/main">
          <x14:cfRule type="expression" priority="47" id="{81B7DDA2-7621-4D0C-8208-3FFB1F11869A}">
            <xm:f>$C244&lt;&gt;VLOOKUP($A244,a5_NORND_byindustry_UPDATED!$A$6:$S$400,3,0)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F244:G270</xm:sqref>
        </x14:conditionalFormatting>
        <x14:conditionalFormatting xmlns:xm="http://schemas.microsoft.com/office/excel/2006/main">
          <x14:cfRule type="expression" priority="43" id="{8FBDEBB9-F7A2-477A-8A11-FD9E82528F52}">
            <xm:f>$C273&lt;&gt;VLOOKUP($A273,a5_NORND_byindustry_UPDATED!$A$6:$S$400,3,0)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F273:G276</xm:sqref>
        </x14:conditionalFormatting>
        <x14:conditionalFormatting xmlns:xm="http://schemas.microsoft.com/office/excel/2006/main">
          <x14:cfRule type="expression" priority="39" id="{0D9EE41E-873F-4A0D-B719-9742C5D4F22C}">
            <xm:f>$C279&lt;&gt;VLOOKUP($A279,a5_NORND_byindustry_UPDATED!$A$6:$S$400,3,0)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F279:G284</xm:sqref>
        </x14:conditionalFormatting>
        <x14:conditionalFormatting xmlns:xm="http://schemas.microsoft.com/office/excel/2006/main">
          <x14:cfRule type="expression" priority="35" id="{BBB73E80-6181-4B87-8402-72D51E732F77}">
            <xm:f>$C287&lt;&gt;VLOOKUP($A287,a5_NORND_byindustry_UPDATED!$A$6:$S$400,3,0)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F287:G291</xm:sqref>
        </x14:conditionalFormatting>
        <x14:conditionalFormatting xmlns:xm="http://schemas.microsoft.com/office/excel/2006/main">
          <x14:cfRule type="expression" priority="31" id="{F6F3A77F-EA3F-4431-A6A2-B778F5297FC5}">
            <xm:f>$C294&lt;&gt;VLOOKUP($A294,a5_NORND_byindustry_UPDATED!$A$6:$S$400,3,0)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F294:G298</xm:sqref>
        </x14:conditionalFormatting>
        <x14:conditionalFormatting xmlns:xm="http://schemas.microsoft.com/office/excel/2006/main">
          <x14:cfRule type="expression" priority="27" id="{912625D4-AB0F-4667-BF8B-EAA2DF6E52B5}">
            <xm:f>$C301&lt;&gt;VLOOKUP($A301,a5_NORND_byindustry_UPDATED!$A$6:$S$400,3,0)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F301:G342</xm:sqref>
        </x14:conditionalFormatting>
        <x14:conditionalFormatting xmlns:xm="http://schemas.microsoft.com/office/excel/2006/main">
          <x14:cfRule type="expression" priority="23" id="{81F90C47-E2E8-4EB3-AC27-594A237A8ADF}">
            <xm:f>$C345&lt;&gt;VLOOKUP($A345,a5_NORND_byindustry_UPDATED!$A$6:$S$400,3,0)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F345:G352</xm:sqref>
        </x14:conditionalFormatting>
        <x14:conditionalFormatting xmlns:xm="http://schemas.microsoft.com/office/excel/2006/main">
          <x14:cfRule type="expression" priority="19" id="{07FCEBE1-E903-46E4-A32D-2D0AE55DD94B}">
            <xm:f>$C355&lt;&gt;VLOOKUP($A355,a5_NORND_byindustry_UPDATED!$A$6:$S$400,3,0)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F355:G362</xm:sqref>
        </x14:conditionalFormatting>
        <x14:conditionalFormatting xmlns:xm="http://schemas.microsoft.com/office/excel/2006/main">
          <x14:cfRule type="expression" priority="15" id="{EF7FA753-F381-4C68-A186-E3A94EA1D028}">
            <xm:f>$C365&lt;&gt;VLOOKUP($A365,a5_NORND_byindustry_UPDATED!$A$6:$S$400,3,0)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F365:G375</xm:sqref>
        </x14:conditionalFormatting>
        <x14:conditionalFormatting xmlns:xm="http://schemas.microsoft.com/office/excel/2006/main">
          <x14:cfRule type="expression" priority="11" id="{891B3C4D-4A65-4848-A39F-E8AD99470DCE}">
            <xm:f>$C378&lt;&gt;VLOOKUP($A378,a5_NORND_byindustry_UPDATED!$A$6:$S$400,3,0)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F378:G399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1EEE1-DCC4-45E3-9573-29A52CAAFC43}">
  <sheetPr>
    <tabColor indexed="12"/>
  </sheetPr>
  <dimension ref="A1:T402"/>
  <sheetViews>
    <sheetView showGridLines="0" zoomScaleNormal="100" workbookViewId="0">
      <pane ySplit="4" topLeftCell="A5" activePane="bottomLeft" state="frozen"/>
      <selection activeCell="F9" sqref="F9"/>
      <selection pane="bottomLeft" sqref="A1:S1"/>
    </sheetView>
  </sheetViews>
  <sheetFormatPr defaultColWidth="15.33203125" defaultRowHeight="13.2"/>
  <cols>
    <col min="1" max="1" width="38.77734375" style="34" bestFit="1" customWidth="1"/>
    <col min="2" max="2" width="15.6640625" style="34" bestFit="1" customWidth="1"/>
    <col min="3" max="3" width="13.109375" style="34" customWidth="1"/>
    <col min="4" max="4" width="15.6640625" style="34" bestFit="1" customWidth="1"/>
    <col min="5" max="6" width="13.6640625" style="34" bestFit="1" customWidth="1"/>
    <col min="7" max="7" width="11.44140625" style="34" bestFit="1" customWidth="1"/>
    <col min="8" max="9" width="13.33203125" style="34" customWidth="1"/>
    <col min="10" max="10" width="10.109375" style="34" bestFit="1" customWidth="1"/>
    <col min="11" max="11" width="13.44140625" style="34" customWidth="1"/>
    <col min="12" max="12" width="12.109375" style="34" customWidth="1"/>
    <col min="13" max="13" width="10.109375" style="34" bestFit="1" customWidth="1"/>
    <col min="14" max="14" width="13.6640625" style="34" bestFit="1" customWidth="1"/>
    <col min="15" max="15" width="12.109375" style="34" bestFit="1" customWidth="1"/>
    <col min="16" max="16" width="11.44140625" style="34" bestFit="1" customWidth="1"/>
    <col min="17" max="17" width="13.6640625" style="34" bestFit="1" customWidth="1"/>
    <col min="18" max="18" width="12.109375" style="34" bestFit="1" customWidth="1"/>
    <col min="19" max="19" width="10.109375" style="34" bestFit="1" customWidth="1"/>
    <col min="20" max="16384" width="15.33203125" style="34"/>
  </cols>
  <sheetData>
    <row r="1" spans="1:20" ht="22.2" customHeight="1">
      <c r="A1" s="69" t="s">
        <v>422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20" ht="22.2" customHeight="1">
      <c r="A2" s="74" t="s">
        <v>390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20" s="35" customFormat="1" ht="15" customHeight="1">
      <c r="A3" s="36" t="s">
        <v>2</v>
      </c>
      <c r="B3" s="37" t="s">
        <v>4</v>
      </c>
      <c r="C3" s="38"/>
      <c r="D3" s="39"/>
      <c r="E3" s="40">
        <v>2022</v>
      </c>
      <c r="F3" s="40"/>
      <c r="G3" s="41"/>
      <c r="H3" s="71">
        <v>2021</v>
      </c>
      <c r="I3" s="72"/>
      <c r="J3" s="73"/>
      <c r="K3" s="71">
        <v>2020</v>
      </c>
      <c r="L3" s="72"/>
      <c r="M3" s="73"/>
      <c r="N3" s="76">
        <v>2019</v>
      </c>
      <c r="O3" s="77"/>
      <c r="P3" s="77"/>
      <c r="Q3" s="75">
        <v>2018</v>
      </c>
      <c r="R3" s="75"/>
      <c r="S3" s="75"/>
    </row>
    <row r="4" spans="1:20" s="35" customFormat="1" ht="15" customHeight="1">
      <c r="A4" s="36" t="s">
        <v>393</v>
      </c>
      <c r="B4" s="42" t="s">
        <v>6</v>
      </c>
      <c r="C4" s="42" t="s">
        <v>7</v>
      </c>
      <c r="D4" s="43" t="s">
        <v>8</v>
      </c>
      <c r="E4" s="44" t="s">
        <v>6</v>
      </c>
      <c r="F4" s="44" t="s">
        <v>7</v>
      </c>
      <c r="G4" s="45" t="s">
        <v>8</v>
      </c>
      <c r="H4" s="44" t="s">
        <v>6</v>
      </c>
      <c r="I4" s="44" t="s">
        <v>7</v>
      </c>
      <c r="J4" s="45" t="s">
        <v>8</v>
      </c>
      <c r="K4" s="44" t="s">
        <v>6</v>
      </c>
      <c r="L4" s="44" t="s">
        <v>7</v>
      </c>
      <c r="M4" s="45" t="s">
        <v>8</v>
      </c>
      <c r="N4" s="44" t="s">
        <v>6</v>
      </c>
      <c r="O4" s="44" t="s">
        <v>7</v>
      </c>
      <c r="P4" s="45" t="s">
        <v>8</v>
      </c>
      <c r="Q4" s="44" t="s">
        <v>6</v>
      </c>
      <c r="R4" s="44" t="s">
        <v>7</v>
      </c>
      <c r="S4" s="45" t="s">
        <v>8</v>
      </c>
      <c r="T4" s="35" t="s">
        <v>388</v>
      </c>
    </row>
    <row r="5" spans="1:20" s="35" customFormat="1" ht="13.95" customHeight="1">
      <c r="A5" s="46" t="s">
        <v>394</v>
      </c>
      <c r="B5" s="47"/>
      <c r="C5" s="47"/>
      <c r="D5" s="48"/>
      <c r="E5" s="47"/>
      <c r="F5" s="47"/>
      <c r="G5" s="48"/>
      <c r="H5" s="47"/>
      <c r="I5" s="47"/>
      <c r="J5" s="48"/>
      <c r="K5" s="59"/>
      <c r="L5" s="59"/>
      <c r="M5" s="50"/>
      <c r="N5" s="59"/>
      <c r="O5" s="59"/>
      <c r="P5" s="59"/>
      <c r="Q5" s="47"/>
      <c r="R5" s="47"/>
      <c r="S5" s="47"/>
    </row>
    <row r="6" spans="1:20" s="35" customFormat="1" ht="13.95" customHeight="1">
      <c r="A6" s="51" t="s">
        <v>340</v>
      </c>
      <c r="B6" s="52">
        <v>2863</v>
      </c>
      <c r="C6" s="52">
        <v>-52</v>
      </c>
      <c r="D6" s="53">
        <v>-1.8162766329025498E-2</v>
      </c>
      <c r="E6" s="47">
        <v>777</v>
      </c>
      <c r="F6" s="47">
        <v>-47</v>
      </c>
      <c r="G6" s="48">
        <v>-6.0489060489060491E-2</v>
      </c>
      <c r="H6" s="47">
        <v>684</v>
      </c>
      <c r="I6" s="47">
        <v>41</v>
      </c>
      <c r="J6" s="48">
        <v>5.9941520467836254E-2</v>
      </c>
      <c r="K6" s="47">
        <v>202</v>
      </c>
      <c r="L6" s="47">
        <v>-1</v>
      </c>
      <c r="M6" s="48">
        <v>-4.9504950495049506E-3</v>
      </c>
      <c r="N6" s="47">
        <v>652</v>
      </c>
      <c r="O6" s="47">
        <v>-48</v>
      </c>
      <c r="P6" s="48">
        <v>-7.3619631901840496E-2</v>
      </c>
      <c r="Q6" s="47">
        <v>548</v>
      </c>
      <c r="R6" s="47">
        <v>3</v>
      </c>
      <c r="S6" s="48">
        <v>5.4744525547445258E-3</v>
      </c>
    </row>
    <row r="7" spans="1:20" s="35" customFormat="1" ht="13.95" customHeight="1">
      <c r="A7" s="51" t="s">
        <v>314</v>
      </c>
      <c r="B7" s="52">
        <v>1406</v>
      </c>
      <c r="C7" s="52">
        <v>-22</v>
      </c>
      <c r="D7" s="53">
        <v>-1.5647226173541962E-2</v>
      </c>
      <c r="E7" s="47">
        <v>355</v>
      </c>
      <c r="F7" s="47">
        <v>-83</v>
      </c>
      <c r="G7" s="48">
        <v>-0.23380281690140844</v>
      </c>
      <c r="H7" s="47">
        <v>351</v>
      </c>
      <c r="I7" s="47">
        <v>13</v>
      </c>
      <c r="J7" s="48">
        <v>3.7037037037037035E-2</v>
      </c>
      <c r="K7" s="47">
        <v>257</v>
      </c>
      <c r="L7" s="47">
        <v>34</v>
      </c>
      <c r="M7" s="48">
        <v>0.13229571984435798</v>
      </c>
      <c r="N7" s="47">
        <v>283</v>
      </c>
      <c r="O7" s="47">
        <v>10</v>
      </c>
      <c r="P7" s="48">
        <v>3.5335689045936397E-2</v>
      </c>
      <c r="Q7" s="47">
        <v>160</v>
      </c>
      <c r="R7" s="47">
        <v>4</v>
      </c>
      <c r="S7" s="48">
        <v>2.5000000000000001E-2</v>
      </c>
    </row>
    <row r="8" spans="1:20" s="35" customFormat="1" ht="13.95" customHeight="1">
      <c r="A8" s="51" t="s">
        <v>186</v>
      </c>
      <c r="B8" s="52">
        <v>1220.6076284654778</v>
      </c>
      <c r="C8" s="52">
        <v>41</v>
      </c>
      <c r="D8" s="53">
        <v>3.3589827757790056E-2</v>
      </c>
      <c r="E8" s="47">
        <v>320.60762846547766</v>
      </c>
      <c r="F8" s="47">
        <v>3</v>
      </c>
      <c r="G8" s="48">
        <v>9.357232123137188E-3</v>
      </c>
      <c r="H8" s="47">
        <v>30</v>
      </c>
      <c r="I8" s="47">
        <v>-9</v>
      </c>
      <c r="J8" s="48">
        <v>-0.3</v>
      </c>
      <c r="K8" s="47">
        <v>86</v>
      </c>
      <c r="L8" s="47">
        <v>-2</v>
      </c>
      <c r="M8" s="48">
        <v>-2.3255813953488372E-2</v>
      </c>
      <c r="N8" s="47">
        <v>270</v>
      </c>
      <c r="O8" s="47">
        <v>4</v>
      </c>
      <c r="P8" s="48">
        <v>1.4814814814814815E-2</v>
      </c>
      <c r="Q8" s="47">
        <v>514</v>
      </c>
      <c r="R8" s="47">
        <v>45</v>
      </c>
      <c r="S8" s="48">
        <v>8.7548638132295714E-2</v>
      </c>
    </row>
    <row r="9" spans="1:20" s="35" customFormat="1" ht="13.95" customHeight="1">
      <c r="A9" s="51" t="s">
        <v>190</v>
      </c>
      <c r="B9" s="52">
        <v>3805</v>
      </c>
      <c r="C9" s="52">
        <v>271</v>
      </c>
      <c r="D9" s="53">
        <v>7.1222076215505914E-2</v>
      </c>
      <c r="E9" s="47">
        <v>719</v>
      </c>
      <c r="F9" s="47">
        <v>16</v>
      </c>
      <c r="G9" s="48">
        <v>2.2253129346314324E-2</v>
      </c>
      <c r="H9" s="47">
        <v>622</v>
      </c>
      <c r="I9" s="47">
        <v>-12</v>
      </c>
      <c r="J9" s="48">
        <v>-1.9292604501607719E-2</v>
      </c>
      <c r="K9" s="47">
        <v>810</v>
      </c>
      <c r="L9" s="47">
        <v>90</v>
      </c>
      <c r="M9" s="48">
        <v>0.1111111111111111</v>
      </c>
      <c r="N9" s="47">
        <v>683</v>
      </c>
      <c r="O9" s="47">
        <v>50</v>
      </c>
      <c r="P9" s="48">
        <v>7.320644216691069E-2</v>
      </c>
      <c r="Q9" s="47">
        <v>971</v>
      </c>
      <c r="R9" s="47">
        <v>127</v>
      </c>
      <c r="S9" s="48">
        <v>0.13079299691040164</v>
      </c>
    </row>
    <row r="10" spans="1:20" s="35" customFormat="1" ht="13.95" customHeight="1">
      <c r="A10" s="51" t="s">
        <v>265</v>
      </c>
      <c r="B10" s="52">
        <v>25888</v>
      </c>
      <c r="C10" s="52">
        <v>2312</v>
      </c>
      <c r="D10" s="53">
        <v>8.9307787391841781E-2</v>
      </c>
      <c r="E10" s="47">
        <v>5836</v>
      </c>
      <c r="F10" s="47">
        <v>-382</v>
      </c>
      <c r="G10" s="48">
        <v>-6.5455791638108288E-2</v>
      </c>
      <c r="H10" s="47">
        <v>10114</v>
      </c>
      <c r="I10" s="47">
        <v>1398</v>
      </c>
      <c r="J10" s="48">
        <v>0.13822424362270119</v>
      </c>
      <c r="K10" s="47">
        <v>3716</v>
      </c>
      <c r="L10" s="47">
        <v>246</v>
      </c>
      <c r="M10" s="48">
        <v>6.6200215285252967E-2</v>
      </c>
      <c r="N10" s="47">
        <v>2508</v>
      </c>
      <c r="O10" s="47">
        <v>758</v>
      </c>
      <c r="P10" s="48">
        <v>0.3022328548644338</v>
      </c>
      <c r="Q10" s="47">
        <v>3714</v>
      </c>
      <c r="R10" s="47">
        <v>292</v>
      </c>
      <c r="S10" s="48">
        <v>7.8621432417878293E-2</v>
      </c>
    </row>
    <row r="11" spans="1:20" s="35" customFormat="1" ht="13.95" customHeight="1">
      <c r="A11" s="51" t="s">
        <v>228</v>
      </c>
      <c r="B11" s="52">
        <v>34591</v>
      </c>
      <c r="C11" s="52">
        <v>3640</v>
      </c>
      <c r="D11" s="53">
        <v>0.1052296840218554</v>
      </c>
      <c r="E11" s="47">
        <v>6456</v>
      </c>
      <c r="F11" s="47">
        <v>-650</v>
      </c>
      <c r="G11" s="48">
        <v>-0.1006815365551425</v>
      </c>
      <c r="H11" s="47">
        <v>7373</v>
      </c>
      <c r="I11" s="47">
        <v>1325</v>
      </c>
      <c r="J11" s="48">
        <v>0.17970975179709753</v>
      </c>
      <c r="K11" s="47">
        <v>8232</v>
      </c>
      <c r="L11" s="47">
        <v>1292</v>
      </c>
      <c r="M11" s="48">
        <v>0.15694849368318756</v>
      </c>
      <c r="N11" s="47">
        <v>6877</v>
      </c>
      <c r="O11" s="47">
        <v>698</v>
      </c>
      <c r="P11" s="48">
        <v>0.10149774611022248</v>
      </c>
      <c r="Q11" s="47">
        <v>5653</v>
      </c>
      <c r="R11" s="47">
        <v>975</v>
      </c>
      <c r="S11" s="48">
        <v>0.17247479214576331</v>
      </c>
    </row>
    <row r="12" spans="1:20" s="35" customFormat="1" ht="13.95" customHeight="1">
      <c r="A12" s="51" t="s">
        <v>219</v>
      </c>
      <c r="B12" s="52">
        <v>6992.8954922937774</v>
      </c>
      <c r="C12" s="52">
        <v>780</v>
      </c>
      <c r="D12" s="53">
        <v>0.11154177848926325</v>
      </c>
      <c r="E12" s="47">
        <v>1698.3043019575666</v>
      </c>
      <c r="F12" s="47">
        <v>-13</v>
      </c>
      <c r="G12" s="48">
        <v>-7.6546941469885143E-3</v>
      </c>
      <c r="H12" s="47">
        <v>2237.5278015685899</v>
      </c>
      <c r="I12" s="47">
        <v>415</v>
      </c>
      <c r="J12" s="48">
        <v>0.18547255578637711</v>
      </c>
      <c r="K12" s="47">
        <v>1649.0633887676208</v>
      </c>
      <c r="L12" s="47">
        <v>337</v>
      </c>
      <c r="M12" s="48">
        <v>0.20435842690792322</v>
      </c>
      <c r="N12" s="47">
        <v>796</v>
      </c>
      <c r="O12" s="47">
        <v>11</v>
      </c>
      <c r="P12" s="48">
        <v>1.3819095477386936E-2</v>
      </c>
      <c r="Q12" s="47">
        <v>612</v>
      </c>
      <c r="R12" s="47">
        <v>30</v>
      </c>
      <c r="S12" s="48">
        <v>4.9019607843137254E-2</v>
      </c>
    </row>
    <row r="13" spans="1:20" s="35" customFormat="1" ht="13.95" customHeight="1">
      <c r="A13" s="51" t="s">
        <v>346</v>
      </c>
      <c r="B13" s="52">
        <v>3667</v>
      </c>
      <c r="C13" s="52">
        <v>413.11</v>
      </c>
      <c r="D13" s="53">
        <v>0.11265612217071176</v>
      </c>
      <c r="E13" s="47">
        <v>855</v>
      </c>
      <c r="F13" s="47">
        <v>170</v>
      </c>
      <c r="G13" s="48">
        <v>0.19883040935672514</v>
      </c>
      <c r="H13" s="47">
        <v>502</v>
      </c>
      <c r="I13" s="47">
        <v>-30.3</v>
      </c>
      <c r="J13" s="48">
        <v>-6.0358565737051798E-2</v>
      </c>
      <c r="K13" s="47">
        <v>632</v>
      </c>
      <c r="L13" s="47">
        <v>23.04</v>
      </c>
      <c r="M13" s="48">
        <v>3.6455696202531647E-2</v>
      </c>
      <c r="N13" s="47">
        <v>863</v>
      </c>
      <c r="O13" s="47">
        <v>143.37</v>
      </c>
      <c r="P13" s="48">
        <v>0.16612977983777522</v>
      </c>
      <c r="Q13" s="47">
        <v>815</v>
      </c>
      <c r="R13" s="47">
        <v>107</v>
      </c>
      <c r="S13" s="48">
        <v>0.1312883435582822</v>
      </c>
    </row>
    <row r="14" spans="1:20" s="35" customFormat="1" ht="13.95" customHeight="1">
      <c r="A14" s="51" t="s">
        <v>335</v>
      </c>
      <c r="B14" s="52">
        <v>1392.5545586715868</v>
      </c>
      <c r="C14" s="52">
        <v>168.5</v>
      </c>
      <c r="D14" s="53">
        <v>0.12100064514580948</v>
      </c>
      <c r="E14" s="47">
        <v>477.74846900369005</v>
      </c>
      <c r="F14" s="47">
        <v>10.500000000000007</v>
      </c>
      <c r="G14" s="48">
        <v>2.1978092408955281E-2</v>
      </c>
      <c r="H14" s="47">
        <v>100.20385608856088</v>
      </c>
      <c r="I14" s="47">
        <v>43</v>
      </c>
      <c r="J14" s="48">
        <v>0.42912520214787236</v>
      </c>
      <c r="K14" s="47">
        <v>287.2576623616236</v>
      </c>
      <c r="L14" s="47">
        <v>25.3</v>
      </c>
      <c r="M14" s="48">
        <v>8.8074238967210824E-2</v>
      </c>
      <c r="N14" s="47">
        <v>288.81866457564576</v>
      </c>
      <c r="O14" s="47">
        <v>66</v>
      </c>
      <c r="P14" s="48">
        <v>0.22851708734604184</v>
      </c>
      <c r="Q14" s="47">
        <v>238.52590664206642</v>
      </c>
      <c r="R14" s="47">
        <v>23.7</v>
      </c>
      <c r="S14" s="48">
        <v>9.9360276347526394E-2</v>
      </c>
    </row>
    <row r="15" spans="1:20" s="35" customFormat="1" ht="13.95" customHeight="1">
      <c r="A15" s="51" t="s">
        <v>170</v>
      </c>
      <c r="B15" s="52">
        <v>16842</v>
      </c>
      <c r="C15" s="52">
        <v>2780</v>
      </c>
      <c r="D15" s="53">
        <v>0.1650635316470728</v>
      </c>
      <c r="E15" s="47">
        <v>3417</v>
      </c>
      <c r="F15" s="47">
        <v>649</v>
      </c>
      <c r="G15" s="48">
        <v>0.18993268949370792</v>
      </c>
      <c r="H15" s="47">
        <v>3255</v>
      </c>
      <c r="I15" s="47">
        <v>515</v>
      </c>
      <c r="J15" s="48">
        <v>0.15821812596006143</v>
      </c>
      <c r="K15" s="47">
        <v>3145</v>
      </c>
      <c r="L15" s="47">
        <v>558</v>
      </c>
      <c r="M15" s="48">
        <v>0.17742448330683624</v>
      </c>
      <c r="N15" s="47">
        <v>3566</v>
      </c>
      <c r="O15" s="47">
        <v>471</v>
      </c>
      <c r="P15" s="48">
        <v>0.13208076275939429</v>
      </c>
      <c r="Q15" s="47">
        <v>3459</v>
      </c>
      <c r="R15" s="47">
        <v>587</v>
      </c>
      <c r="S15" s="48">
        <v>0.16970222607690083</v>
      </c>
    </row>
    <row r="16" spans="1:20" s="35" customFormat="1" ht="13.95" customHeight="1">
      <c r="A16" s="54" t="s">
        <v>394</v>
      </c>
      <c r="B16" s="55">
        <v>98668.057679430858</v>
      </c>
      <c r="C16" s="55">
        <v>10331.61</v>
      </c>
      <c r="D16" s="56">
        <v>0.10471078729011822</v>
      </c>
      <c r="E16" s="55">
        <v>20911.660399426735</v>
      </c>
      <c r="F16" s="55">
        <v>-326.5</v>
      </c>
      <c r="G16" s="56">
        <v>-1.5613298693821106E-2</v>
      </c>
      <c r="H16" s="55">
        <v>25268.73165765715</v>
      </c>
      <c r="I16" s="55">
        <v>3698.7</v>
      </c>
      <c r="J16" s="56">
        <v>0.14637458065209963</v>
      </c>
      <c r="K16" s="55">
        <v>19016.321051129245</v>
      </c>
      <c r="L16" s="55">
        <v>2602.34</v>
      </c>
      <c r="M16" s="56">
        <v>0.13684771060622505</v>
      </c>
      <c r="N16" s="55">
        <v>16786.818664575643</v>
      </c>
      <c r="O16" s="55">
        <v>2163.37</v>
      </c>
      <c r="P16" s="56">
        <v>0.12887313809883752</v>
      </c>
      <c r="Q16" s="55">
        <v>16684.525906642066</v>
      </c>
      <c r="R16" s="55">
        <v>2193.6999999999998</v>
      </c>
      <c r="S16" s="56">
        <v>0.13148111083735939</v>
      </c>
    </row>
    <row r="17" spans="1:19" s="35" customFormat="1" ht="13.95" customHeight="1">
      <c r="A17" s="46" t="s">
        <v>395</v>
      </c>
      <c r="B17" s="52"/>
      <c r="C17" s="52"/>
      <c r="D17" s="53"/>
      <c r="E17" s="47"/>
      <c r="F17" s="47"/>
      <c r="G17" s="48"/>
      <c r="H17" s="47"/>
      <c r="I17" s="47"/>
      <c r="J17" s="48"/>
      <c r="K17" s="59"/>
      <c r="L17" s="59"/>
      <c r="M17" s="50"/>
      <c r="N17" s="59"/>
      <c r="O17" s="59"/>
      <c r="P17" s="59"/>
      <c r="Q17" s="47"/>
      <c r="R17" s="47"/>
      <c r="S17" s="47"/>
    </row>
    <row r="18" spans="1:19" s="35" customFormat="1" ht="13.95" customHeight="1">
      <c r="A18" s="51" t="s">
        <v>145</v>
      </c>
      <c r="B18" s="52">
        <v>2045.2944303797469</v>
      </c>
      <c r="C18" s="52">
        <v>114.79433037974681</v>
      </c>
      <c r="D18" s="53">
        <v>5.6126066093297435E-2</v>
      </c>
      <c r="E18" s="47">
        <v>273.49341772151899</v>
      </c>
      <c r="F18" s="47">
        <v>39.093317721518972</v>
      </c>
      <c r="G18" s="48">
        <v>0.14294061644044836</v>
      </c>
      <c r="H18" s="47">
        <v>266.95924050632908</v>
      </c>
      <c r="I18" s="47">
        <v>20.159240506329112</v>
      </c>
      <c r="J18" s="48">
        <v>7.5514301239747408E-2</v>
      </c>
      <c r="K18" s="47">
        <v>94.619493670886072</v>
      </c>
      <c r="L18" s="47">
        <v>-49.780506329113926</v>
      </c>
      <c r="M18" s="48">
        <v>-0.52611258418127771</v>
      </c>
      <c r="N18" s="47">
        <v>709.33392405063296</v>
      </c>
      <c r="O18" s="47">
        <v>95.233924050632908</v>
      </c>
      <c r="P18" s="48">
        <v>0.13425823976781212</v>
      </c>
      <c r="Q18" s="47">
        <v>700.88835443037965</v>
      </c>
      <c r="R18" s="47">
        <v>10.088354430379752</v>
      </c>
      <c r="S18" s="48">
        <v>1.4393668216357623E-2</v>
      </c>
    </row>
    <row r="19" spans="1:19" s="35" customFormat="1" ht="13.95" customHeight="1">
      <c r="A19" s="51" t="s">
        <v>22</v>
      </c>
      <c r="B19" s="52">
        <v>4104.7</v>
      </c>
      <c r="C19" s="52">
        <v>408.29999999999995</v>
      </c>
      <c r="D19" s="53">
        <v>9.9471337734791818E-2</v>
      </c>
      <c r="E19" s="47">
        <v>917.8</v>
      </c>
      <c r="F19" s="47">
        <v>149.1</v>
      </c>
      <c r="G19" s="48">
        <v>0.16245369361516671</v>
      </c>
      <c r="H19" s="47">
        <v>896.2</v>
      </c>
      <c r="I19" s="47">
        <v>85.6</v>
      </c>
      <c r="J19" s="48">
        <v>9.5514394108457926E-2</v>
      </c>
      <c r="K19" s="47">
        <v>919.90000000000009</v>
      </c>
      <c r="L19" s="47">
        <v>26.9</v>
      </c>
      <c r="M19" s="48">
        <v>2.9242308946624627E-2</v>
      </c>
      <c r="N19" s="47">
        <v>700</v>
      </c>
      <c r="O19" s="47">
        <v>163.69999999999999</v>
      </c>
      <c r="P19" s="48">
        <v>0.23385714285714285</v>
      </c>
      <c r="Q19" s="47">
        <v>670.8</v>
      </c>
      <c r="R19" s="47">
        <v>-17</v>
      </c>
      <c r="S19" s="48">
        <v>-2.5342874180083484E-2</v>
      </c>
    </row>
    <row r="20" spans="1:19" s="35" customFormat="1" ht="13.95" customHeight="1">
      <c r="A20" s="51" t="s">
        <v>377</v>
      </c>
      <c r="B20" s="52">
        <v>6427</v>
      </c>
      <c r="C20" s="52">
        <v>783</v>
      </c>
      <c r="D20" s="53">
        <v>0.12182978061303874</v>
      </c>
      <c r="E20" s="47">
        <v>2449</v>
      </c>
      <c r="F20" s="47">
        <v>379</v>
      </c>
      <c r="G20" s="48">
        <v>0.15475704369130258</v>
      </c>
      <c r="H20" s="47">
        <v>2241</v>
      </c>
      <c r="I20" s="47">
        <v>434</v>
      </c>
      <c r="J20" s="48">
        <v>0.19366354306113343</v>
      </c>
      <c r="K20" s="47">
        <v>227</v>
      </c>
      <c r="L20" s="47">
        <v>-208</v>
      </c>
      <c r="M20" s="48">
        <v>-0.91629955947136565</v>
      </c>
      <c r="N20" s="47">
        <v>451</v>
      </c>
      <c r="O20" s="47">
        <v>20</v>
      </c>
      <c r="P20" s="48">
        <v>4.4345898004434593E-2</v>
      </c>
      <c r="Q20" s="47">
        <v>1059</v>
      </c>
      <c r="R20" s="47">
        <v>158</v>
      </c>
      <c r="S20" s="48">
        <v>0.14919735599622286</v>
      </c>
    </row>
    <row r="21" spans="1:19" s="35" customFormat="1" ht="13.95" customHeight="1">
      <c r="A21" s="51" t="s">
        <v>289</v>
      </c>
      <c r="B21" s="52">
        <v>2056</v>
      </c>
      <c r="C21" s="52">
        <v>267</v>
      </c>
      <c r="D21" s="53">
        <v>0.12986381322957199</v>
      </c>
      <c r="E21" s="47">
        <v>268</v>
      </c>
      <c r="F21" s="47">
        <v>137</v>
      </c>
      <c r="G21" s="48">
        <v>0.51119402985074625</v>
      </c>
      <c r="H21" s="47">
        <v>456</v>
      </c>
      <c r="I21" s="47">
        <v>25</v>
      </c>
      <c r="J21" s="48">
        <v>5.4824561403508769E-2</v>
      </c>
      <c r="K21" s="47">
        <v>184</v>
      </c>
      <c r="L21" s="47">
        <v>12</v>
      </c>
      <c r="M21" s="48">
        <v>6.5217391304347824E-2</v>
      </c>
      <c r="N21" s="47">
        <v>581</v>
      </c>
      <c r="O21" s="47">
        <v>86</v>
      </c>
      <c r="P21" s="48">
        <v>0.14802065404475043</v>
      </c>
      <c r="Q21" s="47">
        <v>567</v>
      </c>
      <c r="R21" s="47">
        <v>7</v>
      </c>
      <c r="S21" s="48">
        <v>1.2345679012345678E-2</v>
      </c>
    </row>
    <row r="22" spans="1:19" s="35" customFormat="1" ht="13.95" customHeight="1">
      <c r="A22" s="51" t="s">
        <v>311</v>
      </c>
      <c r="B22" s="52">
        <v>1804.402</v>
      </c>
      <c r="C22" s="52">
        <v>288.61700000000002</v>
      </c>
      <c r="D22" s="53">
        <v>0.15995160723608151</v>
      </c>
      <c r="E22" s="47">
        <v>531.42899999999997</v>
      </c>
      <c r="F22" s="47">
        <v>87.531999999999996</v>
      </c>
      <c r="G22" s="48">
        <v>0.16471061985702701</v>
      </c>
      <c r="H22" s="47">
        <v>323.339</v>
      </c>
      <c r="I22" s="47">
        <v>59.108999999999995</v>
      </c>
      <c r="J22" s="48">
        <v>0.18280813635224949</v>
      </c>
      <c r="K22" s="47">
        <v>443.50900000000001</v>
      </c>
      <c r="L22" s="47">
        <v>59.067999999999998</v>
      </c>
      <c r="M22" s="48">
        <v>0.1331833175876927</v>
      </c>
      <c r="N22" s="47">
        <v>299.54700000000003</v>
      </c>
      <c r="O22" s="47">
        <v>66.49199999999999</v>
      </c>
      <c r="P22" s="48">
        <v>0.22197518252561363</v>
      </c>
      <c r="Q22" s="47">
        <v>206.578</v>
      </c>
      <c r="R22" s="47">
        <v>16.416000000000004</v>
      </c>
      <c r="S22" s="48">
        <v>7.9466351692823067E-2</v>
      </c>
    </row>
    <row r="23" spans="1:19" s="35" customFormat="1" ht="13.95" customHeight="1">
      <c r="A23" s="51" t="s">
        <v>99</v>
      </c>
      <c r="B23" s="52">
        <v>6994.5826020320128</v>
      </c>
      <c r="C23" s="52">
        <v>1211</v>
      </c>
      <c r="D23" s="53">
        <v>0.17313399081857858</v>
      </c>
      <c r="E23" s="47">
        <v>4044.3997854460931</v>
      </c>
      <c r="F23" s="47">
        <v>702</v>
      </c>
      <c r="G23" s="48">
        <v>0.17357334517872597</v>
      </c>
      <c r="H23" s="47">
        <v>1623.1798715203427</v>
      </c>
      <c r="I23" s="47">
        <v>394</v>
      </c>
      <c r="J23" s="48">
        <v>0.24273341908248408</v>
      </c>
      <c r="K23" s="47">
        <v>316.76309408341416</v>
      </c>
      <c r="L23" s="47">
        <v>106</v>
      </c>
      <c r="M23" s="48">
        <v>0.33463494321117693</v>
      </c>
      <c r="N23" s="47">
        <v>598.70000000000005</v>
      </c>
      <c r="O23" s="47">
        <v>4</v>
      </c>
      <c r="P23" s="48">
        <v>6.6811424753632862E-3</v>
      </c>
      <c r="Q23" s="47">
        <v>411.53985098216299</v>
      </c>
      <c r="R23" s="47">
        <v>5</v>
      </c>
      <c r="S23" s="48">
        <v>1.2149491690943705E-2</v>
      </c>
    </row>
    <row r="24" spans="1:19" s="35" customFormat="1" ht="13.95" customHeight="1">
      <c r="A24" s="51" t="s">
        <v>320</v>
      </c>
      <c r="B24" s="52">
        <v>9715.2069999999985</v>
      </c>
      <c r="C24" s="52">
        <v>1948.0550000000003</v>
      </c>
      <c r="D24" s="53">
        <v>0.20051605694042346</v>
      </c>
      <c r="E24" s="47">
        <v>2325.6</v>
      </c>
      <c r="F24" s="47">
        <v>450.7</v>
      </c>
      <c r="G24" s="48">
        <v>0.19379944960440318</v>
      </c>
      <c r="H24" s="47">
        <v>2060</v>
      </c>
      <c r="I24" s="47">
        <v>324.2</v>
      </c>
      <c r="J24" s="48">
        <v>0.15737864077669902</v>
      </c>
      <c r="K24" s="47">
        <v>2233.5</v>
      </c>
      <c r="L24" s="47">
        <v>449.8</v>
      </c>
      <c r="M24" s="48">
        <v>0.20138795612267743</v>
      </c>
      <c r="N24" s="47">
        <v>1839.1999999999998</v>
      </c>
      <c r="O24" s="47">
        <v>434.6</v>
      </c>
      <c r="P24" s="48">
        <v>0.23629839060461075</v>
      </c>
      <c r="Q24" s="47">
        <v>1256.9069999999999</v>
      </c>
      <c r="R24" s="47">
        <v>288.755</v>
      </c>
      <c r="S24" s="48">
        <v>0.22973457861241922</v>
      </c>
    </row>
    <row r="25" spans="1:19" s="35" customFormat="1" ht="13.95" customHeight="1">
      <c r="A25" s="51" t="s">
        <v>144</v>
      </c>
      <c r="B25" s="52">
        <v>2094</v>
      </c>
      <c r="C25" s="52">
        <v>440</v>
      </c>
      <c r="D25" s="53">
        <v>0.21012416427889208</v>
      </c>
      <c r="E25" s="47">
        <v>172</v>
      </c>
      <c r="F25" s="47">
        <v>40</v>
      </c>
      <c r="G25" s="48">
        <v>0.23255813953488372</v>
      </c>
      <c r="H25" s="47">
        <v>621</v>
      </c>
      <c r="I25" s="47">
        <v>114</v>
      </c>
      <c r="J25" s="48">
        <v>0.18357487922705315</v>
      </c>
      <c r="K25" s="47">
        <v>159</v>
      </c>
      <c r="L25" s="47">
        <v>70</v>
      </c>
      <c r="M25" s="48">
        <v>0.44025157232704404</v>
      </c>
      <c r="N25" s="47">
        <v>454</v>
      </c>
      <c r="O25" s="47">
        <v>55</v>
      </c>
      <c r="P25" s="48">
        <v>0.1211453744493392</v>
      </c>
      <c r="Q25" s="47">
        <v>688</v>
      </c>
      <c r="R25" s="47">
        <v>161</v>
      </c>
      <c r="S25" s="48">
        <v>0.23401162790697674</v>
      </c>
    </row>
    <row r="26" spans="1:19" s="35" customFormat="1" ht="13.95" customHeight="1">
      <c r="A26" s="54" t="s">
        <v>395</v>
      </c>
      <c r="B26" s="55">
        <v>35241.186032411759</v>
      </c>
      <c r="C26" s="55">
        <v>5460.7663303797472</v>
      </c>
      <c r="D26" s="56">
        <v>0.15495410186698633</v>
      </c>
      <c r="E26" s="55">
        <v>10981.722203167612</v>
      </c>
      <c r="F26" s="55">
        <v>1984.4253177215189</v>
      </c>
      <c r="G26" s="56">
        <v>0.18070256021857148</v>
      </c>
      <c r="H26" s="55">
        <v>8487.6781120266714</v>
      </c>
      <c r="I26" s="55">
        <v>1456.0682405063292</v>
      </c>
      <c r="J26" s="56">
        <v>0.17155083183976355</v>
      </c>
      <c r="K26" s="55">
        <v>4578.2915877543001</v>
      </c>
      <c r="L26" s="55">
        <v>465.98749367088607</v>
      </c>
      <c r="M26" s="56">
        <v>0.10178196052808812</v>
      </c>
      <c r="N26" s="55">
        <v>5632.7809240506331</v>
      </c>
      <c r="O26" s="55">
        <v>925.02592405063285</v>
      </c>
      <c r="P26" s="56">
        <v>0.16422188906743956</v>
      </c>
      <c r="Q26" s="55">
        <v>5560.7132054125423</v>
      </c>
      <c r="R26" s="55">
        <v>629.25935443037974</v>
      </c>
      <c r="S26" s="56">
        <v>0.11316162714845421</v>
      </c>
    </row>
    <row r="27" spans="1:19" s="35" customFormat="1" ht="13.95" customHeight="1">
      <c r="A27" s="46" t="s">
        <v>396</v>
      </c>
      <c r="B27" s="52"/>
      <c r="C27" s="52"/>
      <c r="D27" s="53"/>
      <c r="E27" s="47"/>
      <c r="F27" s="47"/>
      <c r="G27" s="48"/>
      <c r="H27" s="47"/>
      <c r="I27" s="47"/>
      <c r="J27" s="48"/>
      <c r="K27" s="59"/>
      <c r="L27" s="59"/>
      <c r="M27" s="50"/>
      <c r="N27" s="59"/>
      <c r="O27" s="59"/>
      <c r="P27" s="59"/>
      <c r="Q27" s="47"/>
      <c r="R27" s="47"/>
      <c r="S27" s="47"/>
    </row>
    <row r="28" spans="1:19" s="35" customFormat="1" ht="13.95" customHeight="1">
      <c r="A28" s="51" t="s">
        <v>86</v>
      </c>
      <c r="B28" s="52">
        <v>1192.048</v>
      </c>
      <c r="C28" s="52">
        <v>-163.51499999999999</v>
      </c>
      <c r="D28" s="53">
        <v>-0.13717148973866822</v>
      </c>
      <c r="E28" s="47">
        <v>394.80300000000005</v>
      </c>
      <c r="F28" s="47">
        <v>-35.340999999999994</v>
      </c>
      <c r="G28" s="48">
        <v>-8.9515530530416401E-2</v>
      </c>
      <c r="H28" s="47">
        <v>350.791</v>
      </c>
      <c r="I28" s="47">
        <v>-31.155000000000001</v>
      </c>
      <c r="J28" s="48">
        <v>-8.8813567052746512E-2</v>
      </c>
      <c r="K28" s="47">
        <v>249.63099999999997</v>
      </c>
      <c r="L28" s="47">
        <v>-28.532000000000004</v>
      </c>
      <c r="M28" s="48">
        <v>-0.11429670193205174</v>
      </c>
      <c r="N28" s="47">
        <v>136.59</v>
      </c>
      <c r="O28" s="47">
        <v>-41.942999999999998</v>
      </c>
      <c r="P28" s="48">
        <v>-0.30707226004831978</v>
      </c>
      <c r="Q28" s="47">
        <v>60.233000000000004</v>
      </c>
      <c r="R28" s="47">
        <v>-26.543999999999993</v>
      </c>
      <c r="S28" s="48">
        <v>-0.44068865904072502</v>
      </c>
    </row>
    <row r="29" spans="1:19" s="35" customFormat="1" ht="13.95" customHeight="1">
      <c r="A29" s="51" t="s">
        <v>315</v>
      </c>
      <c r="B29" s="52">
        <v>6031.7335850505569</v>
      </c>
      <c r="C29" s="52">
        <v>-739</v>
      </c>
      <c r="D29" s="53">
        <v>-0.12251867387372445</v>
      </c>
      <c r="E29" s="47">
        <v>594.73358505055671</v>
      </c>
      <c r="F29" s="47">
        <v>-741</v>
      </c>
      <c r="G29" s="48">
        <v>-1.2459360268632038</v>
      </c>
      <c r="H29" s="47">
        <v>1354</v>
      </c>
      <c r="I29" s="47">
        <v>6</v>
      </c>
      <c r="J29" s="48">
        <v>4.4313146233382573E-3</v>
      </c>
      <c r="K29" s="47">
        <v>2630</v>
      </c>
      <c r="L29" s="47">
        <v>-12</v>
      </c>
      <c r="M29" s="48">
        <v>-4.5627376425855515E-3</v>
      </c>
      <c r="N29" s="47">
        <v>653</v>
      </c>
      <c r="O29" s="47">
        <v>8</v>
      </c>
      <c r="P29" s="48">
        <v>1.2251148545176111E-2</v>
      </c>
      <c r="Q29" s="47">
        <v>800</v>
      </c>
      <c r="R29" s="47">
        <v>0</v>
      </c>
      <c r="S29" s="48">
        <v>0</v>
      </c>
    </row>
    <row r="30" spans="1:19" s="35" customFormat="1" ht="13.95" customHeight="1">
      <c r="A30" s="51" t="s">
        <v>46</v>
      </c>
      <c r="B30" s="52">
        <v>2281.2310000000002</v>
      </c>
      <c r="C30" s="52">
        <v>191.05199999999999</v>
      </c>
      <c r="D30" s="53">
        <v>8.3749519448052367E-2</v>
      </c>
      <c r="E30" s="47">
        <v>493.51100000000002</v>
      </c>
      <c r="F30" s="47">
        <v>17.329999999999998</v>
      </c>
      <c r="G30" s="48">
        <v>3.5115731969500165E-2</v>
      </c>
      <c r="H30" s="47">
        <v>453.76900000000001</v>
      </c>
      <c r="I30" s="47">
        <v>44.805</v>
      </c>
      <c r="J30" s="48">
        <v>9.8739667099339096E-2</v>
      </c>
      <c r="K30" s="47">
        <v>452.64400000000001</v>
      </c>
      <c r="L30" s="47">
        <v>26.855</v>
      </c>
      <c r="M30" s="48">
        <v>5.932918585024876E-2</v>
      </c>
      <c r="N30" s="47">
        <v>438.71700000000004</v>
      </c>
      <c r="O30" s="47">
        <v>44.823999999999998</v>
      </c>
      <c r="P30" s="48">
        <v>0.10217064759286737</v>
      </c>
      <c r="Q30" s="47">
        <v>442.59000000000003</v>
      </c>
      <c r="R30" s="47">
        <v>57.238</v>
      </c>
      <c r="S30" s="48">
        <v>0.12932510901737498</v>
      </c>
    </row>
    <row r="31" spans="1:19" s="35" customFormat="1" ht="13.95" customHeight="1">
      <c r="A31" s="51" t="s">
        <v>283</v>
      </c>
      <c r="B31" s="52">
        <v>1174.336</v>
      </c>
      <c r="C31" s="52">
        <v>143.81100000000001</v>
      </c>
      <c r="D31" s="53">
        <v>0.12246154422584338</v>
      </c>
      <c r="E31" s="47">
        <v>359.52699999999999</v>
      </c>
      <c r="F31" s="47">
        <v>81.347999999999999</v>
      </c>
      <c r="G31" s="48">
        <v>0.22626395235962807</v>
      </c>
      <c r="H31" s="47">
        <v>246.15300000000002</v>
      </c>
      <c r="I31" s="47">
        <v>17.556999999999999</v>
      </c>
      <c r="J31" s="48">
        <v>7.1325557681604521E-2</v>
      </c>
      <c r="K31" s="47">
        <v>178.70099999999999</v>
      </c>
      <c r="L31" s="47">
        <v>14.68</v>
      </c>
      <c r="M31" s="48">
        <v>8.2148393125947808E-2</v>
      </c>
      <c r="N31" s="47">
        <v>219.399</v>
      </c>
      <c r="O31" s="47">
        <v>17.812000000000001</v>
      </c>
      <c r="P31" s="48">
        <v>8.1185420170556841E-2</v>
      </c>
      <c r="Q31" s="47">
        <v>170.55600000000001</v>
      </c>
      <c r="R31" s="47">
        <v>12.414</v>
      </c>
      <c r="S31" s="48">
        <v>7.2785478083444724E-2</v>
      </c>
    </row>
    <row r="32" spans="1:19" s="35" customFormat="1" ht="13.95" customHeight="1">
      <c r="A32" s="51" t="s">
        <v>15</v>
      </c>
      <c r="B32" s="52">
        <v>3697</v>
      </c>
      <c r="C32" s="52">
        <v>525</v>
      </c>
      <c r="D32" s="53">
        <v>0.14200703272923992</v>
      </c>
      <c r="E32" s="47">
        <v>462</v>
      </c>
      <c r="F32" s="47">
        <v>217</v>
      </c>
      <c r="G32" s="48">
        <v>0.46969696969696972</v>
      </c>
      <c r="H32" s="47">
        <v>1416</v>
      </c>
      <c r="I32" s="47">
        <v>189</v>
      </c>
      <c r="J32" s="48">
        <v>0.13347457627118645</v>
      </c>
      <c r="K32" s="47">
        <v>1068</v>
      </c>
      <c r="L32" s="47">
        <v>206</v>
      </c>
      <c r="M32" s="48">
        <v>0.19288389513108614</v>
      </c>
      <c r="N32" s="47">
        <v>304</v>
      </c>
      <c r="O32" s="47">
        <v>136</v>
      </c>
      <c r="P32" s="48">
        <v>0.44736842105263158</v>
      </c>
      <c r="Q32" s="47">
        <v>447</v>
      </c>
      <c r="R32" s="47">
        <v>-223</v>
      </c>
      <c r="S32" s="48">
        <v>-0.49888143176733779</v>
      </c>
    </row>
    <row r="33" spans="1:19" s="35" customFormat="1" ht="13.95" customHeight="1">
      <c r="A33" s="51" t="s">
        <v>199</v>
      </c>
      <c r="B33" s="52">
        <v>10236.950000000001</v>
      </c>
      <c r="C33" s="52">
        <v>1492</v>
      </c>
      <c r="D33" s="53">
        <v>0.14574653583342695</v>
      </c>
      <c r="E33" s="47">
        <v>2548.9499999999998</v>
      </c>
      <c r="F33" s="47">
        <v>253</v>
      </c>
      <c r="G33" s="48">
        <v>9.9256556621353895E-2</v>
      </c>
      <c r="H33" s="47">
        <v>2376</v>
      </c>
      <c r="I33" s="47">
        <v>399</v>
      </c>
      <c r="J33" s="48">
        <v>0.16792929292929293</v>
      </c>
      <c r="K33" s="47">
        <v>2127</v>
      </c>
      <c r="L33" s="47">
        <v>372</v>
      </c>
      <c r="M33" s="48">
        <v>0.17489421720733428</v>
      </c>
      <c r="N33" s="47">
        <v>1759</v>
      </c>
      <c r="O33" s="47">
        <v>271</v>
      </c>
      <c r="P33" s="48">
        <v>0.15406480955088117</v>
      </c>
      <c r="Q33" s="47">
        <v>1426</v>
      </c>
      <c r="R33" s="47">
        <v>197</v>
      </c>
      <c r="S33" s="48">
        <v>0.13814866760168304</v>
      </c>
    </row>
    <row r="34" spans="1:19" s="35" customFormat="1" ht="13.95" customHeight="1">
      <c r="A34" s="51" t="s">
        <v>248</v>
      </c>
      <c r="B34" s="52">
        <v>169280</v>
      </c>
      <c r="C34" s="52">
        <v>26893</v>
      </c>
      <c r="D34" s="53">
        <v>0.15886696597353497</v>
      </c>
      <c r="E34" s="47">
        <v>50848</v>
      </c>
      <c r="F34" s="47">
        <v>7524</v>
      </c>
      <c r="G34" s="48">
        <v>0.14797042164883575</v>
      </c>
      <c r="H34" s="47">
        <v>46183</v>
      </c>
      <c r="I34" s="47">
        <v>8329</v>
      </c>
      <c r="J34" s="48">
        <v>0.18034774700647424</v>
      </c>
      <c r="K34" s="47">
        <v>33776</v>
      </c>
      <c r="L34" s="47">
        <v>3285</v>
      </c>
      <c r="M34" s="48">
        <v>9.7258408337280916E-2</v>
      </c>
      <c r="N34" s="47">
        <v>23273</v>
      </c>
      <c r="O34" s="47">
        <v>3537</v>
      </c>
      <c r="P34" s="48">
        <v>0.15197868774975293</v>
      </c>
      <c r="Q34" s="47">
        <v>15200</v>
      </c>
      <c r="R34" s="47">
        <v>4218</v>
      </c>
      <c r="S34" s="48">
        <v>0.27750000000000002</v>
      </c>
    </row>
    <row r="35" spans="1:19" s="35" customFormat="1" ht="13.95" customHeight="1">
      <c r="A35" s="51" t="s">
        <v>178</v>
      </c>
      <c r="B35" s="52">
        <v>1954.0139999999997</v>
      </c>
      <c r="C35" s="52">
        <v>382.18700000000001</v>
      </c>
      <c r="D35" s="53">
        <v>0.19559071736435873</v>
      </c>
      <c r="E35" s="47">
        <v>428.87699999999995</v>
      </c>
      <c r="F35" s="47">
        <v>97.43</v>
      </c>
      <c r="G35" s="48">
        <v>0.22717469111190391</v>
      </c>
      <c r="H35" s="47">
        <v>452.95799999999997</v>
      </c>
      <c r="I35" s="47">
        <v>121.319</v>
      </c>
      <c r="J35" s="48">
        <v>0.2678371946184856</v>
      </c>
      <c r="K35" s="47">
        <v>622.46999999999991</v>
      </c>
      <c r="L35" s="47">
        <v>70.397000000000006</v>
      </c>
      <c r="M35" s="48">
        <v>0.11309300046588593</v>
      </c>
      <c r="N35" s="47">
        <v>72.734999999999999</v>
      </c>
      <c r="O35" s="47">
        <v>18.047999999999998</v>
      </c>
      <c r="P35" s="48">
        <v>0.2481336358011961</v>
      </c>
      <c r="Q35" s="47">
        <v>376.97399999999999</v>
      </c>
      <c r="R35" s="47">
        <v>74.992999999999995</v>
      </c>
      <c r="S35" s="48">
        <v>0.19893414399932091</v>
      </c>
    </row>
    <row r="36" spans="1:19" s="35" customFormat="1" ht="13.95" customHeight="1">
      <c r="A36" s="51" t="s">
        <v>309</v>
      </c>
      <c r="B36" s="52">
        <v>5339.4</v>
      </c>
      <c r="C36" s="52">
        <v>1065.8628000000001</v>
      </c>
      <c r="D36" s="53">
        <v>0.19962220474210593</v>
      </c>
      <c r="E36" s="47">
        <v>945.60000000000014</v>
      </c>
      <c r="F36" s="47">
        <v>225.09999999999997</v>
      </c>
      <c r="G36" s="48">
        <v>0.23804991539763107</v>
      </c>
      <c r="H36" s="47">
        <v>858.5</v>
      </c>
      <c r="I36" s="47">
        <v>130.6</v>
      </c>
      <c r="J36" s="48">
        <v>0.15212580081537566</v>
      </c>
      <c r="K36" s="47">
        <v>843.4</v>
      </c>
      <c r="L36" s="47">
        <v>180.8</v>
      </c>
      <c r="M36" s="48">
        <v>0.21437040550154141</v>
      </c>
      <c r="N36" s="47">
        <v>1823.9</v>
      </c>
      <c r="O36" s="47">
        <v>387.14520000000005</v>
      </c>
      <c r="P36" s="48">
        <v>0.21226229508196723</v>
      </c>
      <c r="Q36" s="47">
        <v>868</v>
      </c>
      <c r="R36" s="47">
        <v>142.2176</v>
      </c>
      <c r="S36" s="48">
        <v>0.16384516129032259</v>
      </c>
    </row>
    <row r="37" spans="1:19" s="35" customFormat="1" ht="13.95" customHeight="1">
      <c r="A37" s="51" t="s">
        <v>17</v>
      </c>
      <c r="B37" s="52">
        <v>5391.0460000000003</v>
      </c>
      <c r="C37" s="52">
        <v>1306.835</v>
      </c>
      <c r="D37" s="53">
        <v>0.24240843057172948</v>
      </c>
      <c r="E37" s="47">
        <v>1826</v>
      </c>
      <c r="F37" s="47">
        <v>465</v>
      </c>
      <c r="G37" s="48">
        <v>0.2546549835706462</v>
      </c>
      <c r="H37" s="47">
        <v>1633</v>
      </c>
      <c r="I37" s="47">
        <v>391</v>
      </c>
      <c r="J37" s="48">
        <v>0.23943661971830985</v>
      </c>
      <c r="K37" s="47">
        <v>1011</v>
      </c>
      <c r="L37" s="47">
        <v>119</v>
      </c>
      <c r="M37" s="48">
        <v>0.11770524233432245</v>
      </c>
      <c r="N37" s="47">
        <v>406.71000000000004</v>
      </c>
      <c r="O37" s="47">
        <v>6.5629999999999997</v>
      </c>
      <c r="P37" s="48">
        <v>1.6136805094539103E-2</v>
      </c>
      <c r="Q37" s="47">
        <v>514.33600000000001</v>
      </c>
      <c r="R37" s="47">
        <v>325.27199999999999</v>
      </c>
      <c r="S37" s="48">
        <v>0.63241149754246251</v>
      </c>
    </row>
    <row r="38" spans="1:19" s="35" customFormat="1" ht="13.95" customHeight="1">
      <c r="A38" s="54" t="s">
        <v>396</v>
      </c>
      <c r="B38" s="55">
        <v>206577.75858505056</v>
      </c>
      <c r="C38" s="55">
        <v>31097.232799999998</v>
      </c>
      <c r="D38" s="56">
        <v>0.15053524161071238</v>
      </c>
      <c r="E38" s="55">
        <v>58902.001585050559</v>
      </c>
      <c r="F38" s="55">
        <v>8103.8670000000002</v>
      </c>
      <c r="G38" s="56">
        <v>0.13758220063707949</v>
      </c>
      <c r="H38" s="55">
        <v>55324.171000000002</v>
      </c>
      <c r="I38" s="55">
        <v>9597.1260000000002</v>
      </c>
      <c r="J38" s="56">
        <v>0.17347076018545313</v>
      </c>
      <c r="K38" s="55">
        <v>42958.846000000005</v>
      </c>
      <c r="L38" s="55">
        <v>4234.2</v>
      </c>
      <c r="M38" s="56">
        <v>9.8564100162280885E-2</v>
      </c>
      <c r="N38" s="55">
        <v>29087.050999999999</v>
      </c>
      <c r="O38" s="55">
        <v>4384.4492</v>
      </c>
      <c r="P38" s="56">
        <v>0.15073543206562948</v>
      </c>
      <c r="Q38" s="55">
        <v>20305.688999999998</v>
      </c>
      <c r="R38" s="55">
        <v>4777.5906000000004</v>
      </c>
      <c r="S38" s="56">
        <v>0.23528335334989128</v>
      </c>
    </row>
    <row r="39" spans="1:19" s="35" customFormat="1" ht="13.95" customHeight="1">
      <c r="A39" s="46" t="s">
        <v>397</v>
      </c>
      <c r="B39" s="52"/>
      <c r="C39" s="52"/>
      <c r="D39" s="53"/>
      <c r="E39" s="52"/>
      <c r="F39" s="52"/>
      <c r="G39" s="53"/>
      <c r="H39" s="52"/>
      <c r="I39" s="52"/>
      <c r="J39" s="53"/>
      <c r="K39" s="52"/>
      <c r="L39" s="52"/>
      <c r="M39" s="53"/>
      <c r="N39" s="60"/>
      <c r="O39" s="60"/>
      <c r="P39" s="60"/>
      <c r="Q39" s="52"/>
      <c r="R39" s="52"/>
      <c r="S39" s="52"/>
    </row>
    <row r="40" spans="1:19" s="35" customFormat="1" ht="13.95" customHeight="1">
      <c r="A40" s="51" t="s">
        <v>258</v>
      </c>
      <c r="B40" s="52">
        <v>2304</v>
      </c>
      <c r="C40" s="52">
        <v>330.99990000000003</v>
      </c>
      <c r="D40" s="53">
        <v>0.14366315104166669</v>
      </c>
      <c r="E40" s="47">
        <v>381</v>
      </c>
      <c r="F40" s="47">
        <v>36.999899999999997</v>
      </c>
      <c r="G40" s="48">
        <v>9.7112598425196844E-2</v>
      </c>
      <c r="H40" s="47">
        <v>491</v>
      </c>
      <c r="I40" s="47">
        <v>186</v>
      </c>
      <c r="J40" s="48">
        <v>0.37881873727087578</v>
      </c>
      <c r="K40" s="47">
        <v>411</v>
      </c>
      <c r="L40" s="47">
        <v>63</v>
      </c>
      <c r="M40" s="48">
        <v>0.15328467153284672</v>
      </c>
      <c r="N40" s="47">
        <v>370</v>
      </c>
      <c r="O40" s="47">
        <v>36</v>
      </c>
      <c r="P40" s="48">
        <v>9.7297297297297303E-2</v>
      </c>
      <c r="Q40" s="47">
        <v>651</v>
      </c>
      <c r="R40" s="47">
        <v>9</v>
      </c>
      <c r="S40" s="48">
        <v>1.3824884792626729E-2</v>
      </c>
    </row>
    <row r="41" spans="1:19" s="35" customFormat="1" ht="13.95" customHeight="1">
      <c r="A41" s="51" t="s">
        <v>49</v>
      </c>
      <c r="B41" s="52">
        <v>159021</v>
      </c>
      <c r="C41" s="52">
        <v>24136</v>
      </c>
      <c r="D41" s="53">
        <v>0.15177869589551066</v>
      </c>
      <c r="E41" s="47">
        <v>46284</v>
      </c>
      <c r="F41" s="47">
        <v>5555</v>
      </c>
      <c r="G41" s="48">
        <v>0.12001987727940541</v>
      </c>
      <c r="H41" s="47">
        <v>38887</v>
      </c>
      <c r="I41" s="47">
        <v>5530</v>
      </c>
      <c r="J41" s="48">
        <v>0.14220690719263507</v>
      </c>
      <c r="K41" s="47">
        <v>28536</v>
      </c>
      <c r="L41" s="47">
        <v>2542</v>
      </c>
      <c r="M41" s="48">
        <v>8.9080459770114945E-2</v>
      </c>
      <c r="N41" s="47">
        <v>20962</v>
      </c>
      <c r="O41" s="47">
        <v>6384</v>
      </c>
      <c r="P41" s="48">
        <v>0.30455109245301021</v>
      </c>
      <c r="Q41" s="47">
        <v>24352</v>
      </c>
      <c r="R41" s="47">
        <v>4125</v>
      </c>
      <c r="S41" s="48">
        <v>0.16939060446780552</v>
      </c>
    </row>
    <row r="42" spans="1:19" s="35" customFormat="1" ht="13.95" customHeight="1">
      <c r="A42" s="54" t="s">
        <v>397</v>
      </c>
      <c r="B42" s="55">
        <v>161325</v>
      </c>
      <c r="C42" s="55">
        <v>24466.999899999999</v>
      </c>
      <c r="D42" s="56">
        <v>0.15166279187974585</v>
      </c>
      <c r="E42" s="55">
        <v>46665</v>
      </c>
      <c r="F42" s="55">
        <v>5591.9998999999998</v>
      </c>
      <c r="G42" s="56">
        <v>0.11983284903032251</v>
      </c>
      <c r="H42" s="55">
        <v>39378</v>
      </c>
      <c r="I42" s="55">
        <v>5716</v>
      </c>
      <c r="J42" s="56">
        <v>0.14515719437249225</v>
      </c>
      <c r="K42" s="55">
        <v>28947</v>
      </c>
      <c r="L42" s="55">
        <v>2605</v>
      </c>
      <c r="M42" s="56">
        <v>8.9992054444329297E-2</v>
      </c>
      <c r="N42" s="55">
        <v>21332</v>
      </c>
      <c r="O42" s="55">
        <v>6420</v>
      </c>
      <c r="P42" s="56">
        <v>0.30095630976936061</v>
      </c>
      <c r="Q42" s="55">
        <v>25003</v>
      </c>
      <c r="R42" s="55">
        <v>4134</v>
      </c>
      <c r="S42" s="56">
        <v>0.16534015918089828</v>
      </c>
    </row>
    <row r="43" spans="1:19" s="35" customFormat="1" ht="13.95" customHeight="1">
      <c r="A43" s="46" t="s">
        <v>398</v>
      </c>
      <c r="B43" s="52"/>
      <c r="C43" s="52"/>
      <c r="D43" s="53"/>
      <c r="E43" s="52"/>
      <c r="F43" s="52"/>
      <c r="G43" s="53"/>
      <c r="H43" s="52"/>
      <c r="I43" s="52"/>
      <c r="J43" s="53"/>
      <c r="K43" s="52"/>
      <c r="L43" s="52"/>
      <c r="M43" s="53"/>
      <c r="N43" s="52"/>
      <c r="O43" s="52"/>
      <c r="P43" s="60"/>
      <c r="Q43" s="52"/>
      <c r="R43" s="52"/>
      <c r="S43" s="52"/>
    </row>
    <row r="44" spans="1:19" s="35" customFormat="1" ht="13.95" customHeight="1">
      <c r="A44" s="51" t="s">
        <v>348</v>
      </c>
      <c r="B44" s="52">
        <v>325.69999999999993</v>
      </c>
      <c r="C44" s="52">
        <v>9.5</v>
      </c>
      <c r="D44" s="53">
        <v>2.9167945962542199E-2</v>
      </c>
      <c r="E44" s="47">
        <v>105.10000000000001</v>
      </c>
      <c r="F44" s="47">
        <v>37.800000000000004</v>
      </c>
      <c r="G44" s="48">
        <v>0.35965746907706947</v>
      </c>
      <c r="H44" s="47">
        <v>138.4</v>
      </c>
      <c r="I44" s="47">
        <v>15.000000000000002</v>
      </c>
      <c r="J44" s="48">
        <v>0.10838150289017343</v>
      </c>
      <c r="K44" s="47">
        <v>23.9</v>
      </c>
      <c r="L44" s="47">
        <v>-19.8</v>
      </c>
      <c r="M44" s="48">
        <v>-0.82845188284518834</v>
      </c>
      <c r="N44" s="47">
        <v>37.9</v>
      </c>
      <c r="O44" s="47">
        <v>-3.8</v>
      </c>
      <c r="P44" s="48">
        <v>-0.10026385224274406</v>
      </c>
      <c r="Q44" s="47">
        <v>20.399999999999999</v>
      </c>
      <c r="R44" s="47">
        <v>-19.7</v>
      </c>
      <c r="S44" s="48">
        <v>-0.96568627450980393</v>
      </c>
    </row>
    <row r="45" spans="1:19" s="35" customFormat="1" ht="13.95" customHeight="1">
      <c r="A45" s="51" t="s">
        <v>187</v>
      </c>
      <c r="B45" s="52">
        <v>1924.1999999999998</v>
      </c>
      <c r="C45" s="52">
        <v>283.2</v>
      </c>
      <c r="D45" s="53">
        <v>0.14717804801995638</v>
      </c>
      <c r="E45" s="47">
        <v>504.7</v>
      </c>
      <c r="F45" s="47">
        <v>101.9</v>
      </c>
      <c r="G45" s="48">
        <v>0.20190212007132952</v>
      </c>
      <c r="H45" s="47">
        <v>334.5</v>
      </c>
      <c r="I45" s="47">
        <v>43.3</v>
      </c>
      <c r="J45" s="48">
        <v>0.12944693572496263</v>
      </c>
      <c r="K45" s="47">
        <v>355.9</v>
      </c>
      <c r="L45" s="47">
        <v>60.7</v>
      </c>
      <c r="M45" s="48">
        <v>0.17055352627142459</v>
      </c>
      <c r="N45" s="47">
        <v>390.09999999999997</v>
      </c>
      <c r="O45" s="47">
        <v>65</v>
      </c>
      <c r="P45" s="48">
        <v>0.16662394257882596</v>
      </c>
      <c r="Q45" s="47">
        <v>339</v>
      </c>
      <c r="R45" s="47">
        <v>12.3</v>
      </c>
      <c r="S45" s="48">
        <v>3.6283185840707964E-2</v>
      </c>
    </row>
    <row r="46" spans="1:19" s="35" customFormat="1" ht="13.95" customHeight="1">
      <c r="A46" s="54" t="s">
        <v>398</v>
      </c>
      <c r="B46" s="55">
        <v>2249.8999999999996</v>
      </c>
      <c r="C46" s="55">
        <v>292.7</v>
      </c>
      <c r="D46" s="56">
        <v>0.1300946708742611</v>
      </c>
      <c r="E46" s="55">
        <v>609.79999999999995</v>
      </c>
      <c r="F46" s="55">
        <v>139.70000000000002</v>
      </c>
      <c r="G46" s="56">
        <v>0.22909150541161041</v>
      </c>
      <c r="H46" s="55">
        <v>472.9</v>
      </c>
      <c r="I46" s="55">
        <v>58.3</v>
      </c>
      <c r="J46" s="56">
        <v>0.12328187777542821</v>
      </c>
      <c r="K46" s="55">
        <v>379.79999999999995</v>
      </c>
      <c r="L46" s="55">
        <v>40.900000000000006</v>
      </c>
      <c r="M46" s="56">
        <v>0.10768825697735653</v>
      </c>
      <c r="N46" s="55">
        <v>427.99999999999994</v>
      </c>
      <c r="O46" s="55">
        <v>61.2</v>
      </c>
      <c r="P46" s="56">
        <v>0.1429906542056075</v>
      </c>
      <c r="Q46" s="55">
        <v>359.4</v>
      </c>
      <c r="R46" s="55">
        <v>-7.3999999999999986</v>
      </c>
      <c r="S46" s="56">
        <v>-2.0589872008903727E-2</v>
      </c>
    </row>
    <row r="47" spans="1:19" s="35" customFormat="1" ht="13.95" customHeight="1">
      <c r="A47" s="46" t="s">
        <v>399</v>
      </c>
      <c r="B47" s="52"/>
      <c r="C47" s="52"/>
      <c r="D47" s="53"/>
      <c r="E47" s="47"/>
      <c r="F47" s="47"/>
      <c r="G47" s="48"/>
      <c r="H47" s="47"/>
      <c r="I47" s="47"/>
      <c r="J47" s="48"/>
      <c r="K47" s="59"/>
      <c r="L47" s="59"/>
      <c r="M47" s="50"/>
      <c r="N47" s="59"/>
      <c r="O47" s="59"/>
      <c r="P47" s="59"/>
      <c r="Q47" s="47"/>
      <c r="R47" s="47"/>
      <c r="S47" s="47"/>
    </row>
    <row r="48" spans="1:19" s="35" customFormat="1" ht="13.95" customHeight="1">
      <c r="A48" s="51" t="s">
        <v>20</v>
      </c>
      <c r="B48" s="52">
        <v>681.64193279962581</v>
      </c>
      <c r="C48" s="52">
        <v>-100.4</v>
      </c>
      <c r="D48" s="53">
        <v>-0.14729140795026968</v>
      </c>
      <c r="E48" s="47">
        <v>195.1</v>
      </c>
      <c r="F48" s="47">
        <v>22.8</v>
      </c>
      <c r="G48" s="48">
        <v>0.11686314710404921</v>
      </c>
      <c r="H48" s="47">
        <v>62</v>
      </c>
      <c r="I48" s="47">
        <v>32.200000000000003</v>
      </c>
      <c r="J48" s="48">
        <v>0.51935483870967747</v>
      </c>
      <c r="K48" s="47">
        <v>39.799999999999997</v>
      </c>
      <c r="L48" s="47">
        <v>21.8</v>
      </c>
      <c r="M48" s="48">
        <v>0.54773869346733672</v>
      </c>
      <c r="N48" s="47">
        <v>15.749523809523858</v>
      </c>
      <c r="O48" s="47">
        <v>9.1999999999999993</v>
      </c>
      <c r="P48" s="48">
        <v>0.58414464534074917</v>
      </c>
      <c r="Q48" s="47">
        <v>368.99240899010192</v>
      </c>
      <c r="R48" s="47">
        <v>-186.4</v>
      </c>
      <c r="S48" s="48">
        <v>-0.50515944355104636</v>
      </c>
    </row>
    <row r="49" spans="1:19" s="35" customFormat="1" ht="13.95" customHeight="1">
      <c r="A49" s="51" t="s">
        <v>206</v>
      </c>
      <c r="B49" s="52">
        <v>1631.1340766404826</v>
      </c>
      <c r="C49" s="52">
        <v>64.38600000000001</v>
      </c>
      <c r="D49" s="53">
        <v>3.9473149952584365E-2</v>
      </c>
      <c r="E49" s="47">
        <v>386.80236213310815</v>
      </c>
      <c r="F49" s="47">
        <v>-35.290999999999997</v>
      </c>
      <c r="G49" s="48">
        <v>-9.1237808904216317E-2</v>
      </c>
      <c r="H49" s="47">
        <v>577.02348804928715</v>
      </c>
      <c r="I49" s="47">
        <v>91.313000000000002</v>
      </c>
      <c r="J49" s="48">
        <v>0.15824832418641577</v>
      </c>
      <c r="K49" s="47">
        <v>189.34497172538462</v>
      </c>
      <c r="L49" s="47">
        <v>-37.03</v>
      </c>
      <c r="M49" s="48">
        <v>-0.19556896421683828</v>
      </c>
      <c r="N49" s="47">
        <v>201.41222491958621</v>
      </c>
      <c r="O49" s="47">
        <v>25.548999999999999</v>
      </c>
      <c r="P49" s="48">
        <v>0.12684930127851193</v>
      </c>
      <c r="Q49" s="47">
        <v>276.55102981311666</v>
      </c>
      <c r="R49" s="47">
        <v>19.845000000000002</v>
      </c>
      <c r="S49" s="48">
        <v>7.1758908341113564E-2</v>
      </c>
    </row>
    <row r="50" spans="1:19" s="35" customFormat="1" ht="13.95" customHeight="1">
      <c r="A50" s="51" t="s">
        <v>334</v>
      </c>
      <c r="B50" s="52">
        <v>3075.886</v>
      </c>
      <c r="C50" s="52">
        <v>331.63100000000003</v>
      </c>
      <c r="D50" s="53">
        <v>0.10781641452251482</v>
      </c>
      <c r="E50" s="47">
        <v>1344.5409999999999</v>
      </c>
      <c r="F50" s="47">
        <v>203.119</v>
      </c>
      <c r="G50" s="48">
        <v>0.15106939840436254</v>
      </c>
      <c r="H50" s="47">
        <v>839.6149999999999</v>
      </c>
      <c r="I50" s="47">
        <v>73.087000000000003</v>
      </c>
      <c r="J50" s="48">
        <v>8.7048230438951199E-2</v>
      </c>
      <c r="K50" s="47">
        <v>312.38400000000001</v>
      </c>
      <c r="L50" s="47">
        <v>11.621</v>
      </c>
      <c r="M50" s="48">
        <v>3.7201009014546198E-2</v>
      </c>
      <c r="N50" s="47">
        <v>312.43299999999999</v>
      </c>
      <c r="O50" s="47">
        <v>54.372</v>
      </c>
      <c r="P50" s="48">
        <v>0.17402771154135446</v>
      </c>
      <c r="Q50" s="47">
        <v>266.91300000000001</v>
      </c>
      <c r="R50" s="47">
        <v>-10.568</v>
      </c>
      <c r="S50" s="48">
        <v>-3.9593425573126818E-2</v>
      </c>
    </row>
    <row r="51" spans="1:19" s="35" customFormat="1" ht="13.95" customHeight="1">
      <c r="A51" s="51" t="s">
        <v>239</v>
      </c>
      <c r="B51" s="52">
        <v>1709.1228571428569</v>
      </c>
      <c r="C51" s="52">
        <v>201.79999999999998</v>
      </c>
      <c r="D51" s="53">
        <v>0.11807226095925563</v>
      </c>
      <c r="E51" s="47">
        <v>60.900000000000006</v>
      </c>
      <c r="F51" s="47">
        <v>-9.8000000000000007</v>
      </c>
      <c r="G51" s="48">
        <v>-0.16091954022988506</v>
      </c>
      <c r="H51" s="47">
        <v>405.1</v>
      </c>
      <c r="I51" s="47">
        <v>36.9</v>
      </c>
      <c r="J51" s="48">
        <v>9.1088620093803987E-2</v>
      </c>
      <c r="K51" s="47">
        <v>413.29999999999995</v>
      </c>
      <c r="L51" s="47">
        <v>70.599999999999994</v>
      </c>
      <c r="M51" s="48">
        <v>0.17082022743769659</v>
      </c>
      <c r="N51" s="47">
        <v>436.59999999999997</v>
      </c>
      <c r="O51" s="47">
        <v>77.400000000000006</v>
      </c>
      <c r="P51" s="48">
        <v>0.1772789738891434</v>
      </c>
      <c r="Q51" s="47">
        <v>393.22285714285715</v>
      </c>
      <c r="R51" s="47">
        <v>26.7</v>
      </c>
      <c r="S51" s="48">
        <v>6.7900427238643299E-2</v>
      </c>
    </row>
    <row r="52" spans="1:19" s="35" customFormat="1" ht="13.95" customHeight="1">
      <c r="A52" s="51" t="s">
        <v>269</v>
      </c>
      <c r="B52" s="52">
        <v>6585.4279999999999</v>
      </c>
      <c r="C52" s="52">
        <v>1078.5070000000001</v>
      </c>
      <c r="D52" s="53">
        <v>0.16377173966521236</v>
      </c>
      <c r="E52" s="47">
        <v>2126.5079999999998</v>
      </c>
      <c r="F52" s="47">
        <v>412.036</v>
      </c>
      <c r="G52" s="48">
        <v>0.19376179163210297</v>
      </c>
      <c r="H52" s="47">
        <v>1509.7529999999999</v>
      </c>
      <c r="I52" s="47">
        <v>272.971</v>
      </c>
      <c r="J52" s="48">
        <v>0.18080507208795082</v>
      </c>
      <c r="K52" s="47">
        <v>1035.2639999999999</v>
      </c>
      <c r="L52" s="47">
        <v>151.53200000000001</v>
      </c>
      <c r="M52" s="48">
        <v>0.14637039441147381</v>
      </c>
      <c r="N52" s="47">
        <v>991.20900000000006</v>
      </c>
      <c r="O52" s="47">
        <v>115.61</v>
      </c>
      <c r="P52" s="48">
        <v>0.11663534128523853</v>
      </c>
      <c r="Q52" s="47">
        <v>922.69399999999996</v>
      </c>
      <c r="R52" s="47">
        <v>126.358</v>
      </c>
      <c r="S52" s="48">
        <v>0.13694464253587865</v>
      </c>
    </row>
    <row r="53" spans="1:19" s="35" customFormat="1" ht="13.95" customHeight="1">
      <c r="A53" s="51" t="s">
        <v>224</v>
      </c>
      <c r="B53" s="52">
        <v>18858.59</v>
      </c>
      <c r="C53" s="52">
        <v>3180.723</v>
      </c>
      <c r="D53" s="53">
        <v>0.16866176103303587</v>
      </c>
      <c r="E53" s="47">
        <v>5683.8850000000002</v>
      </c>
      <c r="F53" s="47">
        <v>1282.037</v>
      </c>
      <c r="G53" s="48">
        <v>0.22555646358080783</v>
      </c>
      <c r="H53" s="47">
        <v>5573.1170000000002</v>
      </c>
      <c r="I53" s="47">
        <v>924.47400000000005</v>
      </c>
      <c r="J53" s="48">
        <v>0.16588096033153441</v>
      </c>
      <c r="K53" s="47">
        <v>2988.5419999999999</v>
      </c>
      <c r="L53" s="47">
        <v>428.90699999999998</v>
      </c>
      <c r="M53" s="48">
        <v>0.14351713979592726</v>
      </c>
      <c r="N53" s="47">
        <v>2380.8919999999998</v>
      </c>
      <c r="O53" s="47">
        <v>298.70100000000002</v>
      </c>
      <c r="P53" s="48">
        <v>0.1254576016047767</v>
      </c>
      <c r="Q53" s="47">
        <v>2232.154</v>
      </c>
      <c r="R53" s="47">
        <v>246.60400000000001</v>
      </c>
      <c r="S53" s="48">
        <v>0.11047804049362187</v>
      </c>
    </row>
    <row r="54" spans="1:19" s="35" customFormat="1" ht="13.95" customHeight="1">
      <c r="A54" s="51" t="s">
        <v>296</v>
      </c>
      <c r="B54" s="52">
        <v>2398.9770000000003</v>
      </c>
      <c r="C54" s="52">
        <v>469.00400000000002</v>
      </c>
      <c r="D54" s="53">
        <v>0.19550166591843104</v>
      </c>
      <c r="E54" s="47">
        <v>502.61200000000002</v>
      </c>
      <c r="F54" s="47">
        <v>97.673000000000002</v>
      </c>
      <c r="G54" s="48">
        <v>0.19433081581816589</v>
      </c>
      <c r="H54" s="47">
        <v>501.37200000000001</v>
      </c>
      <c r="I54" s="47">
        <v>65.272999999999996</v>
      </c>
      <c r="J54" s="48">
        <v>0.13018876203697055</v>
      </c>
      <c r="K54" s="47">
        <v>587.18100000000004</v>
      </c>
      <c r="L54" s="47">
        <v>134.53800000000001</v>
      </c>
      <c r="M54" s="48">
        <v>0.2291252612056589</v>
      </c>
      <c r="N54" s="47">
        <v>515.34700000000009</v>
      </c>
      <c r="O54" s="47">
        <v>121.214</v>
      </c>
      <c r="P54" s="48">
        <v>0.23520850999423684</v>
      </c>
      <c r="Q54" s="47">
        <v>292.46499999999997</v>
      </c>
      <c r="R54" s="47">
        <v>50.305999999999997</v>
      </c>
      <c r="S54" s="48">
        <v>0.17200690680936181</v>
      </c>
    </row>
    <row r="55" spans="1:19" s="35" customFormat="1" ht="13.95" customHeight="1">
      <c r="A55" s="51" t="s">
        <v>147</v>
      </c>
      <c r="B55" s="52">
        <v>2078.0239047619048</v>
      </c>
      <c r="C55" s="52">
        <v>476.291</v>
      </c>
      <c r="D55" s="53">
        <v>0.22920381180820548</v>
      </c>
      <c r="E55" s="47">
        <v>486.726</v>
      </c>
      <c r="F55" s="47">
        <v>100.607</v>
      </c>
      <c r="G55" s="48">
        <v>0.20670151173350099</v>
      </c>
      <c r="H55" s="47">
        <v>461.53800000000001</v>
      </c>
      <c r="I55" s="47">
        <v>95.682000000000002</v>
      </c>
      <c r="J55" s="48">
        <v>0.20731120731120731</v>
      </c>
      <c r="K55" s="47">
        <v>383.26090476190473</v>
      </c>
      <c r="L55" s="47">
        <v>115.533</v>
      </c>
      <c r="M55" s="48">
        <v>0.30144739148850364</v>
      </c>
      <c r="N55" s="47">
        <v>399.154</v>
      </c>
      <c r="O55" s="47">
        <v>89.164000000000001</v>
      </c>
      <c r="P55" s="48">
        <v>0.22338245388997729</v>
      </c>
      <c r="Q55" s="47">
        <v>347.34500000000003</v>
      </c>
      <c r="R55" s="47">
        <v>75.305000000000007</v>
      </c>
      <c r="S55" s="48">
        <v>0.21680173890512316</v>
      </c>
    </row>
    <row r="56" spans="1:19" s="35" customFormat="1" ht="13.95" customHeight="1">
      <c r="A56" s="54" t="s">
        <v>399</v>
      </c>
      <c r="B56" s="55">
        <v>37018.803771344865</v>
      </c>
      <c r="C56" s="55">
        <v>5701.942</v>
      </c>
      <c r="D56" s="56">
        <v>0.15402826183199633</v>
      </c>
      <c r="E56" s="55">
        <v>10787.074362133108</v>
      </c>
      <c r="F56" s="55">
        <v>2073.181</v>
      </c>
      <c r="G56" s="56">
        <v>0.19219122167894609</v>
      </c>
      <c r="H56" s="55">
        <v>9929.518488049287</v>
      </c>
      <c r="I56" s="55">
        <v>1591.9</v>
      </c>
      <c r="J56" s="56">
        <v>0.16031995931282447</v>
      </c>
      <c r="K56" s="55">
        <v>5949.0768764872882</v>
      </c>
      <c r="L56" s="55">
        <v>897.50100000000009</v>
      </c>
      <c r="M56" s="56">
        <v>0.15086391025592891</v>
      </c>
      <c r="N56" s="55">
        <v>5252.7967487291098</v>
      </c>
      <c r="O56" s="55">
        <v>791.21</v>
      </c>
      <c r="P56" s="56">
        <v>0.1506264258542708</v>
      </c>
      <c r="Q56" s="55">
        <v>5100.3372959460767</v>
      </c>
      <c r="R56" s="55">
        <v>348.15</v>
      </c>
      <c r="S56" s="56">
        <v>6.8260191394934125E-2</v>
      </c>
    </row>
    <row r="57" spans="1:19" s="35" customFormat="1" ht="13.95" customHeight="1">
      <c r="A57" s="46" t="s">
        <v>400</v>
      </c>
      <c r="B57" s="52"/>
      <c r="C57" s="52"/>
      <c r="D57" s="53"/>
      <c r="E57" s="47"/>
      <c r="F57" s="47"/>
      <c r="G57" s="48"/>
      <c r="H57" s="47"/>
      <c r="I57" s="47"/>
      <c r="J57" s="48"/>
      <c r="K57" s="59"/>
      <c r="L57" s="59"/>
      <c r="M57" s="50"/>
      <c r="N57" s="59"/>
      <c r="O57" s="59"/>
      <c r="P57" s="59"/>
      <c r="Q57" s="47"/>
      <c r="R57" s="47"/>
      <c r="S57" s="47"/>
    </row>
    <row r="58" spans="1:19" s="35" customFormat="1" ht="13.95" customHeight="1">
      <c r="A58" s="51" t="s">
        <v>366</v>
      </c>
      <c r="B58" s="52">
        <v>3684</v>
      </c>
      <c r="C58" s="52">
        <v>-295</v>
      </c>
      <c r="D58" s="53">
        <v>-8.0076004343105314E-2</v>
      </c>
      <c r="E58" s="47">
        <v>508</v>
      </c>
      <c r="F58" s="47">
        <v>-5</v>
      </c>
      <c r="G58" s="48">
        <v>-9.8425196850393699E-3</v>
      </c>
      <c r="H58" s="47">
        <v>1997</v>
      </c>
      <c r="I58" s="47">
        <v>-463</v>
      </c>
      <c r="J58" s="48">
        <v>-0.23184777165748624</v>
      </c>
      <c r="K58" s="47">
        <v>195</v>
      </c>
      <c r="L58" s="47">
        <v>-9</v>
      </c>
      <c r="M58" s="48">
        <v>-4.6153846153846156E-2</v>
      </c>
      <c r="N58" s="47">
        <v>509</v>
      </c>
      <c r="O58" s="47">
        <v>126</v>
      </c>
      <c r="P58" s="48">
        <v>0.2475442043222004</v>
      </c>
      <c r="Q58" s="47">
        <v>475</v>
      </c>
      <c r="R58" s="47">
        <v>56</v>
      </c>
      <c r="S58" s="48">
        <v>0.11789473684210526</v>
      </c>
    </row>
    <row r="59" spans="1:19" s="35" customFormat="1" ht="13.95" customHeight="1">
      <c r="A59" s="51" t="s">
        <v>291</v>
      </c>
      <c r="B59" s="52">
        <v>11976.300000000001</v>
      </c>
      <c r="C59" s="52">
        <v>45.899999999999991</v>
      </c>
      <c r="D59" s="53">
        <v>3.8325693244157201E-3</v>
      </c>
      <c r="E59" s="47">
        <v>5800.8</v>
      </c>
      <c r="F59" s="47">
        <v>-57.3</v>
      </c>
      <c r="G59" s="48">
        <v>-9.8779478692594125E-3</v>
      </c>
      <c r="H59" s="47">
        <v>1869.6999999999998</v>
      </c>
      <c r="I59" s="47">
        <v>110.3</v>
      </c>
      <c r="J59" s="48">
        <v>5.89934214045034E-2</v>
      </c>
      <c r="K59" s="47">
        <v>1318.2</v>
      </c>
      <c r="L59" s="47">
        <v>15.8</v>
      </c>
      <c r="M59" s="48">
        <v>1.1986041571840389E-2</v>
      </c>
      <c r="N59" s="47">
        <v>1347</v>
      </c>
      <c r="O59" s="47">
        <v>31.9</v>
      </c>
      <c r="P59" s="48">
        <v>2.36822568671121E-2</v>
      </c>
      <c r="Q59" s="47">
        <v>1640.6</v>
      </c>
      <c r="R59" s="47">
        <v>-54.8</v>
      </c>
      <c r="S59" s="48">
        <v>-3.340241375106668E-2</v>
      </c>
    </row>
    <row r="60" spans="1:19" s="35" customFormat="1" ht="13.95" customHeight="1">
      <c r="A60" s="51" t="s">
        <v>360</v>
      </c>
      <c r="B60" s="52">
        <v>5753.2956588508923</v>
      </c>
      <c r="C60" s="52">
        <v>120.49246614215278</v>
      </c>
      <c r="D60" s="53">
        <v>2.0943207734646262E-2</v>
      </c>
      <c r="E60" s="47">
        <v>1102.6089972290536</v>
      </c>
      <c r="F60" s="47">
        <v>683.99100277094635</v>
      </c>
      <c r="G60" s="48">
        <v>0.62033867353692163</v>
      </c>
      <c r="H60" s="47">
        <v>1100.5255494597213</v>
      </c>
      <c r="I60" s="47">
        <v>34.57445054027886</v>
      </c>
      <c r="J60" s="48">
        <v>3.1416308832859376E-2</v>
      </c>
      <c r="K60" s="47">
        <v>1965.7495932607028</v>
      </c>
      <c r="L60" s="47">
        <v>-1140.9495932607028</v>
      </c>
      <c r="M60" s="48">
        <v>-0.58041451320772941</v>
      </c>
      <c r="N60" s="47">
        <v>1202.0233939083696</v>
      </c>
      <c r="O60" s="47">
        <v>359.77660609163047</v>
      </c>
      <c r="P60" s="48">
        <v>0.29930915480922521</v>
      </c>
      <c r="Q60" s="47">
        <v>382.3881249930447</v>
      </c>
      <c r="R60" s="47">
        <v>183.1</v>
      </c>
      <c r="S60" s="48">
        <v>0.47883286125407376</v>
      </c>
    </row>
    <row r="61" spans="1:19" s="35" customFormat="1" ht="13.95" customHeight="1">
      <c r="A61" s="51" t="s">
        <v>161</v>
      </c>
      <c r="B61" s="52">
        <v>6723.0999999999995</v>
      </c>
      <c r="C61" s="52">
        <v>245.1</v>
      </c>
      <c r="D61" s="53">
        <v>3.6456396602757658E-2</v>
      </c>
      <c r="E61" s="47">
        <v>1931</v>
      </c>
      <c r="F61" s="47">
        <v>74</v>
      </c>
      <c r="G61" s="48">
        <v>3.8322112894873125E-2</v>
      </c>
      <c r="H61" s="47">
        <v>1643</v>
      </c>
      <c r="I61" s="47">
        <v>59</v>
      </c>
      <c r="J61" s="48">
        <v>3.5909920876445525E-2</v>
      </c>
      <c r="K61" s="47">
        <v>1188.8029999999999</v>
      </c>
      <c r="L61" s="47">
        <v>42.722999999999999</v>
      </c>
      <c r="M61" s="48">
        <v>3.5937829901169498E-2</v>
      </c>
      <c r="N61" s="47">
        <v>1027.6590000000001</v>
      </c>
      <c r="O61" s="47">
        <v>28.414000000000001</v>
      </c>
      <c r="P61" s="48">
        <v>2.7649249410553498E-2</v>
      </c>
      <c r="Q61" s="47">
        <v>932.63799999999992</v>
      </c>
      <c r="R61" s="47">
        <v>40.963000000000001</v>
      </c>
      <c r="S61" s="48">
        <v>4.3921650200828194E-2</v>
      </c>
    </row>
    <row r="62" spans="1:19" s="35" customFormat="1" ht="13.95" customHeight="1">
      <c r="A62" s="51" t="s">
        <v>28</v>
      </c>
      <c r="B62" s="52">
        <v>13278</v>
      </c>
      <c r="C62" s="52">
        <v>489</v>
      </c>
      <c r="D62" s="53">
        <v>3.6827835517397198E-2</v>
      </c>
      <c r="E62" s="47">
        <v>2777</v>
      </c>
      <c r="F62" s="47">
        <v>1</v>
      </c>
      <c r="G62" s="48">
        <v>3.6010082823190496E-4</v>
      </c>
      <c r="H62" s="47">
        <v>3671</v>
      </c>
      <c r="I62" s="47">
        <v>502</v>
      </c>
      <c r="J62" s="48">
        <v>0.13674748025061292</v>
      </c>
      <c r="K62" s="47">
        <v>3354</v>
      </c>
      <c r="L62" s="47">
        <v>0</v>
      </c>
      <c r="M62" s="48">
        <v>0</v>
      </c>
      <c r="N62" s="47">
        <v>1923</v>
      </c>
      <c r="O62" s="47">
        <v>-2</v>
      </c>
      <c r="P62" s="48">
        <v>-1.0400416016640667E-3</v>
      </c>
      <c r="Q62" s="47">
        <v>1553</v>
      </c>
      <c r="R62" s="47">
        <v>-12</v>
      </c>
      <c r="S62" s="48">
        <v>-7.7269800386349004E-3</v>
      </c>
    </row>
    <row r="63" spans="1:19" s="35" customFormat="1" ht="13.95" customHeight="1">
      <c r="A63" s="51" t="s">
        <v>66</v>
      </c>
      <c r="B63" s="52">
        <v>138911</v>
      </c>
      <c r="C63" s="52">
        <v>5277</v>
      </c>
      <c r="D63" s="53">
        <v>3.7988352254321109E-2</v>
      </c>
      <c r="E63" s="47">
        <v>28125</v>
      </c>
      <c r="F63" s="47">
        <v>1157</v>
      </c>
      <c r="G63" s="48">
        <v>4.113777777777778E-2</v>
      </c>
      <c r="H63" s="47">
        <v>23780</v>
      </c>
      <c r="I63" s="47">
        <v>1076</v>
      </c>
      <c r="J63" s="48">
        <v>4.5248107653490327E-2</v>
      </c>
      <c r="K63" s="47">
        <v>27622</v>
      </c>
      <c r="L63" s="47">
        <v>1092</v>
      </c>
      <c r="M63" s="48">
        <v>3.9533705017739486E-2</v>
      </c>
      <c r="N63" s="47">
        <v>29629</v>
      </c>
      <c r="O63" s="47">
        <v>1136</v>
      </c>
      <c r="P63" s="48">
        <v>3.8340814742313274E-2</v>
      </c>
      <c r="Q63" s="47">
        <v>29755</v>
      </c>
      <c r="R63" s="47">
        <v>816</v>
      </c>
      <c r="S63" s="48">
        <v>2.7423962359267352E-2</v>
      </c>
    </row>
    <row r="64" spans="1:19" s="35" customFormat="1" ht="13.95" customHeight="1">
      <c r="A64" s="51" t="s">
        <v>108</v>
      </c>
      <c r="B64" s="52">
        <v>35304.822433581947</v>
      </c>
      <c r="C64" s="52">
        <v>1533</v>
      </c>
      <c r="D64" s="53">
        <v>4.3421830059731735E-2</v>
      </c>
      <c r="E64" s="47">
        <v>7155.6958788984184</v>
      </c>
      <c r="F64" s="47">
        <v>407</v>
      </c>
      <c r="G64" s="48">
        <v>5.6877766591535955E-2</v>
      </c>
      <c r="H64" s="47">
        <v>9824.9548114097088</v>
      </c>
      <c r="I64" s="47">
        <v>522</v>
      </c>
      <c r="J64" s="48">
        <v>5.3130015355775682E-2</v>
      </c>
      <c r="K64" s="47">
        <v>4143.5029084755315</v>
      </c>
      <c r="L64" s="47">
        <v>305</v>
      </c>
      <c r="M64" s="48">
        <v>7.3609215858428084E-2</v>
      </c>
      <c r="N64" s="47">
        <v>7142.2547072093348</v>
      </c>
      <c r="O64" s="47">
        <v>365</v>
      </c>
      <c r="P64" s="48">
        <v>5.1104310188149954E-2</v>
      </c>
      <c r="Q64" s="47">
        <v>7038.414127588946</v>
      </c>
      <c r="R64" s="47">
        <v>-66</v>
      </c>
      <c r="S64" s="48">
        <v>-9.3771123442843961E-3</v>
      </c>
    </row>
    <row r="65" spans="1:19" s="35" customFormat="1" ht="13.95" customHeight="1">
      <c r="A65" s="51" t="s">
        <v>302</v>
      </c>
      <c r="B65" s="52">
        <v>2302.1970000000001</v>
      </c>
      <c r="C65" s="52">
        <v>189.43099999999998</v>
      </c>
      <c r="D65" s="53">
        <v>8.2282706475596989E-2</v>
      </c>
      <c r="E65" s="47">
        <v>399</v>
      </c>
      <c r="F65" s="47">
        <v>-12</v>
      </c>
      <c r="G65" s="48">
        <v>-3.007518796992481E-2</v>
      </c>
      <c r="H65" s="47">
        <v>327</v>
      </c>
      <c r="I65" s="47">
        <v>80</v>
      </c>
      <c r="J65" s="48">
        <v>0.24464831804281345</v>
      </c>
      <c r="K65" s="47">
        <v>79</v>
      </c>
      <c r="L65" s="47">
        <v>62</v>
      </c>
      <c r="M65" s="48">
        <v>0.78481012658227844</v>
      </c>
      <c r="N65" s="47">
        <v>871</v>
      </c>
      <c r="O65" s="47">
        <v>-9</v>
      </c>
      <c r="P65" s="48">
        <v>-1.0332950631458095E-2</v>
      </c>
      <c r="Q65" s="47">
        <v>626.197</v>
      </c>
      <c r="R65" s="47">
        <v>68.430999999999997</v>
      </c>
      <c r="S65" s="48">
        <v>0.10928030635726456</v>
      </c>
    </row>
    <row r="66" spans="1:19" s="35" customFormat="1" ht="13.95" customHeight="1">
      <c r="A66" s="51" t="s">
        <v>53</v>
      </c>
      <c r="B66" s="52">
        <v>2265.3894875858955</v>
      </c>
      <c r="C66" s="52">
        <v>202.8</v>
      </c>
      <c r="D66" s="53">
        <v>8.9521029876462058E-2</v>
      </c>
      <c r="E66" s="47">
        <v>666.43014525296473</v>
      </c>
      <c r="F66" s="47">
        <v>109</v>
      </c>
      <c r="G66" s="48">
        <v>0.16355802746381706</v>
      </c>
      <c r="H66" s="47">
        <v>508.01286330304288</v>
      </c>
      <c r="I66" s="47">
        <v>44.6</v>
      </c>
      <c r="J66" s="48">
        <v>8.7793052542047431E-2</v>
      </c>
      <c r="K66" s="47">
        <v>459.46860328973668</v>
      </c>
      <c r="L66" s="47">
        <v>43.6</v>
      </c>
      <c r="M66" s="48">
        <v>9.4892229170458128E-2</v>
      </c>
      <c r="N66" s="47">
        <v>342.16202918693534</v>
      </c>
      <c r="O66" s="47">
        <v>3.8</v>
      </c>
      <c r="P66" s="48">
        <v>1.1105849497765061E-2</v>
      </c>
      <c r="Q66" s="47">
        <v>289.31584655321609</v>
      </c>
      <c r="R66" s="47">
        <v>1.8</v>
      </c>
      <c r="S66" s="48">
        <v>6.2215741773028396E-3</v>
      </c>
    </row>
    <row r="67" spans="1:19" s="35" customFormat="1" ht="13.95" customHeight="1">
      <c r="A67" s="51" t="s">
        <v>328</v>
      </c>
      <c r="B67" s="52">
        <v>7653</v>
      </c>
      <c r="C67" s="52">
        <v>734.89699999999993</v>
      </c>
      <c r="D67" s="53">
        <v>9.6027309551809756E-2</v>
      </c>
      <c r="E67" s="47">
        <v>1857</v>
      </c>
      <c r="F67" s="47">
        <v>161</v>
      </c>
      <c r="G67" s="48">
        <v>8.6698976844372638E-2</v>
      </c>
      <c r="H67" s="47">
        <v>1507</v>
      </c>
      <c r="I67" s="47">
        <v>168.82900000000001</v>
      </c>
      <c r="J67" s="48">
        <v>0.11202986065029862</v>
      </c>
      <c r="K67" s="47">
        <v>1631</v>
      </c>
      <c r="L67" s="47">
        <v>235.202</v>
      </c>
      <c r="M67" s="48">
        <v>0.14420723482526057</v>
      </c>
      <c r="N67" s="47">
        <v>1467</v>
      </c>
      <c r="O67" s="47">
        <v>148.864</v>
      </c>
      <c r="P67" s="48">
        <v>0.10147511929107021</v>
      </c>
      <c r="Q67" s="47">
        <v>1191</v>
      </c>
      <c r="R67" s="47">
        <v>21.001999999999999</v>
      </c>
      <c r="S67" s="48">
        <v>1.7633921074727121E-2</v>
      </c>
    </row>
    <row r="68" spans="1:19" s="35" customFormat="1" ht="13.95" customHeight="1">
      <c r="A68" s="51" t="s">
        <v>286</v>
      </c>
      <c r="B68" s="52">
        <v>32422</v>
      </c>
      <c r="C68" s="52">
        <v>3726</v>
      </c>
      <c r="D68" s="53">
        <v>0.11492196656591204</v>
      </c>
      <c r="E68" s="47">
        <v>7151</v>
      </c>
      <c r="F68" s="47">
        <v>782</v>
      </c>
      <c r="G68" s="48">
        <v>0.10935533491819326</v>
      </c>
      <c r="H68" s="47">
        <v>6382</v>
      </c>
      <c r="I68" s="47">
        <v>894</v>
      </c>
      <c r="J68" s="48">
        <v>0.14008147916013788</v>
      </c>
      <c r="K68" s="47">
        <v>6156</v>
      </c>
      <c r="L68" s="47">
        <v>669</v>
      </c>
      <c r="M68" s="48">
        <v>0.10867446393762183</v>
      </c>
      <c r="N68" s="47">
        <v>6475</v>
      </c>
      <c r="O68" s="47">
        <v>608</v>
      </c>
      <c r="P68" s="48">
        <v>9.3899613899613904E-2</v>
      </c>
      <c r="Q68" s="47">
        <v>6258</v>
      </c>
      <c r="R68" s="47">
        <v>773</v>
      </c>
      <c r="S68" s="48">
        <v>0.12352189197826782</v>
      </c>
    </row>
    <row r="69" spans="1:19" s="35" customFormat="1" ht="13.95" customHeight="1">
      <c r="A69" s="51" t="s">
        <v>204</v>
      </c>
      <c r="B69" s="52">
        <v>176464.50070180206</v>
      </c>
      <c r="C69" s="52">
        <v>20368</v>
      </c>
      <c r="D69" s="53">
        <v>0.1154226482890108</v>
      </c>
      <c r="E69" s="47">
        <v>35002</v>
      </c>
      <c r="F69" s="47">
        <v>5606</v>
      </c>
      <c r="G69" s="48">
        <v>0.1601622764413462</v>
      </c>
      <c r="H69" s="47">
        <v>37481.199999999997</v>
      </c>
      <c r="I69" s="47">
        <v>2865</v>
      </c>
      <c r="J69" s="48">
        <v>7.6438321078300592E-2</v>
      </c>
      <c r="K69" s="47">
        <v>38104.876368986559</v>
      </c>
      <c r="L69" s="47">
        <v>5759</v>
      </c>
      <c r="M69" s="48">
        <v>0.15113551200725669</v>
      </c>
      <c r="N69" s="47">
        <v>34604.630041186996</v>
      </c>
      <c r="O69" s="47">
        <v>3284</v>
      </c>
      <c r="P69" s="48">
        <v>9.490059555878301E-2</v>
      </c>
      <c r="Q69" s="47">
        <v>31271.794291628496</v>
      </c>
      <c r="R69" s="47">
        <v>2854</v>
      </c>
      <c r="S69" s="48">
        <v>9.1264350660045748E-2</v>
      </c>
    </row>
    <row r="70" spans="1:19" s="35" customFormat="1" ht="13.95" customHeight="1">
      <c r="A70" s="51" t="s">
        <v>179</v>
      </c>
      <c r="B70" s="52">
        <v>11761</v>
      </c>
      <c r="C70" s="52">
        <v>1436</v>
      </c>
      <c r="D70" s="53">
        <v>0.12209846101521979</v>
      </c>
      <c r="E70" s="47">
        <v>2252</v>
      </c>
      <c r="F70" s="47">
        <v>550</v>
      </c>
      <c r="G70" s="48">
        <v>0.24422735346358793</v>
      </c>
      <c r="H70" s="47">
        <v>2910</v>
      </c>
      <c r="I70" s="47">
        <v>486</v>
      </c>
      <c r="J70" s="48">
        <v>0.1670103092783505</v>
      </c>
      <c r="K70" s="47">
        <v>2222</v>
      </c>
      <c r="L70" s="47">
        <v>410</v>
      </c>
      <c r="M70" s="48">
        <v>0.18451845184518451</v>
      </c>
      <c r="N70" s="47">
        <v>2624</v>
      </c>
      <c r="O70" s="47">
        <v>8</v>
      </c>
      <c r="P70" s="48">
        <v>3.0487804878048782E-3</v>
      </c>
      <c r="Q70" s="47">
        <v>1753</v>
      </c>
      <c r="R70" s="47">
        <v>-18</v>
      </c>
      <c r="S70" s="48">
        <v>-1.0268111808328579E-2</v>
      </c>
    </row>
    <row r="71" spans="1:19" s="35" customFormat="1" ht="13.95" customHeight="1">
      <c r="A71" s="51" t="s">
        <v>189</v>
      </c>
      <c r="B71" s="52">
        <v>8491</v>
      </c>
      <c r="C71" s="52">
        <v>1082</v>
      </c>
      <c r="D71" s="53">
        <v>0.12742904251560475</v>
      </c>
      <c r="E71" s="47">
        <v>2702</v>
      </c>
      <c r="F71" s="47">
        <v>129</v>
      </c>
      <c r="G71" s="48">
        <v>4.7742413027387118E-2</v>
      </c>
      <c r="H71" s="47">
        <v>1578</v>
      </c>
      <c r="I71" s="47">
        <v>356</v>
      </c>
      <c r="J71" s="48">
        <v>0.2256020278833967</v>
      </c>
      <c r="K71" s="47">
        <v>960</v>
      </c>
      <c r="L71" s="47">
        <v>236</v>
      </c>
      <c r="M71" s="48">
        <v>0.24583333333333332</v>
      </c>
      <c r="N71" s="47">
        <v>1643</v>
      </c>
      <c r="O71" s="47">
        <v>209</v>
      </c>
      <c r="P71" s="48">
        <v>0.12720632988435787</v>
      </c>
      <c r="Q71" s="47">
        <v>1608</v>
      </c>
      <c r="R71" s="47">
        <v>152</v>
      </c>
      <c r="S71" s="48">
        <v>9.4527363184079602E-2</v>
      </c>
    </row>
    <row r="72" spans="1:19" s="35" customFormat="1" ht="13.95" customHeight="1">
      <c r="A72" s="51" t="s">
        <v>349</v>
      </c>
      <c r="B72" s="52">
        <v>27959.952029520296</v>
      </c>
      <c r="C72" s="52">
        <v>3923.9520295202951</v>
      </c>
      <c r="D72" s="53">
        <v>0.14034187273917215</v>
      </c>
      <c r="E72" s="47">
        <v>7554</v>
      </c>
      <c r="F72" s="47">
        <v>930</v>
      </c>
      <c r="G72" s="48">
        <v>0.12311358220810167</v>
      </c>
      <c r="H72" s="47">
        <v>7902</v>
      </c>
      <c r="I72" s="47">
        <v>1113</v>
      </c>
      <c r="J72" s="48">
        <v>0.14085041761579348</v>
      </c>
      <c r="K72" s="47">
        <v>5318</v>
      </c>
      <c r="L72" s="47">
        <v>979</v>
      </c>
      <c r="M72" s="48">
        <v>0.18409176382098533</v>
      </c>
      <c r="N72" s="47">
        <v>3922</v>
      </c>
      <c r="O72" s="47">
        <v>357</v>
      </c>
      <c r="P72" s="48">
        <v>9.1024987251402345E-2</v>
      </c>
      <c r="Q72" s="47">
        <v>3263.9520295202951</v>
      </c>
      <c r="R72" s="47">
        <v>544.95202952029524</v>
      </c>
      <c r="S72" s="48">
        <v>0.16696079617333934</v>
      </c>
    </row>
    <row r="73" spans="1:19" s="35" customFormat="1" ht="13.95" customHeight="1">
      <c r="A73" s="51" t="s">
        <v>213</v>
      </c>
      <c r="B73" s="52">
        <v>11050</v>
      </c>
      <c r="C73" s="52">
        <v>1552</v>
      </c>
      <c r="D73" s="53">
        <v>0.14045248868778282</v>
      </c>
      <c r="E73" s="47">
        <v>2253</v>
      </c>
      <c r="F73" s="47">
        <v>368</v>
      </c>
      <c r="G73" s="48">
        <v>0.16333777185974258</v>
      </c>
      <c r="H73" s="47">
        <v>3181</v>
      </c>
      <c r="I73" s="47">
        <v>423</v>
      </c>
      <c r="J73" s="48">
        <v>0.13297705124174788</v>
      </c>
      <c r="K73" s="47">
        <v>1473</v>
      </c>
      <c r="L73" s="47">
        <v>336</v>
      </c>
      <c r="M73" s="48">
        <v>0.22810590631364563</v>
      </c>
      <c r="N73" s="47">
        <v>2002</v>
      </c>
      <c r="O73" s="47">
        <v>241</v>
      </c>
      <c r="P73" s="48">
        <v>0.12037962037962038</v>
      </c>
      <c r="Q73" s="47">
        <v>2141</v>
      </c>
      <c r="R73" s="47">
        <v>184</v>
      </c>
      <c r="S73" s="48">
        <v>8.5941148995796357E-2</v>
      </c>
    </row>
    <row r="74" spans="1:19" s="35" customFormat="1" ht="13.95" customHeight="1">
      <c r="A74" s="51" t="s">
        <v>233</v>
      </c>
      <c r="B74" s="52">
        <v>12225.771000000001</v>
      </c>
      <c r="C74" s="52">
        <v>1734.3879999999999</v>
      </c>
      <c r="D74" s="53">
        <v>0.14186328207848811</v>
      </c>
      <c r="E74" s="47">
        <v>2924.2159999999999</v>
      </c>
      <c r="F74" s="47">
        <v>367.02800000000002</v>
      </c>
      <c r="G74" s="48">
        <v>0.12551329997510444</v>
      </c>
      <c r="H74" s="47">
        <v>2102.634</v>
      </c>
      <c r="I74" s="47">
        <v>331.714</v>
      </c>
      <c r="J74" s="48">
        <v>0.15776117003720094</v>
      </c>
      <c r="K74" s="47">
        <v>2355.9490000000001</v>
      </c>
      <c r="L74" s="47">
        <v>267.55</v>
      </c>
      <c r="M74" s="48">
        <v>0.11356357883808181</v>
      </c>
      <c r="N74" s="47">
        <v>2446.192</v>
      </c>
      <c r="O74" s="47">
        <v>359.66800000000001</v>
      </c>
      <c r="P74" s="48">
        <v>0.14703179472420808</v>
      </c>
      <c r="Q74" s="47">
        <v>2396.7799999999997</v>
      </c>
      <c r="R74" s="47">
        <v>408.428</v>
      </c>
      <c r="S74" s="48">
        <v>0.1704069626749222</v>
      </c>
    </row>
    <row r="75" spans="1:19" s="35" customFormat="1" ht="13.95" customHeight="1">
      <c r="A75" s="51" t="s">
        <v>207</v>
      </c>
      <c r="B75" s="52">
        <v>4068.203</v>
      </c>
      <c r="C75" s="52">
        <v>608.81799999999998</v>
      </c>
      <c r="D75" s="53">
        <v>0.14965280739432127</v>
      </c>
      <c r="E75" s="47">
        <v>733.81100000000004</v>
      </c>
      <c r="F75" s="47">
        <v>198.50700000000001</v>
      </c>
      <c r="G75" s="48">
        <v>0.27051515989812092</v>
      </c>
      <c r="H75" s="47">
        <v>1900.2550000000001</v>
      </c>
      <c r="I75" s="47">
        <v>322.55099999999999</v>
      </c>
      <c r="J75" s="48">
        <v>0.16974090319457125</v>
      </c>
      <c r="K75" s="47">
        <v>745.04399999999998</v>
      </c>
      <c r="L75" s="47">
        <v>90.35</v>
      </c>
      <c r="M75" s="48">
        <v>0.12126800564798856</v>
      </c>
      <c r="N75" s="47">
        <v>442.35499999999996</v>
      </c>
      <c r="O75" s="47">
        <v>-10</v>
      </c>
      <c r="P75" s="48">
        <v>-2.2606277763334879E-2</v>
      </c>
      <c r="Q75" s="47">
        <v>246.73800000000003</v>
      </c>
      <c r="R75" s="47">
        <v>7.41</v>
      </c>
      <c r="S75" s="48">
        <v>3.0031855652554527E-2</v>
      </c>
    </row>
    <row r="76" spans="1:19" s="35" customFormat="1" ht="13.95" customHeight="1">
      <c r="A76" s="51" t="s">
        <v>351</v>
      </c>
      <c r="B76" s="52">
        <v>39895</v>
      </c>
      <c r="C76" s="52">
        <v>6164</v>
      </c>
      <c r="D76" s="53">
        <v>0.15450557713999247</v>
      </c>
      <c r="E76" s="47">
        <v>7801</v>
      </c>
      <c r="F76" s="47">
        <v>1366</v>
      </c>
      <c r="G76" s="48">
        <v>0.17510575567234971</v>
      </c>
      <c r="H76" s="47">
        <v>7891</v>
      </c>
      <c r="I76" s="47">
        <v>1203</v>
      </c>
      <c r="J76" s="48">
        <v>0.15245216068939299</v>
      </c>
      <c r="K76" s="47">
        <v>7690</v>
      </c>
      <c r="L76" s="47">
        <v>1146</v>
      </c>
      <c r="M76" s="48">
        <v>0.14902470741222368</v>
      </c>
      <c r="N76" s="47">
        <v>8233</v>
      </c>
      <c r="O76" s="47">
        <v>1162</v>
      </c>
      <c r="P76" s="48">
        <v>0.1411393173812705</v>
      </c>
      <c r="Q76" s="47">
        <v>8280</v>
      </c>
      <c r="R76" s="47">
        <v>1287</v>
      </c>
      <c r="S76" s="48">
        <v>0.15543478260869564</v>
      </c>
    </row>
    <row r="77" spans="1:19" s="35" customFormat="1" ht="13.95" customHeight="1">
      <c r="A77" s="51" t="s">
        <v>300</v>
      </c>
      <c r="B77" s="52">
        <v>10999</v>
      </c>
      <c r="C77" s="52">
        <v>1715</v>
      </c>
      <c r="D77" s="53">
        <v>0.15592326575143195</v>
      </c>
      <c r="E77" s="47">
        <v>2760</v>
      </c>
      <c r="F77" s="47">
        <v>493</v>
      </c>
      <c r="G77" s="48">
        <v>0.17862318840579711</v>
      </c>
      <c r="H77" s="47">
        <v>3142</v>
      </c>
      <c r="I77" s="47">
        <v>456</v>
      </c>
      <c r="J77" s="48">
        <v>0.14513049013367282</v>
      </c>
      <c r="K77" s="47">
        <v>1248</v>
      </c>
      <c r="L77" s="47">
        <v>312</v>
      </c>
      <c r="M77" s="48">
        <v>0.25</v>
      </c>
      <c r="N77" s="47">
        <v>1923</v>
      </c>
      <c r="O77" s="47">
        <v>279</v>
      </c>
      <c r="P77" s="48">
        <v>0.14508580343213728</v>
      </c>
      <c r="Q77" s="47">
        <v>1926</v>
      </c>
      <c r="R77" s="47">
        <v>175</v>
      </c>
      <c r="S77" s="48">
        <v>9.0861889927310494E-2</v>
      </c>
    </row>
    <row r="78" spans="1:19" s="35" customFormat="1" ht="13.95" customHeight="1">
      <c r="A78" s="51" t="s">
        <v>80</v>
      </c>
      <c r="B78" s="52">
        <v>3074.2139999999999</v>
      </c>
      <c r="C78" s="52">
        <v>489.28399999999999</v>
      </c>
      <c r="D78" s="53">
        <v>0.15915743015938383</v>
      </c>
      <c r="E78" s="47">
        <v>832.40000000000009</v>
      </c>
      <c r="F78" s="47">
        <v>124.1</v>
      </c>
      <c r="G78" s="48">
        <v>0.14908697741470445</v>
      </c>
      <c r="H78" s="47">
        <v>722.86400000000003</v>
      </c>
      <c r="I78" s="47">
        <v>106.76300000000001</v>
      </c>
      <c r="J78" s="48">
        <v>0.14769444874831228</v>
      </c>
      <c r="K78" s="47">
        <v>588.67600000000004</v>
      </c>
      <c r="L78" s="47">
        <v>93.62</v>
      </c>
      <c r="M78" s="48">
        <v>0.15903485108956369</v>
      </c>
      <c r="N78" s="47">
        <v>494.54399999999998</v>
      </c>
      <c r="O78" s="47">
        <v>85.507000000000005</v>
      </c>
      <c r="P78" s="48">
        <v>0.17290069235497754</v>
      </c>
      <c r="Q78" s="47">
        <v>435.72999999999996</v>
      </c>
      <c r="R78" s="47">
        <v>79.293999999999997</v>
      </c>
      <c r="S78" s="48">
        <v>0.18197966630711679</v>
      </c>
    </row>
    <row r="79" spans="1:19" s="35" customFormat="1" ht="13.95" customHeight="1">
      <c r="A79" s="51" t="s">
        <v>68</v>
      </c>
      <c r="B79" s="52">
        <v>13981.057142857142</v>
      </c>
      <c r="C79" s="52">
        <v>2345</v>
      </c>
      <c r="D79" s="53">
        <v>0.16772694482534534</v>
      </c>
      <c r="E79" s="47">
        <v>2296.0571428571429</v>
      </c>
      <c r="F79" s="47">
        <v>190</v>
      </c>
      <c r="G79" s="48">
        <v>8.2750553744307009E-2</v>
      </c>
      <c r="H79" s="47">
        <v>2858</v>
      </c>
      <c r="I79" s="47">
        <v>160</v>
      </c>
      <c r="J79" s="48">
        <v>5.5983205038488457E-2</v>
      </c>
      <c r="K79" s="47">
        <v>2535</v>
      </c>
      <c r="L79" s="47">
        <v>465</v>
      </c>
      <c r="M79" s="48">
        <v>0.18343195266272189</v>
      </c>
      <c r="N79" s="47">
        <v>3403</v>
      </c>
      <c r="O79" s="47">
        <v>592</v>
      </c>
      <c r="P79" s="48">
        <v>0.17396414928004703</v>
      </c>
      <c r="Q79" s="47">
        <v>2889</v>
      </c>
      <c r="R79" s="47">
        <v>938</v>
      </c>
      <c r="S79" s="48">
        <v>0.3246798200069228</v>
      </c>
    </row>
    <row r="80" spans="1:19" s="35" customFormat="1" ht="13.95" customHeight="1">
      <c r="A80" s="51" t="s">
        <v>254</v>
      </c>
      <c r="B80" s="52">
        <v>48957</v>
      </c>
      <c r="C80" s="52">
        <v>8272</v>
      </c>
      <c r="D80" s="53">
        <v>0.16896460158914967</v>
      </c>
      <c r="E80" s="47">
        <v>8921</v>
      </c>
      <c r="F80" s="47">
        <v>2518</v>
      </c>
      <c r="G80" s="48">
        <v>0.28225535253895301</v>
      </c>
      <c r="H80" s="47">
        <v>13607</v>
      </c>
      <c r="I80" s="47">
        <v>2554</v>
      </c>
      <c r="J80" s="48">
        <v>0.18769750863526127</v>
      </c>
      <c r="K80" s="47">
        <v>9628</v>
      </c>
      <c r="L80" s="47">
        <v>1641</v>
      </c>
      <c r="M80" s="48">
        <v>0.17044038221852928</v>
      </c>
      <c r="N80" s="47">
        <v>9204</v>
      </c>
      <c r="O80" s="47">
        <v>873</v>
      </c>
      <c r="P80" s="48">
        <v>9.4850065189048247E-2</v>
      </c>
      <c r="Q80" s="47">
        <v>7597</v>
      </c>
      <c r="R80" s="47">
        <v>686</v>
      </c>
      <c r="S80" s="48">
        <v>9.0298802158746874E-2</v>
      </c>
    </row>
    <row r="81" spans="1:19" s="35" customFormat="1" ht="13.95" customHeight="1">
      <c r="A81" s="51" t="s">
        <v>88</v>
      </c>
      <c r="B81" s="52">
        <v>43677.249307582337</v>
      </c>
      <c r="C81" s="52">
        <v>7391</v>
      </c>
      <c r="D81" s="53">
        <v>0.16921853177958548</v>
      </c>
      <c r="E81" s="47">
        <v>10074.5</v>
      </c>
      <c r="F81" s="47">
        <v>2125</v>
      </c>
      <c r="G81" s="48">
        <v>0.210928582063626</v>
      </c>
      <c r="H81" s="47">
        <v>10690.033208931622</v>
      </c>
      <c r="I81" s="47">
        <v>2173</v>
      </c>
      <c r="J81" s="48">
        <v>0.2032734564551622</v>
      </c>
      <c r="K81" s="47">
        <v>10131.62035591633</v>
      </c>
      <c r="L81" s="47">
        <v>1676</v>
      </c>
      <c r="M81" s="48">
        <v>0.1654227005279866</v>
      </c>
      <c r="N81" s="47">
        <v>6346.3753273203374</v>
      </c>
      <c r="O81" s="47">
        <v>1207</v>
      </c>
      <c r="P81" s="48">
        <v>0.19018730184519952</v>
      </c>
      <c r="Q81" s="47">
        <v>6434.7204154140472</v>
      </c>
      <c r="R81" s="47">
        <v>210</v>
      </c>
      <c r="S81" s="48">
        <v>3.2635450562382727E-2</v>
      </c>
    </row>
    <row r="82" spans="1:19" s="35" customFormat="1" ht="13.95" customHeight="1">
      <c r="A82" s="51" t="s">
        <v>347</v>
      </c>
      <c r="B82" s="52">
        <v>16521</v>
      </c>
      <c r="C82" s="52">
        <v>2797</v>
      </c>
      <c r="D82" s="53">
        <v>0.16929967919617456</v>
      </c>
      <c r="E82" s="47">
        <v>3093</v>
      </c>
      <c r="F82" s="47">
        <v>636</v>
      </c>
      <c r="G82" s="48">
        <v>0.20562560620756548</v>
      </c>
      <c r="H82" s="47">
        <v>4101</v>
      </c>
      <c r="I82" s="47">
        <v>659</v>
      </c>
      <c r="J82" s="48">
        <v>0.16069251402097048</v>
      </c>
      <c r="K82" s="47">
        <v>3091</v>
      </c>
      <c r="L82" s="47">
        <v>532</v>
      </c>
      <c r="M82" s="48">
        <v>0.17211258492397283</v>
      </c>
      <c r="N82" s="47">
        <v>3205</v>
      </c>
      <c r="O82" s="47">
        <v>546</v>
      </c>
      <c r="P82" s="48">
        <v>0.17035881435257411</v>
      </c>
      <c r="Q82" s="47">
        <v>3031</v>
      </c>
      <c r="R82" s="47">
        <v>424</v>
      </c>
      <c r="S82" s="48">
        <v>0.13988782580006598</v>
      </c>
    </row>
    <row r="83" spans="1:19" s="35" customFormat="1" ht="13.95" customHeight="1">
      <c r="A83" s="51" t="s">
        <v>235</v>
      </c>
      <c r="B83" s="52">
        <v>1047.502</v>
      </c>
      <c r="C83" s="52">
        <v>180.286</v>
      </c>
      <c r="D83" s="53">
        <v>0.1721104112450382</v>
      </c>
      <c r="E83" s="47">
        <v>215.684</v>
      </c>
      <c r="F83" s="47">
        <v>52.865000000000002</v>
      </c>
      <c r="G83" s="48">
        <v>0.24510394836891009</v>
      </c>
      <c r="H83" s="47">
        <v>217.36199999999999</v>
      </c>
      <c r="I83" s="47">
        <v>36.661000000000001</v>
      </c>
      <c r="J83" s="48">
        <v>0.16866333581766824</v>
      </c>
      <c r="K83" s="47">
        <v>269.17</v>
      </c>
      <c r="L83" s="47">
        <v>30.215</v>
      </c>
      <c r="M83" s="48">
        <v>0.11225247984545082</v>
      </c>
      <c r="N83" s="47">
        <v>182.714</v>
      </c>
      <c r="O83" s="47">
        <v>28.928000000000001</v>
      </c>
      <c r="P83" s="48">
        <v>0.15832393795768251</v>
      </c>
      <c r="Q83" s="47">
        <v>162.572</v>
      </c>
      <c r="R83" s="47">
        <v>31.617000000000001</v>
      </c>
      <c r="S83" s="48">
        <v>0.19447998425313093</v>
      </c>
    </row>
    <row r="84" spans="1:19" s="35" customFormat="1" ht="13.95" customHeight="1">
      <c r="A84" s="51" t="s">
        <v>35</v>
      </c>
      <c r="B84" s="52">
        <v>5224</v>
      </c>
      <c r="C84" s="52">
        <v>901</v>
      </c>
      <c r="D84" s="53">
        <v>0.17247320061255741</v>
      </c>
      <c r="E84" s="47">
        <v>1049</v>
      </c>
      <c r="F84" s="47">
        <v>192</v>
      </c>
      <c r="G84" s="48">
        <v>0.18303145853193517</v>
      </c>
      <c r="H84" s="47">
        <v>1295</v>
      </c>
      <c r="I84" s="47">
        <v>162</v>
      </c>
      <c r="J84" s="48">
        <v>0.12509652509652511</v>
      </c>
      <c r="K84" s="47">
        <v>973</v>
      </c>
      <c r="L84" s="47">
        <v>101</v>
      </c>
      <c r="M84" s="48">
        <v>0.10380267214799589</v>
      </c>
      <c r="N84" s="47">
        <v>1207</v>
      </c>
      <c r="O84" s="47">
        <v>250</v>
      </c>
      <c r="P84" s="48">
        <v>0.20712510356255179</v>
      </c>
      <c r="Q84" s="47">
        <v>700</v>
      </c>
      <c r="R84" s="47">
        <v>196</v>
      </c>
      <c r="S84" s="48">
        <v>0.28000000000000003</v>
      </c>
    </row>
    <row r="85" spans="1:19" s="35" customFormat="1" ht="13.95" customHeight="1">
      <c r="A85" s="51" t="s">
        <v>236</v>
      </c>
      <c r="B85" s="52">
        <v>4777</v>
      </c>
      <c r="C85" s="52">
        <v>837</v>
      </c>
      <c r="D85" s="53">
        <v>0.1752145698136906</v>
      </c>
      <c r="E85" s="47">
        <v>1345</v>
      </c>
      <c r="F85" s="47">
        <v>262</v>
      </c>
      <c r="G85" s="48">
        <v>0.19479553903345725</v>
      </c>
      <c r="H85" s="47">
        <v>1458</v>
      </c>
      <c r="I85" s="47">
        <v>251</v>
      </c>
      <c r="J85" s="48">
        <v>0.17215363511659809</v>
      </c>
      <c r="K85" s="47">
        <v>996</v>
      </c>
      <c r="L85" s="47">
        <v>172</v>
      </c>
      <c r="M85" s="48">
        <v>0.17269076305220885</v>
      </c>
      <c r="N85" s="47">
        <v>600</v>
      </c>
      <c r="O85" s="47">
        <v>70</v>
      </c>
      <c r="P85" s="48">
        <v>0.11666666666666667</v>
      </c>
      <c r="Q85" s="47">
        <v>378</v>
      </c>
      <c r="R85" s="47">
        <v>82</v>
      </c>
      <c r="S85" s="48">
        <v>0.21693121693121692</v>
      </c>
    </row>
    <row r="86" spans="1:19" s="35" customFormat="1" ht="13.95" customHeight="1">
      <c r="A86" s="51" t="s">
        <v>116</v>
      </c>
      <c r="B86" s="52">
        <v>6312</v>
      </c>
      <c r="C86" s="52">
        <v>1173</v>
      </c>
      <c r="D86" s="53">
        <v>0.18583650190114068</v>
      </c>
      <c r="E86" s="47">
        <v>1431</v>
      </c>
      <c r="F86" s="47">
        <v>296</v>
      </c>
      <c r="G86" s="48">
        <v>0.20684835779175401</v>
      </c>
      <c r="H86" s="47">
        <v>1439</v>
      </c>
      <c r="I86" s="47">
        <v>212</v>
      </c>
      <c r="J86" s="48">
        <v>0.14732453092425296</v>
      </c>
      <c r="K86" s="47">
        <v>542</v>
      </c>
      <c r="L86" s="47">
        <v>171</v>
      </c>
      <c r="M86" s="48">
        <v>0.31549815498154982</v>
      </c>
      <c r="N86" s="47">
        <v>1442</v>
      </c>
      <c r="O86" s="47">
        <v>267</v>
      </c>
      <c r="P86" s="48">
        <v>0.18515950069348128</v>
      </c>
      <c r="Q86" s="47">
        <v>1458</v>
      </c>
      <c r="R86" s="47">
        <v>227</v>
      </c>
      <c r="S86" s="48">
        <v>0.15569272976680384</v>
      </c>
    </row>
    <row r="87" spans="1:19" s="35" customFormat="1" ht="13.95" customHeight="1">
      <c r="A87" s="51" t="s">
        <v>112</v>
      </c>
      <c r="B87" s="52">
        <v>13243.7</v>
      </c>
      <c r="C87" s="52">
        <v>2562.3999999999996</v>
      </c>
      <c r="D87" s="53">
        <v>0.19348067382982093</v>
      </c>
      <c r="E87" s="47">
        <v>3114.7</v>
      </c>
      <c r="F87" s="47">
        <v>620.5</v>
      </c>
      <c r="G87" s="48">
        <v>0.19921661797283849</v>
      </c>
      <c r="H87" s="47">
        <v>2554.8000000000002</v>
      </c>
      <c r="I87" s="47">
        <v>509.2</v>
      </c>
      <c r="J87" s="48">
        <v>0.19931110067324251</v>
      </c>
      <c r="K87" s="47">
        <v>2500.6</v>
      </c>
      <c r="L87" s="47">
        <v>488.4</v>
      </c>
      <c r="M87" s="48">
        <v>0.19531312485003599</v>
      </c>
      <c r="N87" s="47">
        <v>2511</v>
      </c>
      <c r="O87" s="47">
        <v>419.5</v>
      </c>
      <c r="P87" s="48">
        <v>0.16706491437674234</v>
      </c>
      <c r="Q87" s="47">
        <v>2562.6000000000004</v>
      </c>
      <c r="R87" s="47">
        <v>524.79999999999995</v>
      </c>
      <c r="S87" s="48">
        <v>0.20479200811675638</v>
      </c>
    </row>
    <row r="88" spans="1:19" s="35" customFormat="1" ht="13.95" customHeight="1">
      <c r="A88" s="51" t="s">
        <v>385</v>
      </c>
      <c r="B88" s="52">
        <v>5285</v>
      </c>
      <c r="C88" s="52">
        <v>1024</v>
      </c>
      <c r="D88" s="53">
        <v>0.19375591296121097</v>
      </c>
      <c r="E88" s="47">
        <v>1162</v>
      </c>
      <c r="F88" s="47">
        <v>236</v>
      </c>
      <c r="G88" s="48">
        <v>0.20309810671256454</v>
      </c>
      <c r="H88" s="47">
        <v>1127</v>
      </c>
      <c r="I88" s="47">
        <v>230</v>
      </c>
      <c r="J88" s="48">
        <v>0.20408163265306123</v>
      </c>
      <c r="K88" s="47">
        <v>916</v>
      </c>
      <c r="L88" s="47">
        <v>153</v>
      </c>
      <c r="M88" s="48">
        <v>0.16703056768558952</v>
      </c>
      <c r="N88" s="47">
        <v>1009</v>
      </c>
      <c r="O88" s="47">
        <v>195</v>
      </c>
      <c r="P88" s="48">
        <v>0.19326065411298315</v>
      </c>
      <c r="Q88" s="47">
        <v>1071</v>
      </c>
      <c r="R88" s="47">
        <v>210</v>
      </c>
      <c r="S88" s="48">
        <v>0.19607843137254902</v>
      </c>
    </row>
    <row r="89" spans="1:19" s="35" customFormat="1" ht="13.95" customHeight="1">
      <c r="A89" s="51" t="s">
        <v>264</v>
      </c>
      <c r="B89" s="52">
        <v>6023.4999999999991</v>
      </c>
      <c r="C89" s="52">
        <v>1168.2</v>
      </c>
      <c r="D89" s="53">
        <v>0.19394040009960989</v>
      </c>
      <c r="E89" s="47">
        <v>1120.7</v>
      </c>
      <c r="F89" s="47">
        <v>357.7</v>
      </c>
      <c r="G89" s="48">
        <v>0.31917551530293564</v>
      </c>
      <c r="H89" s="47">
        <v>1367</v>
      </c>
      <c r="I89" s="47">
        <v>241.5</v>
      </c>
      <c r="J89" s="48">
        <v>0.17666422823701536</v>
      </c>
      <c r="K89" s="47">
        <v>1166.3999999999999</v>
      </c>
      <c r="L89" s="47">
        <v>203</v>
      </c>
      <c r="M89" s="48">
        <v>0.17403978052126201</v>
      </c>
      <c r="N89" s="47">
        <v>1293.3999999999999</v>
      </c>
      <c r="O89" s="47">
        <v>216.4</v>
      </c>
      <c r="P89" s="48">
        <v>0.16731096335240453</v>
      </c>
      <c r="Q89" s="47">
        <v>1076</v>
      </c>
      <c r="R89" s="47">
        <v>149.60000000000002</v>
      </c>
      <c r="S89" s="48">
        <v>0.13903345724907065</v>
      </c>
    </row>
    <row r="90" spans="1:19" s="35" customFormat="1" ht="13.95" customHeight="1">
      <c r="A90" s="51" t="s">
        <v>135</v>
      </c>
      <c r="B90" s="52">
        <v>25370</v>
      </c>
      <c r="C90" s="52">
        <v>5031</v>
      </c>
      <c r="D90" s="53">
        <v>0.19830508474576272</v>
      </c>
      <c r="E90" s="47">
        <v>5982</v>
      </c>
      <c r="F90" s="47">
        <v>1465</v>
      </c>
      <c r="G90" s="48">
        <v>0.24490137077900367</v>
      </c>
      <c r="H90" s="47">
        <v>5456</v>
      </c>
      <c r="I90" s="47">
        <v>1084</v>
      </c>
      <c r="J90" s="48">
        <v>0.19868035190615835</v>
      </c>
      <c r="K90" s="47">
        <v>6119</v>
      </c>
      <c r="L90" s="47">
        <v>807</v>
      </c>
      <c r="M90" s="48">
        <v>0.13188429481941494</v>
      </c>
      <c r="N90" s="47">
        <v>4002</v>
      </c>
      <c r="O90" s="47">
        <v>836</v>
      </c>
      <c r="P90" s="48">
        <v>0.20889555222388806</v>
      </c>
      <c r="Q90" s="47">
        <v>3811</v>
      </c>
      <c r="R90" s="47">
        <v>839</v>
      </c>
      <c r="S90" s="48">
        <v>0.22015219102597744</v>
      </c>
    </row>
    <row r="91" spans="1:19" s="35" customFormat="1" ht="13.95" customHeight="1">
      <c r="A91" s="51" t="s">
        <v>159</v>
      </c>
      <c r="B91" s="52">
        <v>14772</v>
      </c>
      <c r="C91" s="52">
        <v>2941</v>
      </c>
      <c r="D91" s="53">
        <v>0.19909287841862985</v>
      </c>
      <c r="E91" s="47">
        <v>3225</v>
      </c>
      <c r="F91" s="47">
        <v>570</v>
      </c>
      <c r="G91" s="48">
        <v>0.17674418604651163</v>
      </c>
      <c r="H91" s="47">
        <v>2846</v>
      </c>
      <c r="I91" s="47">
        <v>657</v>
      </c>
      <c r="J91" s="48">
        <v>0.2308503162333099</v>
      </c>
      <c r="K91" s="47">
        <v>2979</v>
      </c>
      <c r="L91" s="47">
        <v>463</v>
      </c>
      <c r="M91" s="48">
        <v>0.15542128230949984</v>
      </c>
      <c r="N91" s="47">
        <v>3153</v>
      </c>
      <c r="O91" s="47">
        <v>788</v>
      </c>
      <c r="P91" s="48">
        <v>0.24992071043450681</v>
      </c>
      <c r="Q91" s="47">
        <v>2569</v>
      </c>
      <c r="R91" s="47">
        <v>463</v>
      </c>
      <c r="S91" s="48">
        <v>0.1802257687816271</v>
      </c>
    </row>
    <row r="92" spans="1:19" s="35" customFormat="1" ht="13.95" customHeight="1">
      <c r="A92" s="51" t="s">
        <v>331</v>
      </c>
      <c r="B92" s="52">
        <v>22832</v>
      </c>
      <c r="C92" s="52">
        <v>4607</v>
      </c>
      <c r="D92" s="53">
        <v>0.2017782060266293</v>
      </c>
      <c r="E92" s="47">
        <v>4569</v>
      </c>
      <c r="F92" s="47">
        <v>1145</v>
      </c>
      <c r="G92" s="48">
        <v>0.25060188224994528</v>
      </c>
      <c r="H92" s="47">
        <v>3743</v>
      </c>
      <c r="I92" s="47">
        <v>895</v>
      </c>
      <c r="J92" s="48">
        <v>0.2391130109537804</v>
      </c>
      <c r="K92" s="47">
        <v>6276</v>
      </c>
      <c r="L92" s="47">
        <v>843</v>
      </c>
      <c r="M92" s="48">
        <v>0.13432122370936903</v>
      </c>
      <c r="N92" s="47">
        <v>3878</v>
      </c>
      <c r="O92" s="47">
        <v>949</v>
      </c>
      <c r="P92" s="48">
        <v>0.2447137699845281</v>
      </c>
      <c r="Q92" s="47">
        <v>4366</v>
      </c>
      <c r="R92" s="47">
        <v>775</v>
      </c>
      <c r="S92" s="48">
        <v>0.17750801649106734</v>
      </c>
    </row>
    <row r="93" spans="1:19" s="35" customFormat="1" ht="13.95" customHeight="1">
      <c r="A93" s="51" t="s">
        <v>38</v>
      </c>
      <c r="B93" s="52">
        <v>11834</v>
      </c>
      <c r="C93" s="52">
        <v>2393</v>
      </c>
      <c r="D93" s="53">
        <v>0.20221395977691398</v>
      </c>
      <c r="E93" s="47">
        <v>2982</v>
      </c>
      <c r="F93" s="47">
        <v>509</v>
      </c>
      <c r="G93" s="48">
        <v>0.17069081153588195</v>
      </c>
      <c r="H93" s="47">
        <v>3047</v>
      </c>
      <c r="I93" s="47">
        <v>551</v>
      </c>
      <c r="J93" s="48">
        <v>0.18083360682638661</v>
      </c>
      <c r="K93" s="47">
        <v>1622</v>
      </c>
      <c r="L93" s="47">
        <v>527</v>
      </c>
      <c r="M93" s="48">
        <v>0.32490752157829839</v>
      </c>
      <c r="N93" s="47">
        <v>1965</v>
      </c>
      <c r="O93" s="47">
        <v>531</v>
      </c>
      <c r="P93" s="48">
        <v>0.27022900763358776</v>
      </c>
      <c r="Q93" s="47">
        <v>2218</v>
      </c>
      <c r="R93" s="47">
        <v>275</v>
      </c>
      <c r="S93" s="48">
        <v>0.12398557258791704</v>
      </c>
    </row>
    <row r="94" spans="1:19" s="35" customFormat="1" ht="13.95" customHeight="1">
      <c r="A94" s="51" t="s">
        <v>109</v>
      </c>
      <c r="B94" s="52">
        <v>10709</v>
      </c>
      <c r="C94" s="52">
        <v>2197</v>
      </c>
      <c r="D94" s="53">
        <v>0.20515454290783453</v>
      </c>
      <c r="E94" s="47">
        <v>2485</v>
      </c>
      <c r="F94" s="47">
        <v>355</v>
      </c>
      <c r="G94" s="48">
        <v>0.14285714285714285</v>
      </c>
      <c r="H94" s="47">
        <v>2761</v>
      </c>
      <c r="I94" s="47">
        <v>871</v>
      </c>
      <c r="J94" s="48">
        <v>0.31546541108294096</v>
      </c>
      <c r="K94" s="47">
        <v>1196</v>
      </c>
      <c r="L94" s="47">
        <v>377</v>
      </c>
      <c r="M94" s="48">
        <v>0.31521739130434784</v>
      </c>
      <c r="N94" s="47">
        <v>2178</v>
      </c>
      <c r="O94" s="47">
        <v>323</v>
      </c>
      <c r="P94" s="48">
        <v>0.14830119375573922</v>
      </c>
      <c r="Q94" s="47">
        <v>2089</v>
      </c>
      <c r="R94" s="47">
        <v>271</v>
      </c>
      <c r="S94" s="48">
        <v>0.12972714217328865</v>
      </c>
    </row>
    <row r="95" spans="1:19" s="35" customFormat="1" ht="13.95" customHeight="1">
      <c r="A95" s="51" t="s">
        <v>368</v>
      </c>
      <c r="B95" s="52">
        <v>4757.9746835443038</v>
      </c>
      <c r="C95" s="52">
        <v>976.36168354430379</v>
      </c>
      <c r="D95" s="53">
        <v>0.20520531286580823</v>
      </c>
      <c r="E95" s="47">
        <v>1228.6379746835444</v>
      </c>
      <c r="F95" s="47">
        <v>284.4869746835443</v>
      </c>
      <c r="G95" s="48">
        <v>0.23154662361532374</v>
      </c>
      <c r="H95" s="47">
        <v>1218.6455696202531</v>
      </c>
      <c r="I95" s="47">
        <v>233.73556962025316</v>
      </c>
      <c r="J95" s="48">
        <v>0.19179946610160689</v>
      </c>
      <c r="K95" s="47">
        <v>827.75822784810123</v>
      </c>
      <c r="L95" s="47">
        <v>159.06322784810126</v>
      </c>
      <c r="M95" s="48">
        <v>0.19216145789527611</v>
      </c>
      <c r="N95" s="47">
        <v>732.87088607594933</v>
      </c>
      <c r="O95" s="47">
        <v>118.10188607594937</v>
      </c>
      <c r="P95" s="48">
        <v>0.1611496490306891</v>
      </c>
      <c r="Q95" s="47">
        <v>750.06202531645567</v>
      </c>
      <c r="R95" s="47">
        <v>180.97402531645568</v>
      </c>
      <c r="S95" s="48">
        <v>0.24127874656779438</v>
      </c>
    </row>
    <row r="96" spans="1:19" s="35" customFormat="1" ht="13.95" customHeight="1">
      <c r="A96" s="51" t="s">
        <v>101</v>
      </c>
      <c r="B96" s="52">
        <v>29864</v>
      </c>
      <c r="C96" s="52">
        <v>6168</v>
      </c>
      <c r="D96" s="53">
        <v>0.20653629788373962</v>
      </c>
      <c r="E96" s="47">
        <v>9054</v>
      </c>
      <c r="F96" s="47">
        <v>1889</v>
      </c>
      <c r="G96" s="48">
        <v>0.2086370664899492</v>
      </c>
      <c r="H96" s="47">
        <v>7615</v>
      </c>
      <c r="I96" s="47">
        <v>1507</v>
      </c>
      <c r="J96" s="48">
        <v>0.19789888378200921</v>
      </c>
      <c r="K96" s="47">
        <v>4128</v>
      </c>
      <c r="L96" s="47">
        <v>967</v>
      </c>
      <c r="M96" s="48">
        <v>0.23425387596899225</v>
      </c>
      <c r="N96" s="47">
        <v>4664</v>
      </c>
      <c r="O96" s="47">
        <v>958</v>
      </c>
      <c r="P96" s="48">
        <v>0.20540308747855918</v>
      </c>
      <c r="Q96" s="47">
        <v>4403</v>
      </c>
      <c r="R96" s="47">
        <v>847</v>
      </c>
      <c r="S96" s="48">
        <v>0.19236883942766295</v>
      </c>
    </row>
    <row r="97" spans="1:19" s="35" customFormat="1" ht="13.95" customHeight="1">
      <c r="A97" s="51" t="s">
        <v>298</v>
      </c>
      <c r="B97" s="52">
        <v>7079.2121068421629</v>
      </c>
      <c r="C97" s="52">
        <v>1476.481</v>
      </c>
      <c r="D97" s="53">
        <v>0.20856572422416322</v>
      </c>
      <c r="E97" s="47">
        <v>1886.6036885245901</v>
      </c>
      <c r="F97" s="47">
        <v>406</v>
      </c>
      <c r="G97" s="48">
        <v>0.21520152985469379</v>
      </c>
      <c r="H97" s="47">
        <v>1589.3829787234042</v>
      </c>
      <c r="I97" s="47">
        <v>321</v>
      </c>
      <c r="J97" s="48">
        <v>0.2019651678023052</v>
      </c>
      <c r="K97" s="47">
        <v>1096.7049095607235</v>
      </c>
      <c r="L97" s="47">
        <v>215</v>
      </c>
      <c r="M97" s="48">
        <v>0.1960417958611278</v>
      </c>
      <c r="N97" s="47">
        <v>1290.8742474916387</v>
      </c>
      <c r="O97" s="47">
        <v>286</v>
      </c>
      <c r="P97" s="48">
        <v>0.22155527585722676</v>
      </c>
      <c r="Q97" s="47">
        <v>1215.6462825418059</v>
      </c>
      <c r="R97" s="47">
        <v>248.48100000000002</v>
      </c>
      <c r="S97" s="48">
        <v>0.20440238543768574</v>
      </c>
    </row>
    <row r="98" spans="1:19" s="35" customFormat="1" ht="13.95" customHeight="1">
      <c r="A98" s="51" t="s">
        <v>293</v>
      </c>
      <c r="B98" s="52">
        <v>20853.961904761902</v>
      </c>
      <c r="C98" s="52">
        <v>4355.2000000000007</v>
      </c>
      <c r="D98" s="53">
        <v>0.20884280981665704</v>
      </c>
      <c r="E98" s="47">
        <v>1146.8619047619047</v>
      </c>
      <c r="F98" s="47">
        <v>733.2</v>
      </c>
      <c r="G98" s="48">
        <v>0.63930975207709662</v>
      </c>
      <c r="H98" s="47">
        <v>4210</v>
      </c>
      <c r="I98" s="47">
        <v>739.5</v>
      </c>
      <c r="J98" s="48">
        <v>0.17565320665083137</v>
      </c>
      <c r="K98" s="47">
        <v>7173.2</v>
      </c>
      <c r="L98" s="47">
        <v>1104.7</v>
      </c>
      <c r="M98" s="48">
        <v>0.15400379189204261</v>
      </c>
      <c r="N98" s="47">
        <v>5160.3</v>
      </c>
      <c r="O98" s="47">
        <v>1104.7</v>
      </c>
      <c r="P98" s="48">
        <v>0.21407670096699805</v>
      </c>
      <c r="Q98" s="47">
        <v>3163.6</v>
      </c>
      <c r="R98" s="47">
        <v>673.1</v>
      </c>
      <c r="S98" s="48">
        <v>0.21276393981540018</v>
      </c>
    </row>
    <row r="99" spans="1:19" s="35" customFormat="1" ht="13.95" customHeight="1">
      <c r="A99" s="51" t="s">
        <v>168</v>
      </c>
      <c r="B99" s="52">
        <v>6088.6402641982777</v>
      </c>
      <c r="C99" s="52">
        <v>1278</v>
      </c>
      <c r="D99" s="53">
        <v>0.2098990816578126</v>
      </c>
      <c r="E99" s="47">
        <v>1351.6256329075684</v>
      </c>
      <c r="F99" s="47">
        <v>174.6</v>
      </c>
      <c r="G99" s="48">
        <v>0.12917778099872726</v>
      </c>
      <c r="H99" s="47">
        <v>1445.3830692540503</v>
      </c>
      <c r="I99" s="47">
        <v>226.7</v>
      </c>
      <c r="J99" s="48">
        <v>0.15684423376911277</v>
      </c>
      <c r="K99" s="47">
        <v>750.52034312404567</v>
      </c>
      <c r="L99" s="47">
        <v>154.9</v>
      </c>
      <c r="M99" s="48">
        <v>0.20639014174516279</v>
      </c>
      <c r="N99" s="47">
        <v>1108.2294034642114</v>
      </c>
      <c r="O99" s="47">
        <v>343.4</v>
      </c>
      <c r="P99" s="48">
        <v>0.30986364278602141</v>
      </c>
      <c r="Q99" s="47">
        <v>1432.8818154484024</v>
      </c>
      <c r="R99" s="47">
        <v>378.40000000000009</v>
      </c>
      <c r="S99" s="48">
        <v>0.26408318949988524</v>
      </c>
    </row>
    <row r="100" spans="1:19" s="35" customFormat="1" ht="13.95" customHeight="1">
      <c r="A100" s="51" t="s">
        <v>160</v>
      </c>
      <c r="B100" s="52">
        <v>3947.9970000000003</v>
      </c>
      <c r="C100" s="52">
        <v>834.98199999999997</v>
      </c>
      <c r="D100" s="53">
        <v>0.21149509485442869</v>
      </c>
      <c r="E100" s="47">
        <v>249</v>
      </c>
      <c r="F100" s="47">
        <v>132</v>
      </c>
      <c r="G100" s="48">
        <v>0.53012048192771088</v>
      </c>
      <c r="H100" s="47">
        <v>1463</v>
      </c>
      <c r="I100" s="47">
        <v>244</v>
      </c>
      <c r="J100" s="48">
        <v>0.16678058783321942</v>
      </c>
      <c r="K100" s="47">
        <v>822.69600000000003</v>
      </c>
      <c r="L100" s="47">
        <v>190.53899999999999</v>
      </c>
      <c r="M100" s="48">
        <v>0.23160316812042356</v>
      </c>
      <c r="N100" s="47">
        <v>853.68600000000004</v>
      </c>
      <c r="O100" s="47">
        <v>167.01599999999999</v>
      </c>
      <c r="P100" s="48">
        <v>0.19564102023460614</v>
      </c>
      <c r="Q100" s="47">
        <v>559.61500000000001</v>
      </c>
      <c r="R100" s="47">
        <v>101.42700000000001</v>
      </c>
      <c r="S100" s="48">
        <v>0.18124424827783386</v>
      </c>
    </row>
    <row r="101" spans="1:19" s="35" customFormat="1" ht="13.95" customHeight="1">
      <c r="A101" s="51" t="s">
        <v>332</v>
      </c>
      <c r="B101" s="52">
        <v>13349.300000000001</v>
      </c>
      <c r="C101" s="52">
        <v>2841.9</v>
      </c>
      <c r="D101" s="53">
        <v>0.2128875671383518</v>
      </c>
      <c r="E101" s="47">
        <v>1995.9</v>
      </c>
      <c r="F101" s="47">
        <v>574.70000000000005</v>
      </c>
      <c r="G101" s="48">
        <v>0.28794027756901647</v>
      </c>
      <c r="H101" s="47">
        <v>3687.2999999999997</v>
      </c>
      <c r="I101" s="47">
        <v>745</v>
      </c>
      <c r="J101" s="48">
        <v>0.20204485667019229</v>
      </c>
      <c r="K101" s="47">
        <v>2864.8</v>
      </c>
      <c r="L101" s="47">
        <v>547.1</v>
      </c>
      <c r="M101" s="48">
        <v>0.1909731918458531</v>
      </c>
      <c r="N101" s="47">
        <v>2600.6000000000004</v>
      </c>
      <c r="O101" s="47">
        <v>490.9</v>
      </c>
      <c r="P101" s="48">
        <v>0.18876413135430281</v>
      </c>
      <c r="Q101" s="47">
        <v>2200.7000000000003</v>
      </c>
      <c r="R101" s="47">
        <v>484.2</v>
      </c>
      <c r="S101" s="48">
        <v>0.22002090244013264</v>
      </c>
    </row>
    <row r="102" spans="1:19" s="35" customFormat="1" ht="13.95" customHeight="1">
      <c r="A102" s="51" t="s">
        <v>75</v>
      </c>
      <c r="B102" s="52">
        <v>20243.072092270093</v>
      </c>
      <c r="C102" s="52">
        <v>4346</v>
      </c>
      <c r="D102" s="53">
        <v>0.21469073370832578</v>
      </c>
      <c r="E102" s="47">
        <v>4613</v>
      </c>
      <c r="F102" s="47">
        <v>255</v>
      </c>
      <c r="G102" s="48">
        <v>5.5278560589637982E-2</v>
      </c>
      <c r="H102" s="47">
        <v>4804</v>
      </c>
      <c r="I102" s="47">
        <v>2031</v>
      </c>
      <c r="J102" s="48">
        <v>0.42277268942547874</v>
      </c>
      <c r="K102" s="47">
        <v>3719</v>
      </c>
      <c r="L102" s="47">
        <v>720</v>
      </c>
      <c r="M102" s="48">
        <v>0.19360043022317827</v>
      </c>
      <c r="N102" s="47">
        <v>3657</v>
      </c>
      <c r="O102" s="47">
        <v>735</v>
      </c>
      <c r="P102" s="48">
        <v>0.20098441345365053</v>
      </c>
      <c r="Q102" s="47">
        <v>3450.0720922700943</v>
      </c>
      <c r="R102" s="47">
        <v>605</v>
      </c>
      <c r="S102" s="48">
        <v>0.17535865449174406</v>
      </c>
    </row>
    <row r="103" spans="1:19" s="35" customFormat="1" ht="13.95" customHeight="1">
      <c r="A103" s="51" t="s">
        <v>93</v>
      </c>
      <c r="B103" s="52">
        <v>2746.8060884549113</v>
      </c>
      <c r="C103" s="52">
        <v>726.30000000000007</v>
      </c>
      <c r="D103" s="53">
        <v>0.26441618978955539</v>
      </c>
      <c r="E103" s="47">
        <v>676.40608845491101</v>
      </c>
      <c r="F103" s="47">
        <v>210.4</v>
      </c>
      <c r="G103" s="48">
        <v>0.31105574534464764</v>
      </c>
      <c r="H103" s="47">
        <v>630.6</v>
      </c>
      <c r="I103" s="47">
        <v>148.4</v>
      </c>
      <c r="J103" s="48">
        <v>0.2353314303837615</v>
      </c>
      <c r="K103" s="47">
        <v>531.4</v>
      </c>
      <c r="L103" s="47">
        <v>143.69999999999999</v>
      </c>
      <c r="M103" s="48">
        <v>0.27041776439593523</v>
      </c>
      <c r="N103" s="47">
        <v>418.8</v>
      </c>
      <c r="O103" s="47">
        <v>98.7</v>
      </c>
      <c r="P103" s="48">
        <v>0.23567335243553009</v>
      </c>
      <c r="Q103" s="47">
        <v>489.59999999999997</v>
      </c>
      <c r="R103" s="47">
        <v>125.1</v>
      </c>
      <c r="S103" s="48">
        <v>0.25551470588235292</v>
      </c>
    </row>
    <row r="104" spans="1:19" s="35" customFormat="1" ht="13.95" customHeight="1">
      <c r="A104" s="54" t="s">
        <v>400</v>
      </c>
      <c r="B104" s="55">
        <v>925758.71790185221</v>
      </c>
      <c r="C104" s="55">
        <v>120165.17317920674</v>
      </c>
      <c r="D104" s="56">
        <v>0.12980182725316394</v>
      </c>
      <c r="E104" s="55">
        <v>197555.63845357011</v>
      </c>
      <c r="F104" s="55">
        <v>29621.777977454494</v>
      </c>
      <c r="G104" s="56">
        <v>0.14994144540408175</v>
      </c>
      <c r="H104" s="55">
        <v>206651.6530507018</v>
      </c>
      <c r="I104" s="55">
        <v>28134.028020160538</v>
      </c>
      <c r="J104" s="56">
        <v>0.13614228391029554</v>
      </c>
      <c r="K104" s="55">
        <v>181673.13931046173</v>
      </c>
      <c r="L104" s="55">
        <v>23796.512634587401</v>
      </c>
      <c r="M104" s="56">
        <v>0.13098531089905083</v>
      </c>
      <c r="N104" s="55">
        <v>176335.67003584374</v>
      </c>
      <c r="O104" s="55">
        <v>21165.575492167583</v>
      </c>
      <c r="P104" s="56">
        <v>0.12003002845575861</v>
      </c>
      <c r="Q104" s="55">
        <v>163542.61705127484</v>
      </c>
      <c r="R104" s="55">
        <v>17447.279054836748</v>
      </c>
      <c r="S104" s="56">
        <v>0.10668337935039021</v>
      </c>
    </row>
    <row r="105" spans="1:19" s="35" customFormat="1" ht="13.95" customHeight="1">
      <c r="A105" s="46" t="s">
        <v>401</v>
      </c>
      <c r="B105" s="52"/>
      <c r="C105" s="52"/>
      <c r="D105" s="53"/>
      <c r="E105" s="52"/>
      <c r="F105" s="52"/>
      <c r="G105" s="53"/>
      <c r="H105" s="52"/>
      <c r="I105" s="52"/>
      <c r="J105" s="53"/>
      <c r="K105" s="60"/>
      <c r="L105" s="60"/>
      <c r="M105" s="57"/>
      <c r="N105" s="60"/>
      <c r="O105" s="60"/>
      <c r="P105" s="60"/>
      <c r="Q105" s="52"/>
      <c r="R105" s="52"/>
      <c r="S105" s="52"/>
    </row>
    <row r="106" spans="1:19" s="35" customFormat="1" ht="13.95" customHeight="1">
      <c r="A106" s="51" t="s">
        <v>79</v>
      </c>
      <c r="B106" s="52">
        <v>2871.5999999999995</v>
      </c>
      <c r="C106" s="52">
        <v>265.2</v>
      </c>
      <c r="D106" s="53">
        <v>9.2352695361470991E-2</v>
      </c>
      <c r="E106" s="47">
        <v>684.1</v>
      </c>
      <c r="F106" s="47">
        <v>52.599999999999994</v>
      </c>
      <c r="G106" s="48">
        <v>7.6889343663207127E-2</v>
      </c>
      <c r="H106" s="47">
        <v>598.19999999999993</v>
      </c>
      <c r="I106" s="47">
        <v>25.4</v>
      </c>
      <c r="J106" s="48">
        <v>4.2460715479772655E-2</v>
      </c>
      <c r="K106" s="47">
        <v>593.9</v>
      </c>
      <c r="L106" s="47">
        <v>51.2</v>
      </c>
      <c r="M106" s="48">
        <v>8.6209799629567277E-2</v>
      </c>
      <c r="N106" s="47">
        <v>484.09999999999997</v>
      </c>
      <c r="O106" s="47">
        <v>46.7</v>
      </c>
      <c r="P106" s="48">
        <v>9.6467671968601537E-2</v>
      </c>
      <c r="Q106" s="47">
        <v>511.29999999999995</v>
      </c>
      <c r="R106" s="47">
        <v>89.3</v>
      </c>
      <c r="S106" s="48">
        <v>0.17465284568746334</v>
      </c>
    </row>
    <row r="107" spans="1:19" s="35" customFormat="1" ht="13.95" customHeight="1">
      <c r="A107" s="51" t="s">
        <v>156</v>
      </c>
      <c r="B107" s="52">
        <v>1306.123</v>
      </c>
      <c r="C107" s="52">
        <v>123.55500000000001</v>
      </c>
      <c r="D107" s="53">
        <v>9.4596756966993156E-2</v>
      </c>
      <c r="E107" s="47">
        <v>271.03500000000003</v>
      </c>
      <c r="F107" s="47">
        <v>12.766</v>
      </c>
      <c r="G107" s="48">
        <v>4.7100927924437798E-2</v>
      </c>
      <c r="H107" s="47">
        <v>297.87299999999999</v>
      </c>
      <c r="I107" s="47">
        <v>26.734000000000002</v>
      </c>
      <c r="J107" s="48">
        <v>8.9749658411470673E-2</v>
      </c>
      <c r="K107" s="47">
        <v>272.24900000000002</v>
      </c>
      <c r="L107" s="47">
        <v>9.3320000000000007</v>
      </c>
      <c r="M107" s="48">
        <v>3.4277444545250856E-2</v>
      </c>
      <c r="N107" s="47">
        <v>270.471</v>
      </c>
      <c r="O107" s="47">
        <v>39.088000000000001</v>
      </c>
      <c r="P107" s="48">
        <v>0.14451826628363115</v>
      </c>
      <c r="Q107" s="47">
        <v>194.495</v>
      </c>
      <c r="R107" s="47">
        <v>35.635000000000005</v>
      </c>
      <c r="S107" s="48">
        <v>0.18321807758554207</v>
      </c>
    </row>
    <row r="108" spans="1:19" s="35" customFormat="1" ht="13.95" customHeight="1">
      <c r="A108" s="51" t="s">
        <v>163</v>
      </c>
      <c r="B108" s="52">
        <v>2483.8379999999997</v>
      </c>
      <c r="C108" s="52">
        <v>294.68599999999998</v>
      </c>
      <c r="D108" s="53">
        <v>0.11864139287666911</v>
      </c>
      <c r="E108" s="47">
        <v>471.267</v>
      </c>
      <c r="F108" s="47">
        <v>86.751999999999995</v>
      </c>
      <c r="G108" s="48">
        <v>0.1840824840271014</v>
      </c>
      <c r="H108" s="47">
        <v>483.36700000000008</v>
      </c>
      <c r="I108" s="47">
        <v>46.412000000000006</v>
      </c>
      <c r="J108" s="48">
        <v>9.6018139426150312E-2</v>
      </c>
      <c r="K108" s="47">
        <v>437.49299999999999</v>
      </c>
      <c r="L108" s="47">
        <v>36.133000000000003</v>
      </c>
      <c r="M108" s="48">
        <v>8.259103574228617E-2</v>
      </c>
      <c r="N108" s="47">
        <v>495.53299999999996</v>
      </c>
      <c r="O108" s="47">
        <v>0.28600000000000136</v>
      </c>
      <c r="P108" s="48">
        <v>5.771563145138697E-4</v>
      </c>
      <c r="Q108" s="47">
        <v>596.17800000000011</v>
      </c>
      <c r="R108" s="47">
        <v>125.10299999999999</v>
      </c>
      <c r="S108" s="48">
        <v>0.20984169157533483</v>
      </c>
    </row>
    <row r="109" spans="1:19" s="35" customFormat="1" ht="13.95" customHeight="1">
      <c r="A109" s="51" t="s">
        <v>257</v>
      </c>
      <c r="B109" s="52">
        <v>4482</v>
      </c>
      <c r="C109" s="52">
        <v>651</v>
      </c>
      <c r="D109" s="53">
        <v>0.14524765729585007</v>
      </c>
      <c r="E109" s="47">
        <v>1149</v>
      </c>
      <c r="F109" s="47">
        <v>170</v>
      </c>
      <c r="G109" s="48">
        <v>0.14795474325500435</v>
      </c>
      <c r="H109" s="47">
        <v>1254</v>
      </c>
      <c r="I109" s="47">
        <v>144</v>
      </c>
      <c r="J109" s="48">
        <v>0.11483253588516747</v>
      </c>
      <c r="K109" s="47">
        <v>848</v>
      </c>
      <c r="L109" s="47">
        <v>114</v>
      </c>
      <c r="M109" s="48">
        <v>0.13443396226415094</v>
      </c>
      <c r="N109" s="47">
        <v>651</v>
      </c>
      <c r="O109" s="47">
        <v>120</v>
      </c>
      <c r="P109" s="48">
        <v>0.18433179723502305</v>
      </c>
      <c r="Q109" s="47">
        <v>580</v>
      </c>
      <c r="R109" s="47">
        <v>103</v>
      </c>
      <c r="S109" s="48">
        <v>0.17758620689655172</v>
      </c>
    </row>
    <row r="110" spans="1:19" s="35" customFormat="1" ht="13.95" customHeight="1">
      <c r="A110" s="51" t="s">
        <v>362</v>
      </c>
      <c r="B110" s="52">
        <v>4018.1</v>
      </c>
      <c r="C110" s="52">
        <v>629</v>
      </c>
      <c r="D110" s="53">
        <v>0.15654164903810258</v>
      </c>
      <c r="E110" s="47">
        <v>1212.3999999999999</v>
      </c>
      <c r="F110" s="47">
        <v>242.75</v>
      </c>
      <c r="G110" s="48">
        <v>0.20022269877928078</v>
      </c>
      <c r="H110" s="47">
        <v>784.19999999999993</v>
      </c>
      <c r="I110" s="47">
        <v>96.35</v>
      </c>
      <c r="J110" s="48">
        <v>0.12286406528946697</v>
      </c>
      <c r="K110" s="47">
        <v>810.9</v>
      </c>
      <c r="L110" s="47">
        <v>111</v>
      </c>
      <c r="M110" s="48">
        <v>0.13688494265630782</v>
      </c>
      <c r="N110" s="47">
        <v>532.5</v>
      </c>
      <c r="O110" s="47">
        <v>109.9</v>
      </c>
      <c r="P110" s="48">
        <v>0.20638497652582161</v>
      </c>
      <c r="Q110" s="47">
        <v>678.1</v>
      </c>
      <c r="R110" s="47">
        <v>69</v>
      </c>
      <c r="S110" s="48">
        <v>0.1017549034065772</v>
      </c>
    </row>
    <row r="111" spans="1:19" s="35" customFormat="1" ht="13.95" customHeight="1">
      <c r="A111" s="51" t="s">
        <v>256</v>
      </c>
      <c r="B111" s="52">
        <v>1912.9949999999997</v>
      </c>
      <c r="C111" s="52">
        <v>309.27200000000005</v>
      </c>
      <c r="D111" s="53">
        <v>0.16166900593049124</v>
      </c>
      <c r="E111" s="47">
        <v>510.02799999999985</v>
      </c>
      <c r="F111" s="47">
        <v>53.517000000000003</v>
      </c>
      <c r="G111" s="48">
        <v>0.10492953328052582</v>
      </c>
      <c r="H111" s="47">
        <v>368.20399999999995</v>
      </c>
      <c r="I111" s="47">
        <v>133.28100000000001</v>
      </c>
      <c r="J111" s="48">
        <v>0.36197596984280461</v>
      </c>
      <c r="K111" s="47">
        <v>323.10699999999997</v>
      </c>
      <c r="L111" s="47">
        <v>39.664999999999999</v>
      </c>
      <c r="M111" s="48">
        <v>0.12276119056535452</v>
      </c>
      <c r="N111" s="47">
        <v>344.33600000000001</v>
      </c>
      <c r="O111" s="47">
        <v>31.492999999999999</v>
      </c>
      <c r="P111" s="48">
        <v>9.1460085497885785E-2</v>
      </c>
      <c r="Q111" s="47">
        <v>367.32</v>
      </c>
      <c r="R111" s="47">
        <v>51.316000000000003</v>
      </c>
      <c r="S111" s="48">
        <v>0.13970380050092562</v>
      </c>
    </row>
    <row r="112" spans="1:19" s="35" customFormat="1" ht="13.95" customHeight="1">
      <c r="A112" s="51" t="s">
        <v>240</v>
      </c>
      <c r="B112" s="52">
        <v>19312</v>
      </c>
      <c r="C112" s="52">
        <v>3168.0010000000002</v>
      </c>
      <c r="D112" s="53">
        <v>0.1640431338028169</v>
      </c>
      <c r="E112" s="47">
        <v>4206</v>
      </c>
      <c r="F112" s="47">
        <v>913</v>
      </c>
      <c r="G112" s="48">
        <v>0.21707085116500238</v>
      </c>
      <c r="H112" s="47">
        <v>4210</v>
      </c>
      <c r="I112" s="47">
        <v>600</v>
      </c>
      <c r="J112" s="48">
        <v>0.14251781472684086</v>
      </c>
      <c r="K112" s="47">
        <v>3248</v>
      </c>
      <c r="L112" s="47">
        <v>392</v>
      </c>
      <c r="M112" s="48">
        <v>0.1206896551724138</v>
      </c>
      <c r="N112" s="47">
        <v>4000</v>
      </c>
      <c r="O112" s="47">
        <v>672</v>
      </c>
      <c r="P112" s="48">
        <v>0.16800000000000001</v>
      </c>
      <c r="Q112" s="47">
        <v>3648</v>
      </c>
      <c r="R112" s="47">
        <v>591.00099999999998</v>
      </c>
      <c r="S112" s="48">
        <v>0.16200685307017543</v>
      </c>
    </row>
    <row r="113" spans="1:19" s="35" customFormat="1" ht="13.95" customHeight="1">
      <c r="A113" s="51" t="s">
        <v>205</v>
      </c>
      <c r="B113" s="52">
        <v>1983.75</v>
      </c>
      <c r="C113" s="52">
        <v>341.54700000000003</v>
      </c>
      <c r="D113" s="53">
        <v>0.17217240075614368</v>
      </c>
      <c r="E113" s="47">
        <v>444.06900000000002</v>
      </c>
      <c r="F113" s="47">
        <v>125.622</v>
      </c>
      <c r="G113" s="48">
        <v>0.28288847003506212</v>
      </c>
      <c r="H113" s="47">
        <v>454.178</v>
      </c>
      <c r="I113" s="47">
        <v>59.39</v>
      </c>
      <c r="J113" s="48">
        <v>0.13076370938266496</v>
      </c>
      <c r="K113" s="47">
        <v>383.82800000000003</v>
      </c>
      <c r="L113" s="47">
        <v>55.597999999999999</v>
      </c>
      <c r="M113" s="48">
        <v>0.14485133966255717</v>
      </c>
      <c r="N113" s="47">
        <v>367.38600000000002</v>
      </c>
      <c r="O113" s="47">
        <v>46.137</v>
      </c>
      <c r="P113" s="48">
        <v>0.1255818131338701</v>
      </c>
      <c r="Q113" s="47">
        <v>334.28899999999999</v>
      </c>
      <c r="R113" s="47">
        <v>54.8</v>
      </c>
      <c r="S113" s="48">
        <v>0.16393001265372178</v>
      </c>
    </row>
    <row r="114" spans="1:19" s="35" customFormat="1" ht="13.95" customHeight="1">
      <c r="A114" s="51" t="s">
        <v>365</v>
      </c>
      <c r="B114" s="52">
        <v>48482</v>
      </c>
      <c r="C114" s="52">
        <v>8947</v>
      </c>
      <c r="D114" s="53">
        <v>0.18454271688461696</v>
      </c>
      <c r="E114" s="47">
        <v>11420</v>
      </c>
      <c r="F114" s="47">
        <v>2166</v>
      </c>
      <c r="G114" s="48">
        <v>0.18966725043782837</v>
      </c>
      <c r="H114" s="47">
        <v>11002</v>
      </c>
      <c r="I114" s="47">
        <v>1943</v>
      </c>
      <c r="J114" s="48">
        <v>0.17660425377204145</v>
      </c>
      <c r="K114" s="47">
        <v>8677</v>
      </c>
      <c r="L114" s="47">
        <v>1662</v>
      </c>
      <c r="M114" s="48">
        <v>0.191540855134263</v>
      </c>
      <c r="N114" s="47">
        <v>9062</v>
      </c>
      <c r="O114" s="47">
        <v>1504</v>
      </c>
      <c r="P114" s="48">
        <v>0.16596777753255351</v>
      </c>
      <c r="Q114" s="47">
        <v>8321</v>
      </c>
      <c r="R114" s="47">
        <v>1672</v>
      </c>
      <c r="S114" s="48">
        <v>0.20093738733325323</v>
      </c>
    </row>
    <row r="115" spans="1:19" s="35" customFormat="1" ht="13.95" customHeight="1">
      <c r="A115" s="51" t="s">
        <v>313</v>
      </c>
      <c r="B115" s="52">
        <v>11897.035450303772</v>
      </c>
      <c r="C115" s="52">
        <v>2209.0430000000001</v>
      </c>
      <c r="D115" s="53">
        <v>0.18568012251687421</v>
      </c>
      <c r="E115" s="47">
        <v>3849.4105676544095</v>
      </c>
      <c r="F115" s="47">
        <v>928</v>
      </c>
      <c r="G115" s="48">
        <v>0.24107586958838356</v>
      </c>
      <c r="H115" s="47">
        <v>2556.0417867435158</v>
      </c>
      <c r="I115" s="47">
        <v>438</v>
      </c>
      <c r="J115" s="48">
        <v>0.1713587008912037</v>
      </c>
      <c r="K115" s="47">
        <v>1980.5297397769518</v>
      </c>
      <c r="L115" s="47">
        <v>349</v>
      </c>
      <c r="M115" s="48">
        <v>0.17621548063161352</v>
      </c>
      <c r="N115" s="47">
        <v>1847.9556313993173</v>
      </c>
      <c r="O115" s="47">
        <v>303</v>
      </c>
      <c r="P115" s="48">
        <v>0.16396497559335932</v>
      </c>
      <c r="Q115" s="47">
        <v>1663.0977247295784</v>
      </c>
      <c r="R115" s="47">
        <v>191.04300000000001</v>
      </c>
      <c r="S115" s="48">
        <v>0.11487178243302799</v>
      </c>
    </row>
    <row r="116" spans="1:19" s="35" customFormat="1" ht="13.95" customHeight="1">
      <c r="A116" s="51" t="s">
        <v>282</v>
      </c>
      <c r="B116" s="52">
        <v>7656.4000000000005</v>
      </c>
      <c r="C116" s="52">
        <v>1485.5</v>
      </c>
      <c r="D116" s="53">
        <v>0.19402068857426469</v>
      </c>
      <c r="E116" s="47">
        <v>1931.1</v>
      </c>
      <c r="F116" s="47">
        <v>364</v>
      </c>
      <c r="G116" s="48">
        <v>0.18849360468126974</v>
      </c>
      <c r="H116" s="47">
        <v>1720.1</v>
      </c>
      <c r="I116" s="47">
        <v>326</v>
      </c>
      <c r="J116" s="48">
        <v>0.18952386489157608</v>
      </c>
      <c r="K116" s="47">
        <v>1348.3</v>
      </c>
      <c r="L116" s="47">
        <v>271.8</v>
      </c>
      <c r="M116" s="48">
        <v>0.20158718386115851</v>
      </c>
      <c r="N116" s="47">
        <v>1359.6</v>
      </c>
      <c r="O116" s="47">
        <v>265.5</v>
      </c>
      <c r="P116" s="48">
        <v>0.19527802294792587</v>
      </c>
      <c r="Q116" s="47">
        <v>1297.3</v>
      </c>
      <c r="R116" s="47">
        <v>258.2</v>
      </c>
      <c r="S116" s="48">
        <v>0.19902875202343329</v>
      </c>
    </row>
    <row r="117" spans="1:19" s="35" customFormat="1" ht="13.95" customHeight="1">
      <c r="A117" s="51" t="s">
        <v>253</v>
      </c>
      <c r="B117" s="52">
        <v>5391</v>
      </c>
      <c r="C117" s="52">
        <v>1070</v>
      </c>
      <c r="D117" s="53">
        <v>0.19847894639213504</v>
      </c>
      <c r="E117" s="47">
        <v>787</v>
      </c>
      <c r="F117" s="47">
        <v>106</v>
      </c>
      <c r="G117" s="48">
        <v>0.13468869123252858</v>
      </c>
      <c r="H117" s="47">
        <v>1457</v>
      </c>
      <c r="I117" s="47">
        <v>404</v>
      </c>
      <c r="J117" s="48">
        <v>0.2772820864790666</v>
      </c>
      <c r="K117" s="47">
        <v>1281</v>
      </c>
      <c r="L117" s="47">
        <v>213</v>
      </c>
      <c r="M117" s="48">
        <v>0.16627634660421545</v>
      </c>
      <c r="N117" s="47">
        <v>980</v>
      </c>
      <c r="O117" s="47">
        <v>179</v>
      </c>
      <c r="P117" s="48">
        <v>0.18265306122448979</v>
      </c>
      <c r="Q117" s="47">
        <v>886</v>
      </c>
      <c r="R117" s="47">
        <v>168</v>
      </c>
      <c r="S117" s="48">
        <v>0.18961625282167044</v>
      </c>
    </row>
    <row r="118" spans="1:19" s="35" customFormat="1" ht="13.95" customHeight="1">
      <c r="A118" s="51" t="s">
        <v>78</v>
      </c>
      <c r="B118" s="52">
        <v>4385.7</v>
      </c>
      <c r="C118" s="52">
        <v>963.40000000000009</v>
      </c>
      <c r="D118" s="53">
        <v>0.21966846797546574</v>
      </c>
      <c r="E118" s="47">
        <v>891</v>
      </c>
      <c r="F118" s="47">
        <v>280</v>
      </c>
      <c r="G118" s="48">
        <v>0.31425364758698093</v>
      </c>
      <c r="H118" s="47">
        <v>819</v>
      </c>
      <c r="I118" s="47">
        <v>218</v>
      </c>
      <c r="J118" s="48">
        <v>0.26617826617826618</v>
      </c>
      <c r="K118" s="47">
        <v>1082.1000000000001</v>
      </c>
      <c r="L118" s="47">
        <v>209.2</v>
      </c>
      <c r="M118" s="48">
        <v>0.19332778855928284</v>
      </c>
      <c r="N118" s="47">
        <v>689.1</v>
      </c>
      <c r="O118" s="47">
        <v>126</v>
      </c>
      <c r="P118" s="48">
        <v>0.18284719198955157</v>
      </c>
      <c r="Q118" s="47">
        <v>904.49999999999989</v>
      </c>
      <c r="R118" s="47">
        <v>130.19999999999999</v>
      </c>
      <c r="S118" s="48">
        <v>0.1439469320066335</v>
      </c>
    </row>
    <row r="119" spans="1:19" s="35" customFormat="1" ht="13.95" customHeight="1">
      <c r="A119" s="54" t="s">
        <v>401</v>
      </c>
      <c r="B119" s="55">
        <v>116182.54145030376</v>
      </c>
      <c r="C119" s="55">
        <v>20457.204000000002</v>
      </c>
      <c r="D119" s="56">
        <v>0.17607812451538102</v>
      </c>
      <c r="E119" s="55">
        <v>27826.409567654406</v>
      </c>
      <c r="F119" s="55">
        <v>5501.0069999999996</v>
      </c>
      <c r="G119" s="56">
        <v>0.19769014707504359</v>
      </c>
      <c r="H119" s="55">
        <v>26004.163786743517</v>
      </c>
      <c r="I119" s="55">
        <v>4460.567</v>
      </c>
      <c r="J119" s="56">
        <v>0.1715327990002094</v>
      </c>
      <c r="K119" s="55">
        <v>21286.40673977695</v>
      </c>
      <c r="L119" s="55">
        <v>3513.9279999999999</v>
      </c>
      <c r="M119" s="56">
        <v>0.1650784955374211</v>
      </c>
      <c r="N119" s="55">
        <v>21083.981631399314</v>
      </c>
      <c r="O119" s="55">
        <v>3443.1040000000003</v>
      </c>
      <c r="P119" s="56">
        <v>0.16330425913824353</v>
      </c>
      <c r="Q119" s="55">
        <v>19981.579724729578</v>
      </c>
      <c r="R119" s="55">
        <v>3538.5979999999995</v>
      </c>
      <c r="S119" s="56">
        <v>0.17709300509511589</v>
      </c>
    </row>
    <row r="120" spans="1:19" s="35" customFormat="1" ht="13.95" customHeight="1">
      <c r="A120" s="46" t="s">
        <v>402</v>
      </c>
      <c r="B120" s="52"/>
      <c r="C120" s="52"/>
      <c r="D120" s="53"/>
      <c r="E120" s="47"/>
      <c r="F120" s="47"/>
      <c r="G120" s="48"/>
      <c r="H120" s="47"/>
      <c r="I120" s="47"/>
      <c r="J120" s="48"/>
      <c r="K120" s="59"/>
      <c r="L120" s="59"/>
      <c r="M120" s="50"/>
      <c r="N120" s="59"/>
      <c r="O120" s="59"/>
      <c r="P120" s="59"/>
      <c r="Q120" s="47"/>
      <c r="R120" s="47"/>
      <c r="S120" s="47"/>
    </row>
    <row r="121" spans="1:19" s="35" customFormat="1" ht="13.95" customHeight="1">
      <c r="A121" s="51" t="s">
        <v>251</v>
      </c>
      <c r="B121" s="52">
        <v>6618.1</v>
      </c>
      <c r="C121" s="52">
        <v>314.80000000000007</v>
      </c>
      <c r="D121" s="53">
        <v>4.7566522113597569E-2</v>
      </c>
      <c r="E121" s="47">
        <v>1051.1000000000001</v>
      </c>
      <c r="F121" s="47">
        <v>146.1</v>
      </c>
      <c r="G121" s="48">
        <v>0.13899724098563407</v>
      </c>
      <c r="H121" s="47">
        <v>1300.4000000000001</v>
      </c>
      <c r="I121" s="47">
        <v>43.5</v>
      </c>
      <c r="J121" s="48">
        <v>3.3451245770532143E-2</v>
      </c>
      <c r="K121" s="47">
        <v>1146.5</v>
      </c>
      <c r="L121" s="47">
        <v>79</v>
      </c>
      <c r="M121" s="48">
        <v>6.8905364151766249E-2</v>
      </c>
      <c r="N121" s="47">
        <v>1794.9999999999998</v>
      </c>
      <c r="O121" s="47">
        <v>69.099999999999994</v>
      </c>
      <c r="P121" s="48">
        <v>3.84958217270195E-2</v>
      </c>
      <c r="Q121" s="47">
        <v>1325.1000000000001</v>
      </c>
      <c r="R121" s="47">
        <v>-22.9</v>
      </c>
      <c r="S121" s="48">
        <v>-1.7281714587578292E-2</v>
      </c>
    </row>
    <row r="122" spans="1:19" s="35" customFormat="1" ht="13.95" customHeight="1">
      <c r="A122" s="51" t="s">
        <v>50</v>
      </c>
      <c r="B122" s="52">
        <v>6819</v>
      </c>
      <c r="C122" s="52">
        <v>636.65200000000004</v>
      </c>
      <c r="D122" s="53">
        <v>9.3364422935914362E-2</v>
      </c>
      <c r="E122" s="47">
        <v>2628</v>
      </c>
      <c r="F122" s="47">
        <v>368.53399999999999</v>
      </c>
      <c r="G122" s="48">
        <v>0.14023363774733638</v>
      </c>
      <c r="H122" s="47">
        <v>2061</v>
      </c>
      <c r="I122" s="47">
        <v>367.55700000000002</v>
      </c>
      <c r="J122" s="48">
        <v>0.1783391557496361</v>
      </c>
      <c r="K122" s="47">
        <v>438</v>
      </c>
      <c r="L122" s="47">
        <v>-218.607</v>
      </c>
      <c r="M122" s="48">
        <v>-0.49910273972602742</v>
      </c>
      <c r="N122" s="47">
        <v>745</v>
      </c>
      <c r="O122" s="47">
        <v>14.768000000000001</v>
      </c>
      <c r="P122" s="48">
        <v>1.982281879194631E-2</v>
      </c>
      <c r="Q122" s="47">
        <v>947</v>
      </c>
      <c r="R122" s="47">
        <v>104.4</v>
      </c>
      <c r="S122" s="48">
        <v>0.11024287222808871</v>
      </c>
    </row>
    <row r="123" spans="1:19" s="35" customFormat="1" ht="13.95" customHeight="1">
      <c r="A123" s="51" t="s">
        <v>182</v>
      </c>
      <c r="B123" s="52">
        <v>7134.5399999999991</v>
      </c>
      <c r="C123" s="52">
        <v>738.98300000000006</v>
      </c>
      <c r="D123" s="53">
        <v>0.10357822648692139</v>
      </c>
      <c r="E123" s="47">
        <v>1730.8809999999999</v>
      </c>
      <c r="F123" s="47">
        <v>121.968</v>
      </c>
      <c r="G123" s="48">
        <v>7.0465849472031883E-2</v>
      </c>
      <c r="H123" s="47">
        <v>1714.3820000000001</v>
      </c>
      <c r="I123" s="47">
        <v>161.40199999999999</v>
      </c>
      <c r="J123" s="48">
        <v>9.4145878806473696E-2</v>
      </c>
      <c r="K123" s="47">
        <v>1359.0559999999998</v>
      </c>
      <c r="L123" s="47">
        <v>117.348</v>
      </c>
      <c r="M123" s="48">
        <v>8.6345227864046817E-2</v>
      </c>
      <c r="N123" s="47">
        <v>1172.819</v>
      </c>
      <c r="O123" s="47">
        <v>179.358</v>
      </c>
      <c r="P123" s="48">
        <v>0.15292896857912433</v>
      </c>
      <c r="Q123" s="47">
        <v>1157.402</v>
      </c>
      <c r="R123" s="47">
        <v>158.90700000000001</v>
      </c>
      <c r="S123" s="48">
        <v>0.1372962894482643</v>
      </c>
    </row>
    <row r="124" spans="1:19" s="35" customFormat="1" ht="13.95" customHeight="1">
      <c r="A124" s="51" t="s">
        <v>242</v>
      </c>
      <c r="B124" s="52">
        <v>2809</v>
      </c>
      <c r="C124" s="52">
        <v>307.40000000000003</v>
      </c>
      <c r="D124" s="53">
        <v>0.10943396226415096</v>
      </c>
      <c r="E124" s="47">
        <v>585.90000000000009</v>
      </c>
      <c r="F124" s="47">
        <v>62.8</v>
      </c>
      <c r="G124" s="48">
        <v>0.10718552654036523</v>
      </c>
      <c r="H124" s="47">
        <v>574.1</v>
      </c>
      <c r="I124" s="47">
        <v>71.7</v>
      </c>
      <c r="J124" s="48">
        <v>0.12489113394878941</v>
      </c>
      <c r="K124" s="47">
        <v>609.5</v>
      </c>
      <c r="L124" s="47">
        <v>98.3</v>
      </c>
      <c r="M124" s="48">
        <v>0.16127973748974569</v>
      </c>
      <c r="N124" s="47">
        <v>558.29999999999995</v>
      </c>
      <c r="O124" s="47">
        <v>52.3</v>
      </c>
      <c r="P124" s="48">
        <v>9.3677234461758907E-2</v>
      </c>
      <c r="Q124" s="47">
        <v>481.2</v>
      </c>
      <c r="R124" s="47">
        <v>22.300000000000011</v>
      </c>
      <c r="S124" s="48">
        <v>4.6342477140482154E-2</v>
      </c>
    </row>
    <row r="125" spans="1:19" s="35" customFormat="1" ht="13.95" customHeight="1">
      <c r="A125" s="51" t="s">
        <v>185</v>
      </c>
      <c r="B125" s="52">
        <v>5554.643</v>
      </c>
      <c r="C125" s="52">
        <v>678.18</v>
      </c>
      <c r="D125" s="53">
        <v>0.12209245490664296</v>
      </c>
      <c r="E125" s="47">
        <v>1205.309</v>
      </c>
      <c r="F125" s="47">
        <v>67.638000000000005</v>
      </c>
      <c r="G125" s="48">
        <v>5.6116730232662337E-2</v>
      </c>
      <c r="H125" s="47">
        <v>1082.3130000000001</v>
      </c>
      <c r="I125" s="47">
        <v>171.732</v>
      </c>
      <c r="J125" s="48">
        <v>0.1586712900981509</v>
      </c>
      <c r="K125" s="47">
        <v>1028.222</v>
      </c>
      <c r="L125" s="47">
        <v>142.708</v>
      </c>
      <c r="M125" s="48">
        <v>0.13879103928918074</v>
      </c>
      <c r="N125" s="47">
        <v>1139.2649999999999</v>
      </c>
      <c r="O125" s="47">
        <v>161.233</v>
      </c>
      <c r="P125" s="48">
        <v>0.14152370168485823</v>
      </c>
      <c r="Q125" s="47">
        <v>1099.5340000000001</v>
      </c>
      <c r="R125" s="47">
        <v>134.869</v>
      </c>
      <c r="S125" s="48">
        <v>0.12266014511602187</v>
      </c>
    </row>
    <row r="126" spans="1:19" s="35" customFormat="1" ht="13.95" customHeight="1">
      <c r="A126" s="51" t="s">
        <v>114</v>
      </c>
      <c r="B126" s="52">
        <v>13417</v>
      </c>
      <c r="C126" s="52">
        <v>1806</v>
      </c>
      <c r="D126" s="53">
        <v>0.13460535141984051</v>
      </c>
      <c r="E126" s="47">
        <v>3334</v>
      </c>
      <c r="F126" s="47">
        <v>468</v>
      </c>
      <c r="G126" s="48">
        <v>0.14037192561487702</v>
      </c>
      <c r="H126" s="47">
        <v>3432</v>
      </c>
      <c r="I126" s="47">
        <v>243</v>
      </c>
      <c r="J126" s="48">
        <v>7.0804195804195807E-2</v>
      </c>
      <c r="K126" s="47">
        <v>2753</v>
      </c>
      <c r="L126" s="47">
        <v>296</v>
      </c>
      <c r="M126" s="48">
        <v>0.10751907010533963</v>
      </c>
      <c r="N126" s="47">
        <v>3155</v>
      </c>
      <c r="O126" s="47">
        <v>508</v>
      </c>
      <c r="P126" s="48">
        <v>0.16101426307448494</v>
      </c>
      <c r="Q126" s="47">
        <v>743</v>
      </c>
      <c r="R126" s="47">
        <v>291</v>
      </c>
      <c r="S126" s="48">
        <v>0.39165545087483178</v>
      </c>
    </row>
    <row r="127" spans="1:19" s="35" customFormat="1" ht="13.95" customHeight="1">
      <c r="A127" s="51" t="s">
        <v>171</v>
      </c>
      <c r="B127" s="52">
        <v>12011.424744444179</v>
      </c>
      <c r="C127" s="52">
        <v>1690.3000000000002</v>
      </c>
      <c r="D127" s="53">
        <v>0.14072435501723801</v>
      </c>
      <c r="E127" s="47">
        <v>2658.3</v>
      </c>
      <c r="F127" s="47">
        <v>403.40000000000003</v>
      </c>
      <c r="G127" s="48">
        <v>0.15175111913629011</v>
      </c>
      <c r="H127" s="47">
        <v>2591.5</v>
      </c>
      <c r="I127" s="47">
        <v>384.2</v>
      </c>
      <c r="J127" s="48">
        <v>0.14825390700366584</v>
      </c>
      <c r="K127" s="47">
        <v>2519.6</v>
      </c>
      <c r="L127" s="47">
        <v>369.8</v>
      </c>
      <c r="M127" s="48">
        <v>0.1467693284648357</v>
      </c>
      <c r="N127" s="47">
        <v>2346.7999999999997</v>
      </c>
      <c r="O127" s="47">
        <v>381</v>
      </c>
      <c r="P127" s="48">
        <v>0.16234873018578491</v>
      </c>
      <c r="Q127" s="47">
        <v>1895.2247444441809</v>
      </c>
      <c r="R127" s="47">
        <v>151.9</v>
      </c>
      <c r="S127" s="48">
        <v>8.0148805805375992E-2</v>
      </c>
    </row>
    <row r="128" spans="1:19" s="35" customFormat="1" ht="13.95" customHeight="1">
      <c r="A128" s="51" t="s">
        <v>285</v>
      </c>
      <c r="B128" s="52">
        <v>22443</v>
      </c>
      <c r="C128" s="52">
        <v>3220.884</v>
      </c>
      <c r="D128" s="53">
        <v>0.14351396872075925</v>
      </c>
      <c r="E128" s="47">
        <v>7059</v>
      </c>
      <c r="F128" s="47">
        <v>901.3599999999999</v>
      </c>
      <c r="G128" s="48">
        <v>0.12768947442980591</v>
      </c>
      <c r="H128" s="47">
        <v>3696</v>
      </c>
      <c r="I128" s="47">
        <v>515.40100000000007</v>
      </c>
      <c r="J128" s="48">
        <v>0.13944832251082254</v>
      </c>
      <c r="K128" s="47">
        <v>3960</v>
      </c>
      <c r="L128" s="47">
        <v>715</v>
      </c>
      <c r="M128" s="48">
        <v>0.18055555555555555</v>
      </c>
      <c r="N128" s="47">
        <v>3927</v>
      </c>
      <c r="O128" s="47">
        <v>661.31200000000001</v>
      </c>
      <c r="P128" s="48">
        <v>0.16840132416603004</v>
      </c>
      <c r="Q128" s="47">
        <v>3801</v>
      </c>
      <c r="R128" s="47">
        <v>427.81099999999998</v>
      </c>
      <c r="S128" s="48">
        <v>0.11255222309918442</v>
      </c>
    </row>
    <row r="129" spans="1:19" s="35" customFormat="1" ht="13.95" customHeight="1">
      <c r="A129" s="51" t="s">
        <v>87</v>
      </c>
      <c r="B129" s="52">
        <v>3842.1102327494036</v>
      </c>
      <c r="C129" s="52">
        <v>596</v>
      </c>
      <c r="D129" s="53">
        <v>0.15512308702645006</v>
      </c>
      <c r="E129" s="47">
        <v>926</v>
      </c>
      <c r="F129" s="47">
        <v>160</v>
      </c>
      <c r="G129" s="48">
        <v>0.17278617710583152</v>
      </c>
      <c r="H129" s="47">
        <v>1274</v>
      </c>
      <c r="I129" s="47">
        <v>151</v>
      </c>
      <c r="J129" s="48">
        <v>0.11852433281004709</v>
      </c>
      <c r="K129" s="47">
        <v>711</v>
      </c>
      <c r="L129" s="47">
        <v>152</v>
      </c>
      <c r="M129" s="48">
        <v>0.21378340365682139</v>
      </c>
      <c r="N129" s="47">
        <v>605</v>
      </c>
      <c r="O129" s="47">
        <v>102</v>
      </c>
      <c r="P129" s="48">
        <v>0.16859504132231404</v>
      </c>
      <c r="Q129" s="47">
        <v>326.11023274940374</v>
      </c>
      <c r="R129" s="47">
        <v>31</v>
      </c>
      <c r="S129" s="48">
        <v>9.5059881251324155E-2</v>
      </c>
    </row>
    <row r="130" spans="1:19" s="35" customFormat="1" ht="13.95" customHeight="1">
      <c r="A130" s="51" t="s">
        <v>211</v>
      </c>
      <c r="B130" s="52">
        <v>5424</v>
      </c>
      <c r="C130" s="52">
        <v>868.02</v>
      </c>
      <c r="D130" s="53">
        <v>0.16003318584070797</v>
      </c>
      <c r="E130" s="47">
        <v>1166</v>
      </c>
      <c r="F130" s="47">
        <v>151</v>
      </c>
      <c r="G130" s="48">
        <v>0.12950257289879932</v>
      </c>
      <c r="H130" s="47">
        <v>948</v>
      </c>
      <c r="I130" s="47">
        <v>188</v>
      </c>
      <c r="J130" s="48">
        <v>0.19831223628691982</v>
      </c>
      <c r="K130" s="47">
        <v>1154</v>
      </c>
      <c r="L130" s="47">
        <v>161.02000000000001</v>
      </c>
      <c r="M130" s="48">
        <v>0.13953206239168112</v>
      </c>
      <c r="N130" s="47">
        <v>990</v>
      </c>
      <c r="O130" s="47">
        <v>345</v>
      </c>
      <c r="P130" s="48">
        <v>0.34848484848484851</v>
      </c>
      <c r="Q130" s="47">
        <v>1166</v>
      </c>
      <c r="R130" s="47">
        <v>23</v>
      </c>
      <c r="S130" s="48">
        <v>1.9725557461406518E-2</v>
      </c>
    </row>
    <row r="131" spans="1:19" s="35" customFormat="1" ht="13.95" customHeight="1">
      <c r="A131" s="51" t="s">
        <v>81</v>
      </c>
      <c r="B131" s="52">
        <v>4278.8309465988123</v>
      </c>
      <c r="C131" s="52">
        <v>714</v>
      </c>
      <c r="D131" s="53">
        <v>0.16686800878813626</v>
      </c>
      <c r="E131" s="47">
        <v>855.48540884137537</v>
      </c>
      <c r="F131" s="47">
        <v>157</v>
      </c>
      <c r="G131" s="48">
        <v>0.18352154037627899</v>
      </c>
      <c r="H131" s="47">
        <v>961.34553775743711</v>
      </c>
      <c r="I131" s="47">
        <v>205</v>
      </c>
      <c r="J131" s="48">
        <v>0.21324278518857054</v>
      </c>
      <c r="K131" s="47">
        <v>797</v>
      </c>
      <c r="L131" s="47">
        <v>146</v>
      </c>
      <c r="M131" s="48">
        <v>0.18318695106649938</v>
      </c>
      <c r="N131" s="47">
        <v>830</v>
      </c>
      <c r="O131" s="47">
        <v>95</v>
      </c>
      <c r="P131" s="48">
        <v>0.1144578313253012</v>
      </c>
      <c r="Q131" s="47">
        <v>835</v>
      </c>
      <c r="R131" s="47">
        <v>111</v>
      </c>
      <c r="S131" s="48">
        <v>0.13293413173652693</v>
      </c>
    </row>
    <row r="132" spans="1:19" s="35" customFormat="1" ht="13.95" customHeight="1">
      <c r="A132" s="51" t="s">
        <v>326</v>
      </c>
      <c r="B132" s="52">
        <v>1366.6470000000002</v>
      </c>
      <c r="C132" s="52">
        <v>236.09399999999999</v>
      </c>
      <c r="D132" s="53">
        <v>0.1727541932920498</v>
      </c>
      <c r="E132" s="47">
        <v>329.49</v>
      </c>
      <c r="F132" s="47">
        <v>66.397999999999996</v>
      </c>
      <c r="G132" s="48">
        <v>0.20151749673738201</v>
      </c>
      <c r="H132" s="47">
        <v>302.67700000000002</v>
      </c>
      <c r="I132" s="47">
        <v>60.329000000000001</v>
      </c>
      <c r="J132" s="48">
        <v>0.1993180849552493</v>
      </c>
      <c r="K132" s="47">
        <v>356.43599999999998</v>
      </c>
      <c r="L132" s="47">
        <v>63.957000000000001</v>
      </c>
      <c r="M132" s="48">
        <v>0.17943473723192946</v>
      </c>
      <c r="N132" s="47">
        <v>187.51900000000001</v>
      </c>
      <c r="O132" s="47">
        <v>36.091000000000001</v>
      </c>
      <c r="P132" s="48">
        <v>0.19246583012921356</v>
      </c>
      <c r="Q132" s="47">
        <v>190.52500000000001</v>
      </c>
      <c r="R132" s="47">
        <v>9.3190000000000008</v>
      </c>
      <c r="S132" s="48">
        <v>4.8912216244587324E-2</v>
      </c>
    </row>
    <row r="133" spans="1:19" s="35" customFormat="1" ht="13.95" customHeight="1">
      <c r="A133" s="51" t="s">
        <v>118</v>
      </c>
      <c r="B133" s="52">
        <v>5013.2</v>
      </c>
      <c r="C133" s="52">
        <v>945.6</v>
      </c>
      <c r="D133" s="53">
        <v>0.18862203782015477</v>
      </c>
      <c r="E133" s="47">
        <v>755.9</v>
      </c>
      <c r="F133" s="47">
        <v>166.4</v>
      </c>
      <c r="G133" s="48">
        <v>0.22013493848392646</v>
      </c>
      <c r="H133" s="47">
        <v>1074</v>
      </c>
      <c r="I133" s="47">
        <v>233</v>
      </c>
      <c r="J133" s="48">
        <v>0.21694599627560521</v>
      </c>
      <c r="K133" s="47">
        <v>1426.5</v>
      </c>
      <c r="L133" s="47">
        <v>232.6</v>
      </c>
      <c r="M133" s="48">
        <v>0.1630564318261479</v>
      </c>
      <c r="N133" s="47">
        <v>952.8</v>
      </c>
      <c r="O133" s="47">
        <v>188.2</v>
      </c>
      <c r="P133" s="48">
        <v>0.19752308984047018</v>
      </c>
      <c r="Q133" s="47">
        <v>804</v>
      </c>
      <c r="R133" s="47">
        <v>125.4</v>
      </c>
      <c r="S133" s="48">
        <v>0.15597014925373134</v>
      </c>
    </row>
    <row r="134" spans="1:19" s="35" customFormat="1" ht="13.95" customHeight="1">
      <c r="A134" s="51" t="s">
        <v>252</v>
      </c>
      <c r="B134" s="52">
        <v>6213.4179999999997</v>
      </c>
      <c r="C134" s="52">
        <v>1200.403</v>
      </c>
      <c r="D134" s="53">
        <v>0.19319527512876167</v>
      </c>
      <c r="E134" s="47">
        <v>1280.4589999999998</v>
      </c>
      <c r="F134" s="47">
        <v>247</v>
      </c>
      <c r="G134" s="48">
        <v>0.1928995774171606</v>
      </c>
      <c r="H134" s="47">
        <v>1386.807</v>
      </c>
      <c r="I134" s="47">
        <v>273.11500000000001</v>
      </c>
      <c r="J134" s="48">
        <v>0.19693800218775936</v>
      </c>
      <c r="K134" s="47">
        <v>1330.6980000000001</v>
      </c>
      <c r="L134" s="47">
        <v>259.07299999999998</v>
      </c>
      <c r="M134" s="48">
        <v>0.19468955390328982</v>
      </c>
      <c r="N134" s="47">
        <v>1156.9010000000001</v>
      </c>
      <c r="O134" s="47">
        <v>212.06800000000001</v>
      </c>
      <c r="P134" s="48">
        <v>0.1833069553920344</v>
      </c>
      <c r="Q134" s="47">
        <v>1058.5530000000001</v>
      </c>
      <c r="R134" s="47">
        <v>209.14699999999999</v>
      </c>
      <c r="S134" s="48">
        <v>0.19757820345320448</v>
      </c>
    </row>
    <row r="135" spans="1:19" s="35" customFormat="1" ht="13.95" customHeight="1">
      <c r="A135" s="51" t="s">
        <v>212</v>
      </c>
      <c r="B135" s="52">
        <v>6459.6049654976168</v>
      </c>
      <c r="C135" s="52">
        <v>1489</v>
      </c>
      <c r="D135" s="53">
        <v>0.23050945188647379</v>
      </c>
      <c r="E135" s="47">
        <v>1114.6049654976168</v>
      </c>
      <c r="F135" s="47">
        <v>320</v>
      </c>
      <c r="G135" s="48">
        <v>0.28709723166999851</v>
      </c>
      <c r="H135" s="47">
        <v>2217</v>
      </c>
      <c r="I135" s="47">
        <v>386</v>
      </c>
      <c r="J135" s="48">
        <v>0.17410915651781686</v>
      </c>
      <c r="K135" s="47">
        <v>1264</v>
      </c>
      <c r="L135" s="47">
        <v>297</v>
      </c>
      <c r="M135" s="48">
        <v>0.23496835443037975</v>
      </c>
      <c r="N135" s="47">
        <v>1291</v>
      </c>
      <c r="O135" s="47">
        <v>303</v>
      </c>
      <c r="P135" s="48">
        <v>0.23470178156467855</v>
      </c>
      <c r="Q135" s="47">
        <v>573</v>
      </c>
      <c r="R135" s="47">
        <v>183</v>
      </c>
      <c r="S135" s="48">
        <v>0.3193717277486911</v>
      </c>
    </row>
    <row r="136" spans="1:19" s="35" customFormat="1" ht="13.95" customHeight="1">
      <c r="A136" s="54" t="s">
        <v>402</v>
      </c>
      <c r="B136" s="55">
        <v>109404.51888929</v>
      </c>
      <c r="C136" s="55">
        <v>15442.316000000001</v>
      </c>
      <c r="D136" s="56">
        <v>0.14114879491976545</v>
      </c>
      <c r="E136" s="55">
        <v>26680.42937433899</v>
      </c>
      <c r="F136" s="55">
        <v>3807.5980000000004</v>
      </c>
      <c r="G136" s="56">
        <v>0.14271127149333346</v>
      </c>
      <c r="H136" s="55">
        <v>24615.524537757436</v>
      </c>
      <c r="I136" s="55">
        <v>3454.9360000000006</v>
      </c>
      <c r="J136" s="56">
        <v>0.14035597716800707</v>
      </c>
      <c r="K136" s="55">
        <v>20853.511999999999</v>
      </c>
      <c r="L136" s="55">
        <v>2911.1989999999996</v>
      </c>
      <c r="M136" s="56">
        <v>0.13960233652729573</v>
      </c>
      <c r="N136" s="55">
        <v>20852.404000000002</v>
      </c>
      <c r="O136" s="55">
        <v>3308.43</v>
      </c>
      <c r="P136" s="56">
        <v>0.15865940445044127</v>
      </c>
      <c r="Q136" s="55">
        <v>16402.648977193589</v>
      </c>
      <c r="R136" s="55">
        <v>1960.153</v>
      </c>
      <c r="S136" s="56">
        <v>0.1195022220328812</v>
      </c>
    </row>
    <row r="137" spans="1:19" s="35" customFormat="1" ht="13.95" customHeight="1">
      <c r="A137" s="46" t="s">
        <v>403</v>
      </c>
      <c r="B137" s="52"/>
      <c r="C137" s="52"/>
      <c r="D137" s="53"/>
      <c r="E137" s="47"/>
      <c r="F137" s="47"/>
      <c r="G137" s="48"/>
      <c r="H137" s="47"/>
      <c r="I137" s="47"/>
      <c r="J137" s="48"/>
      <c r="K137" s="59"/>
      <c r="L137" s="59"/>
      <c r="M137" s="50"/>
      <c r="N137" s="59"/>
      <c r="O137" s="59"/>
      <c r="P137" s="59"/>
      <c r="Q137" s="47"/>
      <c r="R137" s="47"/>
      <c r="S137" s="47"/>
    </row>
    <row r="138" spans="1:19" s="35" customFormat="1" ht="13.95" customHeight="1">
      <c r="A138" s="51" t="s">
        <v>39</v>
      </c>
      <c r="B138" s="52">
        <v>3819.9639999999995</v>
      </c>
      <c r="C138" s="52">
        <v>-148.30170848708482</v>
      </c>
      <c r="D138" s="53">
        <v>-3.8822802646068091E-2</v>
      </c>
      <c r="E138" s="47">
        <v>849.01800000000003</v>
      </c>
      <c r="F138" s="47">
        <v>126.96899999999999</v>
      </c>
      <c r="G138" s="48">
        <v>0.14954806611873953</v>
      </c>
      <c r="H138" s="47">
        <v>1375.9399999999998</v>
      </c>
      <c r="I138" s="47">
        <v>184.375</v>
      </c>
      <c r="J138" s="48">
        <v>0.13399930229515825</v>
      </c>
      <c r="K138" s="47">
        <v>608.49499999999978</v>
      </c>
      <c r="L138" s="47">
        <v>-473.75099999999998</v>
      </c>
      <c r="M138" s="48">
        <v>-0.77856186164224872</v>
      </c>
      <c r="N138" s="47">
        <v>320.904</v>
      </c>
      <c r="O138" s="47">
        <v>-12.801</v>
      </c>
      <c r="P138" s="48">
        <v>-3.9890434522474011E-2</v>
      </c>
      <c r="Q138" s="47">
        <v>665.60699999999997</v>
      </c>
      <c r="R138" s="47">
        <v>26.906291512915146</v>
      </c>
      <c r="S138" s="48">
        <v>4.042369072578135E-2</v>
      </c>
    </row>
    <row r="139" spans="1:19" s="35" customFormat="1" ht="13.95" customHeight="1">
      <c r="A139" s="51" t="s">
        <v>132</v>
      </c>
      <c r="B139" s="52">
        <v>5884.8339999999998</v>
      </c>
      <c r="C139" s="52">
        <v>814.04499999999996</v>
      </c>
      <c r="D139" s="53">
        <v>0.13832930546554073</v>
      </c>
      <c r="E139" s="47">
        <v>871.01100000000008</v>
      </c>
      <c r="F139" s="47">
        <v>201.93199999999999</v>
      </c>
      <c r="G139" s="48">
        <v>0.23183633731376524</v>
      </c>
      <c r="H139" s="47">
        <v>1447.4279999999999</v>
      </c>
      <c r="I139" s="47">
        <v>216.53899999999999</v>
      </c>
      <c r="J139" s="48">
        <v>0.14960260544911388</v>
      </c>
      <c r="K139" s="47">
        <v>1266.5340000000001</v>
      </c>
      <c r="L139" s="47">
        <v>47.170999999999999</v>
      </c>
      <c r="M139" s="48">
        <v>3.7244163994018316E-2</v>
      </c>
      <c r="N139" s="47">
        <v>1249.2729999999999</v>
      </c>
      <c r="O139" s="47">
        <v>208.339</v>
      </c>
      <c r="P139" s="48">
        <v>0.16676819238068863</v>
      </c>
      <c r="Q139" s="47">
        <v>1050.588</v>
      </c>
      <c r="R139" s="47">
        <v>140.06399999999999</v>
      </c>
      <c r="S139" s="48">
        <v>0.13331962672332065</v>
      </c>
    </row>
    <row r="140" spans="1:19" s="35" customFormat="1" ht="13.95" customHeight="1">
      <c r="A140" s="51" t="s">
        <v>188</v>
      </c>
      <c r="B140" s="52">
        <v>16738</v>
      </c>
      <c r="C140" s="52">
        <v>2939</v>
      </c>
      <c r="D140" s="53">
        <v>0.17558848130003585</v>
      </c>
      <c r="E140" s="47">
        <v>3461</v>
      </c>
      <c r="F140" s="47">
        <v>755</v>
      </c>
      <c r="G140" s="48">
        <v>0.21814504478474428</v>
      </c>
      <c r="H140" s="47">
        <v>3350</v>
      </c>
      <c r="I140" s="47">
        <v>466</v>
      </c>
      <c r="J140" s="48">
        <v>0.13910447761194031</v>
      </c>
      <c r="K140" s="47">
        <v>4507</v>
      </c>
      <c r="L140" s="47">
        <v>1019</v>
      </c>
      <c r="M140" s="48">
        <v>0.22609274461948081</v>
      </c>
      <c r="N140" s="47">
        <v>3415</v>
      </c>
      <c r="O140" s="47">
        <v>560</v>
      </c>
      <c r="P140" s="48">
        <v>0.16398243045387995</v>
      </c>
      <c r="Q140" s="47">
        <v>2005</v>
      </c>
      <c r="R140" s="47">
        <v>139</v>
      </c>
      <c r="S140" s="48">
        <v>6.932668329177058E-2</v>
      </c>
    </row>
    <row r="141" spans="1:19" s="35" customFormat="1" ht="13.95" customHeight="1">
      <c r="A141" s="51" t="s">
        <v>180</v>
      </c>
      <c r="B141" s="52">
        <v>29392</v>
      </c>
      <c r="C141" s="52">
        <v>5441</v>
      </c>
      <c r="D141" s="53">
        <v>0.18511839956450735</v>
      </c>
      <c r="E141" s="47">
        <v>7117</v>
      </c>
      <c r="F141" s="47">
        <v>1222</v>
      </c>
      <c r="G141" s="48">
        <v>0.17170155964591821</v>
      </c>
      <c r="H141" s="47">
        <v>8693</v>
      </c>
      <c r="I141" s="47">
        <v>1769</v>
      </c>
      <c r="J141" s="48">
        <v>0.20349706660531461</v>
      </c>
      <c r="K141" s="47">
        <v>4662</v>
      </c>
      <c r="L141" s="47">
        <v>1021</v>
      </c>
      <c r="M141" s="48">
        <v>0.21900471900471902</v>
      </c>
      <c r="N141" s="47">
        <v>4420</v>
      </c>
      <c r="O141" s="47">
        <v>670</v>
      </c>
      <c r="P141" s="48">
        <v>0.15158371040723981</v>
      </c>
      <c r="Q141" s="47">
        <v>4500</v>
      </c>
      <c r="R141" s="47">
        <v>759</v>
      </c>
      <c r="S141" s="48">
        <v>0.16866666666666666</v>
      </c>
    </row>
    <row r="142" spans="1:19" s="35" customFormat="1" ht="13.95" customHeight="1">
      <c r="A142" s="51" t="s">
        <v>297</v>
      </c>
      <c r="B142" s="52">
        <v>6775</v>
      </c>
      <c r="C142" s="52">
        <v>1286</v>
      </c>
      <c r="D142" s="53">
        <v>0.18981549815498155</v>
      </c>
      <c r="E142" s="47">
        <v>1069</v>
      </c>
      <c r="F142" s="47">
        <v>200</v>
      </c>
      <c r="G142" s="48">
        <v>0.18709073900841908</v>
      </c>
      <c r="H142" s="47">
        <v>2243</v>
      </c>
      <c r="I142" s="47">
        <v>528</v>
      </c>
      <c r="J142" s="48">
        <v>0.23539901917075345</v>
      </c>
      <c r="K142" s="47">
        <v>1749</v>
      </c>
      <c r="L142" s="47">
        <v>300</v>
      </c>
      <c r="M142" s="48">
        <v>0.17152658662092624</v>
      </c>
      <c r="N142" s="47">
        <v>865</v>
      </c>
      <c r="O142" s="47">
        <v>176</v>
      </c>
      <c r="P142" s="48">
        <v>0.20346820809248556</v>
      </c>
      <c r="Q142" s="47">
        <v>849</v>
      </c>
      <c r="R142" s="47">
        <v>82</v>
      </c>
      <c r="S142" s="48">
        <v>9.6584216725559488E-2</v>
      </c>
    </row>
    <row r="143" spans="1:19" s="35" customFormat="1" ht="13.95" customHeight="1">
      <c r="A143" s="51" t="s">
        <v>97</v>
      </c>
      <c r="B143" s="52">
        <v>17837.428571428572</v>
      </c>
      <c r="C143" s="52">
        <v>3489</v>
      </c>
      <c r="D143" s="53">
        <v>0.19559994233633932</v>
      </c>
      <c r="E143" s="47">
        <v>4095</v>
      </c>
      <c r="F143" s="47">
        <v>1144</v>
      </c>
      <c r="G143" s="48">
        <v>0.27936507936507937</v>
      </c>
      <c r="H143" s="47">
        <v>3875.4285714285716</v>
      </c>
      <c r="I143" s="47">
        <v>507</v>
      </c>
      <c r="J143" s="48">
        <v>0.13082424063698023</v>
      </c>
      <c r="K143" s="47">
        <v>3727</v>
      </c>
      <c r="L143" s="47">
        <v>959</v>
      </c>
      <c r="M143" s="48">
        <v>0.25731151059833646</v>
      </c>
      <c r="N143" s="47">
        <v>2331</v>
      </c>
      <c r="O143" s="47">
        <v>381</v>
      </c>
      <c r="P143" s="48">
        <v>0.16344916344916344</v>
      </c>
      <c r="Q143" s="47">
        <v>3809</v>
      </c>
      <c r="R143" s="47">
        <v>498</v>
      </c>
      <c r="S143" s="48">
        <v>0.13074297715935942</v>
      </c>
    </row>
    <row r="144" spans="1:19" s="35" customFormat="1" ht="13.95" customHeight="1">
      <c r="A144" s="51" t="s">
        <v>220</v>
      </c>
      <c r="B144" s="52">
        <v>6984.0999999999995</v>
      </c>
      <c r="C144" s="52">
        <v>1450.4821000000002</v>
      </c>
      <c r="D144" s="53">
        <v>0.20768346673157601</v>
      </c>
      <c r="E144" s="47">
        <v>1281</v>
      </c>
      <c r="F144" s="47">
        <v>134.6</v>
      </c>
      <c r="G144" s="48">
        <v>0.10507416081186573</v>
      </c>
      <c r="H144" s="47">
        <v>2408.6999999999998</v>
      </c>
      <c r="I144" s="47">
        <v>545.5</v>
      </c>
      <c r="J144" s="48">
        <v>0.22647071034167809</v>
      </c>
      <c r="K144" s="47">
        <v>1673.7</v>
      </c>
      <c r="L144" s="47">
        <v>457.51900000000001</v>
      </c>
      <c r="M144" s="48">
        <v>0.27335782995757901</v>
      </c>
      <c r="N144" s="47">
        <v>744.19999999999993</v>
      </c>
      <c r="O144" s="47">
        <v>114.5461</v>
      </c>
      <c r="P144" s="48">
        <v>0.1539184359043268</v>
      </c>
      <c r="Q144" s="47">
        <v>876.5</v>
      </c>
      <c r="R144" s="47">
        <v>198.31700000000001</v>
      </c>
      <c r="S144" s="48">
        <v>0.22626012549914434</v>
      </c>
    </row>
    <row r="145" spans="1:19" s="35" customFormat="1" ht="13.95" customHeight="1">
      <c r="A145" s="51" t="s">
        <v>47</v>
      </c>
      <c r="B145" s="52">
        <v>32018</v>
      </c>
      <c r="C145" s="52">
        <v>6832</v>
      </c>
      <c r="D145" s="53">
        <v>0.21337997376475731</v>
      </c>
      <c r="E145" s="47">
        <v>7590</v>
      </c>
      <c r="F145" s="47">
        <v>1469</v>
      </c>
      <c r="G145" s="48">
        <v>0.19354413702239789</v>
      </c>
      <c r="H145" s="47">
        <v>7760</v>
      </c>
      <c r="I145" s="47">
        <v>1485</v>
      </c>
      <c r="J145" s="48">
        <v>0.19136597938144329</v>
      </c>
      <c r="K145" s="47">
        <v>5777</v>
      </c>
      <c r="L145" s="47">
        <v>1731</v>
      </c>
      <c r="M145" s="48">
        <v>0.29963648952743638</v>
      </c>
      <c r="N145" s="47">
        <v>5901</v>
      </c>
      <c r="O145" s="47">
        <v>1019</v>
      </c>
      <c r="P145" s="48">
        <v>0.17268259617014065</v>
      </c>
      <c r="Q145" s="47">
        <v>4990</v>
      </c>
      <c r="R145" s="47">
        <v>1128</v>
      </c>
      <c r="S145" s="48">
        <v>0.22605210420841684</v>
      </c>
    </row>
    <row r="146" spans="1:19" s="35" customFormat="1" ht="13.95" customHeight="1">
      <c r="A146" s="51" t="s">
        <v>318</v>
      </c>
      <c r="B146" s="52">
        <v>1432.9169999999999</v>
      </c>
      <c r="C146" s="52">
        <v>328.78100000000001</v>
      </c>
      <c r="D146" s="53">
        <v>0.22944873987816464</v>
      </c>
      <c r="E146" s="47">
        <v>208.50500000000002</v>
      </c>
      <c r="F146" s="47">
        <v>42</v>
      </c>
      <c r="G146" s="48">
        <v>0.20143401836886404</v>
      </c>
      <c r="H146" s="47">
        <v>506.53399999999993</v>
      </c>
      <c r="I146" s="47">
        <v>99.254000000000005</v>
      </c>
      <c r="J146" s="48">
        <v>0.19594735990081616</v>
      </c>
      <c r="K146" s="47">
        <v>339.91300000000001</v>
      </c>
      <c r="L146" s="47">
        <v>95.632999999999996</v>
      </c>
      <c r="M146" s="48">
        <v>0.28134552076560765</v>
      </c>
      <c r="N146" s="47">
        <v>196.83600000000004</v>
      </c>
      <c r="O146" s="47">
        <v>55.822000000000003</v>
      </c>
      <c r="P146" s="48">
        <v>0.28359649657582958</v>
      </c>
      <c r="Q146" s="47">
        <v>181.12899999999999</v>
      </c>
      <c r="R146" s="47">
        <v>36.072000000000003</v>
      </c>
      <c r="S146" s="48">
        <v>0.1991508814160074</v>
      </c>
    </row>
    <row r="147" spans="1:19" s="35" customFormat="1" ht="13.95" customHeight="1">
      <c r="A147" s="51" t="s">
        <v>100</v>
      </c>
      <c r="B147" s="52">
        <v>785.57399999999996</v>
      </c>
      <c r="C147" s="52">
        <v>181.46300000000002</v>
      </c>
      <c r="D147" s="53">
        <v>0.23099415204678367</v>
      </c>
      <c r="E147" s="47">
        <v>260.28499999999997</v>
      </c>
      <c r="F147" s="47">
        <v>75.052000000000007</v>
      </c>
      <c r="G147" s="48">
        <v>0.28834546746835205</v>
      </c>
      <c r="H147" s="47">
        <v>120.34100000000001</v>
      </c>
      <c r="I147" s="47">
        <v>32.728000000000002</v>
      </c>
      <c r="J147" s="48">
        <v>0.27196051221113338</v>
      </c>
      <c r="K147" s="47">
        <v>220.31200000000001</v>
      </c>
      <c r="L147" s="47">
        <v>38.192</v>
      </c>
      <c r="M147" s="48">
        <v>0.17335415229311157</v>
      </c>
      <c r="N147" s="47">
        <v>98.411000000000001</v>
      </c>
      <c r="O147" s="47">
        <v>18.100999999999999</v>
      </c>
      <c r="P147" s="48">
        <v>0.18393269045127067</v>
      </c>
      <c r="Q147" s="47">
        <v>86.224999999999994</v>
      </c>
      <c r="R147" s="47">
        <v>17.39</v>
      </c>
      <c r="S147" s="48">
        <v>0.20168164685416065</v>
      </c>
    </row>
    <row r="148" spans="1:19" s="35" customFormat="1" ht="13.95" customHeight="1">
      <c r="A148" s="51" t="s">
        <v>359</v>
      </c>
      <c r="B148" s="52">
        <v>4915.9430000000002</v>
      </c>
      <c r="C148" s="52">
        <v>1145.636</v>
      </c>
      <c r="D148" s="53">
        <v>0.23304501293037774</v>
      </c>
      <c r="E148" s="47">
        <v>775.46399999999994</v>
      </c>
      <c r="F148" s="47">
        <v>178.666</v>
      </c>
      <c r="G148" s="48">
        <v>0.23039883218305429</v>
      </c>
      <c r="H148" s="47">
        <v>1173.2780000000002</v>
      </c>
      <c r="I148" s="47">
        <v>276.471</v>
      </c>
      <c r="J148" s="48">
        <v>0.23563980574083887</v>
      </c>
      <c r="K148" s="47">
        <v>1127.913</v>
      </c>
      <c r="L148" s="47">
        <v>268.97399999999999</v>
      </c>
      <c r="M148" s="48">
        <v>0.23847052033268523</v>
      </c>
      <c r="N148" s="47">
        <v>944.49599999999998</v>
      </c>
      <c r="O148" s="47">
        <v>225.66300000000001</v>
      </c>
      <c r="P148" s="48">
        <v>0.23892425166437975</v>
      </c>
      <c r="Q148" s="47">
        <v>894.79200000000014</v>
      </c>
      <c r="R148" s="47">
        <v>195.86199999999999</v>
      </c>
      <c r="S148" s="48">
        <v>0.21889109424313133</v>
      </c>
    </row>
    <row r="149" spans="1:19" s="35" customFormat="1" ht="13.95" customHeight="1">
      <c r="A149" s="51" t="s">
        <v>105</v>
      </c>
      <c r="B149" s="52">
        <v>28699.549999999996</v>
      </c>
      <c r="C149" s="52">
        <v>7355</v>
      </c>
      <c r="D149" s="53">
        <v>0.2562757952650826</v>
      </c>
      <c r="E149" s="47">
        <v>4321.62</v>
      </c>
      <c r="F149" s="47">
        <v>1679</v>
      </c>
      <c r="G149" s="48">
        <v>0.38851171551408964</v>
      </c>
      <c r="H149" s="47">
        <v>6670</v>
      </c>
      <c r="I149" s="47">
        <v>1268</v>
      </c>
      <c r="J149" s="48">
        <v>0.19010494752623688</v>
      </c>
      <c r="K149" s="47">
        <v>9043.48</v>
      </c>
      <c r="L149" s="47">
        <v>2128</v>
      </c>
      <c r="M149" s="48">
        <v>0.23530764705622173</v>
      </c>
      <c r="N149" s="47">
        <v>5667.6</v>
      </c>
      <c r="O149" s="47">
        <v>1476</v>
      </c>
      <c r="P149" s="48">
        <v>0.26042769426212153</v>
      </c>
      <c r="Q149" s="47">
        <v>2996.85</v>
      </c>
      <c r="R149" s="47">
        <v>804</v>
      </c>
      <c r="S149" s="48">
        <v>0.2682816957805696</v>
      </c>
    </row>
    <row r="150" spans="1:19" s="35" customFormat="1" ht="13.95" customHeight="1">
      <c r="A150" s="51" t="s">
        <v>250</v>
      </c>
      <c r="B150" s="52">
        <v>4776</v>
      </c>
      <c r="C150" s="52">
        <v>1263</v>
      </c>
      <c r="D150" s="53">
        <v>0.26444723618090454</v>
      </c>
      <c r="E150" s="47">
        <v>1023</v>
      </c>
      <c r="F150" s="47">
        <v>297</v>
      </c>
      <c r="G150" s="48">
        <v>0.29032258064516131</v>
      </c>
      <c r="H150" s="47">
        <v>863</v>
      </c>
      <c r="I150" s="47">
        <v>209</v>
      </c>
      <c r="J150" s="48">
        <v>0.24217844727694091</v>
      </c>
      <c r="K150" s="47">
        <v>949</v>
      </c>
      <c r="L150" s="47">
        <v>281</v>
      </c>
      <c r="M150" s="48">
        <v>0.29610115911485774</v>
      </c>
      <c r="N150" s="47">
        <v>960</v>
      </c>
      <c r="O150" s="47">
        <v>204</v>
      </c>
      <c r="P150" s="48">
        <v>0.21249999999999999</v>
      </c>
      <c r="Q150" s="47">
        <v>981</v>
      </c>
      <c r="R150" s="47">
        <v>272</v>
      </c>
      <c r="S150" s="48">
        <v>0.27726809378185524</v>
      </c>
    </row>
    <row r="151" spans="1:19" s="35" customFormat="1" ht="13.95" customHeight="1">
      <c r="A151" s="54" t="s">
        <v>403</v>
      </c>
      <c r="B151" s="55">
        <v>160059.31057142856</v>
      </c>
      <c r="C151" s="55">
        <v>32377.105391512912</v>
      </c>
      <c r="D151" s="56">
        <v>0.20228192459359748</v>
      </c>
      <c r="E151" s="55">
        <v>32921.903000000006</v>
      </c>
      <c r="F151" s="55">
        <v>7525.2190000000001</v>
      </c>
      <c r="G151" s="56">
        <v>0.22857788627832354</v>
      </c>
      <c r="H151" s="55">
        <v>40486.64957142857</v>
      </c>
      <c r="I151" s="55">
        <v>7586.8670000000002</v>
      </c>
      <c r="J151" s="56">
        <v>0.18739182126233661</v>
      </c>
      <c r="K151" s="55">
        <v>35651.347000000009</v>
      </c>
      <c r="L151" s="55">
        <v>7872.7380000000003</v>
      </c>
      <c r="M151" s="56">
        <v>0.2208258218125671</v>
      </c>
      <c r="N151" s="55">
        <v>27113.72</v>
      </c>
      <c r="O151" s="55">
        <v>5095.6701000000003</v>
      </c>
      <c r="P151" s="56">
        <v>0.18793695959093773</v>
      </c>
      <c r="Q151" s="55">
        <v>23885.690999999999</v>
      </c>
      <c r="R151" s="55">
        <v>4296.6112915129152</v>
      </c>
      <c r="S151" s="56">
        <v>0.17988222704182666</v>
      </c>
    </row>
    <row r="152" spans="1:19" s="35" customFormat="1" ht="13.95" customHeight="1">
      <c r="A152" s="46" t="s">
        <v>404</v>
      </c>
      <c r="B152" s="52"/>
      <c r="C152" s="52"/>
      <c r="D152" s="53"/>
      <c r="E152" s="47"/>
      <c r="F152" s="47"/>
      <c r="G152" s="48"/>
      <c r="H152" s="47"/>
      <c r="I152" s="47"/>
      <c r="J152" s="48"/>
      <c r="K152" s="59"/>
      <c r="L152" s="59"/>
      <c r="M152" s="50"/>
      <c r="N152" s="59"/>
      <c r="O152" s="59"/>
      <c r="P152" s="59"/>
      <c r="Q152" s="47"/>
      <c r="R152" s="47"/>
      <c r="S152" s="47"/>
    </row>
    <row r="153" spans="1:19" s="35" customFormat="1" ht="13.95" customHeight="1">
      <c r="A153" s="51" t="s">
        <v>214</v>
      </c>
      <c r="B153" s="52">
        <v>9287</v>
      </c>
      <c r="C153" s="52">
        <v>953</v>
      </c>
      <c r="D153" s="53">
        <v>0.10261656078389146</v>
      </c>
      <c r="E153" s="47">
        <v>1786</v>
      </c>
      <c r="F153" s="47">
        <v>130</v>
      </c>
      <c r="G153" s="48">
        <v>7.2788353863381852E-2</v>
      </c>
      <c r="H153" s="47">
        <v>1545</v>
      </c>
      <c r="I153" s="47">
        <v>179</v>
      </c>
      <c r="J153" s="48">
        <v>0.11585760517799353</v>
      </c>
      <c r="K153" s="47">
        <v>2255</v>
      </c>
      <c r="L153" s="47">
        <v>252</v>
      </c>
      <c r="M153" s="48">
        <v>0.11175166297117517</v>
      </c>
      <c r="N153" s="47">
        <v>2158</v>
      </c>
      <c r="O153" s="47">
        <v>215</v>
      </c>
      <c r="P153" s="48">
        <v>9.9629286376274329E-2</v>
      </c>
      <c r="Q153" s="47">
        <v>1543</v>
      </c>
      <c r="R153" s="47">
        <v>177</v>
      </c>
      <c r="S153" s="48">
        <v>0.11471160077770577</v>
      </c>
    </row>
    <row r="154" spans="1:19" s="35" customFormat="1" ht="13.95" customHeight="1">
      <c r="A154" s="51" t="s">
        <v>292</v>
      </c>
      <c r="B154" s="52">
        <v>48686.415066469723</v>
      </c>
      <c r="C154" s="52">
        <v>7928</v>
      </c>
      <c r="D154" s="53">
        <v>0.1628380317009622</v>
      </c>
      <c r="E154" s="47">
        <v>11754</v>
      </c>
      <c r="F154" s="47">
        <v>2019</v>
      </c>
      <c r="G154" s="48">
        <v>0.17177131189382339</v>
      </c>
      <c r="H154" s="47">
        <v>11343</v>
      </c>
      <c r="I154" s="47">
        <v>1916</v>
      </c>
      <c r="J154" s="48">
        <v>0.1689147491845191</v>
      </c>
      <c r="K154" s="47">
        <v>10534</v>
      </c>
      <c r="L154" s="47">
        <v>1663</v>
      </c>
      <c r="M154" s="48">
        <v>0.15786975507879247</v>
      </c>
      <c r="N154" s="47">
        <v>10046</v>
      </c>
      <c r="O154" s="47">
        <v>1266</v>
      </c>
      <c r="P154" s="48">
        <v>0.12602030658968744</v>
      </c>
      <c r="Q154" s="47">
        <v>5009.415066469719</v>
      </c>
      <c r="R154" s="47">
        <v>1064</v>
      </c>
      <c r="S154" s="48">
        <v>0.21240004788619599</v>
      </c>
    </row>
    <row r="155" spans="1:19" s="35" customFormat="1" ht="13.95" customHeight="1">
      <c r="A155" s="51" t="s">
        <v>104</v>
      </c>
      <c r="B155" s="52">
        <v>3566.5000000000005</v>
      </c>
      <c r="C155" s="52">
        <v>605.399</v>
      </c>
      <c r="D155" s="53">
        <v>0.16974596943782416</v>
      </c>
      <c r="E155" s="47">
        <v>402.3</v>
      </c>
      <c r="F155" s="47">
        <v>139.999</v>
      </c>
      <c r="G155" s="48">
        <v>0.3479965200099428</v>
      </c>
      <c r="H155" s="47">
        <v>924.5</v>
      </c>
      <c r="I155" s="47">
        <v>130.6</v>
      </c>
      <c r="J155" s="48">
        <v>0.14126554894537588</v>
      </c>
      <c r="K155" s="47">
        <v>889.5</v>
      </c>
      <c r="L155" s="47">
        <v>114.2</v>
      </c>
      <c r="M155" s="48">
        <v>0.12838673412029231</v>
      </c>
      <c r="N155" s="47">
        <v>701.80000000000007</v>
      </c>
      <c r="O155" s="47">
        <v>117.2</v>
      </c>
      <c r="P155" s="48">
        <v>0.16699914505557137</v>
      </c>
      <c r="Q155" s="47">
        <v>648.4</v>
      </c>
      <c r="R155" s="47">
        <v>103.4</v>
      </c>
      <c r="S155" s="48">
        <v>0.15946946329426281</v>
      </c>
    </row>
    <row r="156" spans="1:19" s="35" customFormat="1" ht="13.95" customHeight="1">
      <c r="A156" s="51" t="s">
        <v>354</v>
      </c>
      <c r="B156" s="52">
        <v>4738.7849999999999</v>
      </c>
      <c r="C156" s="52">
        <v>964.63800000000003</v>
      </c>
      <c r="D156" s="53">
        <v>0.20356230552768273</v>
      </c>
      <c r="E156" s="47">
        <v>1573.825</v>
      </c>
      <c r="F156" s="47">
        <v>315.76299999999998</v>
      </c>
      <c r="G156" s="48">
        <v>0.20063412387018886</v>
      </c>
      <c r="H156" s="47">
        <v>1240.471</v>
      </c>
      <c r="I156" s="47">
        <v>280.3</v>
      </c>
      <c r="J156" s="48">
        <v>0.22596255777039528</v>
      </c>
      <c r="K156" s="47">
        <v>219.55100000000002</v>
      </c>
      <c r="L156" s="47">
        <v>67.724000000000004</v>
      </c>
      <c r="M156" s="48">
        <v>0.30846591452555444</v>
      </c>
      <c r="N156" s="47">
        <v>875.04399999999998</v>
      </c>
      <c r="O156" s="47">
        <v>163.596</v>
      </c>
      <c r="P156" s="48">
        <v>0.18695745585364851</v>
      </c>
      <c r="Q156" s="47">
        <v>829.89400000000001</v>
      </c>
      <c r="R156" s="47">
        <v>137.255</v>
      </c>
      <c r="S156" s="48">
        <v>0.16538859179606069</v>
      </c>
    </row>
    <row r="157" spans="1:19" s="35" customFormat="1" ht="13.95" customHeight="1">
      <c r="A157" s="51" t="s">
        <v>308</v>
      </c>
      <c r="B157" s="52">
        <v>1662.0309999999999</v>
      </c>
      <c r="C157" s="52">
        <v>341.65700000000004</v>
      </c>
      <c r="D157" s="53">
        <v>0.20556596116438264</v>
      </c>
      <c r="E157" s="47">
        <v>439.23099999999999</v>
      </c>
      <c r="F157" s="47">
        <v>92.793000000000006</v>
      </c>
      <c r="G157" s="48">
        <v>0.21126241089540584</v>
      </c>
      <c r="H157" s="47">
        <v>418.20699999999999</v>
      </c>
      <c r="I157" s="47">
        <v>87.888000000000005</v>
      </c>
      <c r="J157" s="48">
        <v>0.21015430157792675</v>
      </c>
      <c r="K157" s="47">
        <v>311.03899999999999</v>
      </c>
      <c r="L157" s="47">
        <v>67.861000000000004</v>
      </c>
      <c r="M157" s="48">
        <v>0.21817521275467067</v>
      </c>
      <c r="N157" s="47">
        <v>219.12300000000005</v>
      </c>
      <c r="O157" s="47">
        <v>44.437000000000005</v>
      </c>
      <c r="P157" s="48">
        <v>0.20279477736248588</v>
      </c>
      <c r="Q157" s="47">
        <v>274.43100000000004</v>
      </c>
      <c r="R157" s="47">
        <v>48.678000000000004</v>
      </c>
      <c r="S157" s="48">
        <v>0.17737792013292958</v>
      </c>
    </row>
    <row r="158" spans="1:19" s="35" customFormat="1" ht="13.95" customHeight="1">
      <c r="A158" s="51" t="s">
        <v>111</v>
      </c>
      <c r="B158" s="52">
        <v>3236.2708891595616</v>
      </c>
      <c r="C158" s="52">
        <v>665.99999000000003</v>
      </c>
      <c r="D158" s="53">
        <v>0.20579241133085613</v>
      </c>
      <c r="E158" s="47">
        <v>203.27088915956151</v>
      </c>
      <c r="F158" s="47">
        <v>119</v>
      </c>
      <c r="G158" s="48">
        <v>0.58542568732795086</v>
      </c>
      <c r="H158" s="47">
        <v>466</v>
      </c>
      <c r="I158" s="47">
        <v>71</v>
      </c>
      <c r="J158" s="48">
        <v>0.15236051502145923</v>
      </c>
      <c r="K158" s="47">
        <v>670</v>
      </c>
      <c r="L158" s="47">
        <v>146</v>
      </c>
      <c r="M158" s="48">
        <v>0.21791044776119403</v>
      </c>
      <c r="N158" s="47">
        <v>1009</v>
      </c>
      <c r="O158" s="47">
        <v>171</v>
      </c>
      <c r="P158" s="48">
        <v>0.16947472745292369</v>
      </c>
      <c r="Q158" s="47">
        <v>888</v>
      </c>
      <c r="R158" s="47">
        <v>158.99999</v>
      </c>
      <c r="S158" s="48">
        <v>0.1790540427927928</v>
      </c>
    </row>
    <row r="159" spans="1:19" s="35" customFormat="1" ht="13.95" customHeight="1">
      <c r="A159" s="54" t="s">
        <v>404</v>
      </c>
      <c r="B159" s="55">
        <v>71177.001955629297</v>
      </c>
      <c r="C159" s="55">
        <v>11458.69399</v>
      </c>
      <c r="D159" s="56">
        <v>0.16098871370197892</v>
      </c>
      <c r="E159" s="55">
        <v>16158.626889159561</v>
      </c>
      <c r="F159" s="55">
        <v>2816.5549999999998</v>
      </c>
      <c r="G159" s="56">
        <v>0.17430658058510898</v>
      </c>
      <c r="H159" s="55">
        <v>15937.178</v>
      </c>
      <c r="I159" s="55">
        <v>2664.788</v>
      </c>
      <c r="J159" s="56">
        <v>0.16720576252583738</v>
      </c>
      <c r="K159" s="55">
        <v>14879.09</v>
      </c>
      <c r="L159" s="55">
        <v>2310.7849999999999</v>
      </c>
      <c r="M159" s="56">
        <v>0.15530418862981538</v>
      </c>
      <c r="N159" s="55">
        <v>15008.966999999999</v>
      </c>
      <c r="O159" s="55">
        <v>1977.2329999999999</v>
      </c>
      <c r="P159" s="56">
        <v>0.13173678108560036</v>
      </c>
      <c r="Q159" s="55">
        <v>9193.1400664697194</v>
      </c>
      <c r="R159" s="55">
        <v>1689.3329900000003</v>
      </c>
      <c r="S159" s="56">
        <v>0.18376017093022767</v>
      </c>
    </row>
    <row r="160" spans="1:19" s="35" customFormat="1" ht="13.95" customHeight="1">
      <c r="A160" s="46" t="s">
        <v>405</v>
      </c>
      <c r="B160" s="52"/>
      <c r="C160" s="52"/>
      <c r="D160" s="53"/>
      <c r="E160" s="47"/>
      <c r="F160" s="47"/>
      <c r="G160" s="48"/>
      <c r="H160" s="47"/>
      <c r="I160" s="47"/>
      <c r="J160" s="48"/>
      <c r="K160" s="59"/>
      <c r="L160" s="59"/>
      <c r="M160" s="50"/>
      <c r="N160" s="59"/>
      <c r="O160" s="59"/>
      <c r="P160" s="59"/>
      <c r="Q160" s="47"/>
      <c r="R160" s="47"/>
      <c r="S160" s="47"/>
    </row>
    <row r="161" spans="1:19" s="35" customFormat="1" ht="13.95" customHeight="1">
      <c r="A161" s="51" t="s">
        <v>376</v>
      </c>
      <c r="B161" s="52">
        <v>912.69999999999993</v>
      </c>
      <c r="C161" s="52">
        <v>-10.899999999999995</v>
      </c>
      <c r="D161" s="53">
        <v>-1.1942587925934037E-2</v>
      </c>
      <c r="E161" s="47">
        <v>369</v>
      </c>
      <c r="F161" s="47">
        <v>37</v>
      </c>
      <c r="G161" s="48">
        <v>0.1002710027100271</v>
      </c>
      <c r="H161" s="47">
        <v>226</v>
      </c>
      <c r="I161" s="47">
        <v>-81</v>
      </c>
      <c r="J161" s="48">
        <v>-0.3584070796460177</v>
      </c>
      <c r="K161" s="47">
        <v>61</v>
      </c>
      <c r="L161" s="47">
        <v>6.1</v>
      </c>
      <c r="M161" s="48">
        <v>9.9999999999999992E-2</v>
      </c>
      <c r="N161" s="47">
        <v>117.4</v>
      </c>
      <c r="O161" s="47">
        <v>5.7</v>
      </c>
      <c r="P161" s="48">
        <v>4.8551959114139689E-2</v>
      </c>
      <c r="Q161" s="47">
        <v>139.29999999999998</v>
      </c>
      <c r="R161" s="47">
        <v>21.3</v>
      </c>
      <c r="S161" s="48">
        <v>0.1529073941134243</v>
      </c>
    </row>
    <row r="162" spans="1:19" s="35" customFormat="1" ht="13.95" customHeight="1">
      <c r="A162" s="51" t="s">
        <v>165</v>
      </c>
      <c r="B162" s="52">
        <v>3362.1</v>
      </c>
      <c r="C162" s="52">
        <v>129.30000000000001</v>
      </c>
      <c r="D162" s="53">
        <v>3.8458106540555016E-2</v>
      </c>
      <c r="E162" s="47">
        <v>568</v>
      </c>
      <c r="F162" s="47">
        <v>-37.799999999999983</v>
      </c>
      <c r="G162" s="48">
        <v>-6.6549295774647854E-2</v>
      </c>
      <c r="H162" s="47">
        <v>359.59999999999997</v>
      </c>
      <c r="I162" s="47">
        <v>21.5</v>
      </c>
      <c r="J162" s="48">
        <v>5.9788654060066747E-2</v>
      </c>
      <c r="K162" s="47">
        <v>1193.8999999999999</v>
      </c>
      <c r="L162" s="47">
        <v>59.4</v>
      </c>
      <c r="M162" s="48">
        <v>4.9752910629030915E-2</v>
      </c>
      <c r="N162" s="47">
        <v>560.69999999999993</v>
      </c>
      <c r="O162" s="47">
        <v>38.9</v>
      </c>
      <c r="P162" s="48">
        <v>6.9377563759586244E-2</v>
      </c>
      <c r="Q162" s="47">
        <v>679.90000000000009</v>
      </c>
      <c r="R162" s="47">
        <v>47.3</v>
      </c>
      <c r="S162" s="48">
        <v>6.9569054272687142E-2</v>
      </c>
    </row>
    <row r="163" spans="1:19" s="35" customFormat="1" ht="13.95" customHeight="1">
      <c r="A163" s="51" t="s">
        <v>184</v>
      </c>
      <c r="B163" s="52">
        <v>17194</v>
      </c>
      <c r="C163" s="52">
        <v>1480</v>
      </c>
      <c r="D163" s="53">
        <v>8.6076538327323482E-2</v>
      </c>
      <c r="E163" s="47">
        <v>3181</v>
      </c>
      <c r="F163" s="47">
        <v>653</v>
      </c>
      <c r="G163" s="48">
        <v>0.20528135806350203</v>
      </c>
      <c r="H163" s="47">
        <v>3809</v>
      </c>
      <c r="I163" s="47">
        <v>415</v>
      </c>
      <c r="J163" s="48">
        <v>0.10895248096613284</v>
      </c>
      <c r="K163" s="47">
        <v>3239</v>
      </c>
      <c r="L163" s="47">
        <v>475</v>
      </c>
      <c r="M163" s="48">
        <v>0.14665020067922199</v>
      </c>
      <c r="N163" s="47">
        <v>4135</v>
      </c>
      <c r="O163" s="47">
        <v>8</v>
      </c>
      <c r="P163" s="48">
        <v>1.9347037484885128E-3</v>
      </c>
      <c r="Q163" s="47">
        <v>2830</v>
      </c>
      <c r="R163" s="47">
        <v>-71</v>
      </c>
      <c r="S163" s="48">
        <v>-2.5088339222614841E-2</v>
      </c>
    </row>
    <row r="164" spans="1:19" s="35" customFormat="1" ht="13.95" customHeight="1">
      <c r="A164" s="51" t="s">
        <v>133</v>
      </c>
      <c r="B164" s="52">
        <v>14994</v>
      </c>
      <c r="C164" s="52">
        <v>1382.01</v>
      </c>
      <c r="D164" s="53">
        <v>9.2170868347338938E-2</v>
      </c>
      <c r="E164" s="47">
        <v>4841</v>
      </c>
      <c r="F164" s="47">
        <v>22</v>
      </c>
      <c r="G164" s="48">
        <v>4.54451559595125E-3</v>
      </c>
      <c r="H164" s="47">
        <v>3878</v>
      </c>
      <c r="I164" s="47">
        <v>899</v>
      </c>
      <c r="J164" s="48">
        <v>0.23182052604435277</v>
      </c>
      <c r="K164" s="47">
        <v>2029</v>
      </c>
      <c r="L164" s="47">
        <v>400</v>
      </c>
      <c r="M164" s="48">
        <v>0.19714144898965008</v>
      </c>
      <c r="N164" s="47">
        <v>2094</v>
      </c>
      <c r="O164" s="47">
        <v>619</v>
      </c>
      <c r="P164" s="48">
        <v>0.29560649474689588</v>
      </c>
      <c r="Q164" s="47">
        <v>2152</v>
      </c>
      <c r="R164" s="47">
        <v>-557.99</v>
      </c>
      <c r="S164" s="48">
        <v>-0.25928903345724907</v>
      </c>
    </row>
    <row r="165" spans="1:19" s="35" customFormat="1" ht="13.95" customHeight="1">
      <c r="A165" s="51" t="s">
        <v>127</v>
      </c>
      <c r="B165" s="52">
        <v>6437.7174121163407</v>
      </c>
      <c r="C165" s="52">
        <v>890.71741211634071</v>
      </c>
      <c r="D165" s="53">
        <v>0.13835919707192079</v>
      </c>
      <c r="E165" s="47">
        <v>1289.6113924050633</v>
      </c>
      <c r="F165" s="47">
        <v>140.61139240506327</v>
      </c>
      <c r="G165" s="48">
        <v>0.10903392543922071</v>
      </c>
      <c r="H165" s="47">
        <v>1212.6949367088607</v>
      </c>
      <c r="I165" s="47">
        <v>222.69493670886075</v>
      </c>
      <c r="J165" s="48">
        <v>0.18363640349091728</v>
      </c>
      <c r="K165" s="47">
        <v>1104.7659771534425</v>
      </c>
      <c r="L165" s="47">
        <v>132.76597715344244</v>
      </c>
      <c r="M165" s="48">
        <v>0.12017565701609435</v>
      </c>
      <c r="N165" s="47">
        <v>1632.6066455696202</v>
      </c>
      <c r="O165" s="47">
        <v>243.60664556962024</v>
      </c>
      <c r="P165" s="48">
        <v>0.14921331248448111</v>
      </c>
      <c r="Q165" s="47">
        <v>1198.038460279354</v>
      </c>
      <c r="R165" s="47">
        <v>151.03846027935401</v>
      </c>
      <c r="S165" s="48">
        <v>0.12607146204983724</v>
      </c>
    </row>
    <row r="166" spans="1:19" s="35" customFormat="1" ht="13.95" customHeight="1">
      <c r="A166" s="51" t="s">
        <v>141</v>
      </c>
      <c r="B166" s="52">
        <v>2751.1109999999999</v>
      </c>
      <c r="C166" s="52">
        <v>413.07068400000003</v>
      </c>
      <c r="D166" s="53">
        <v>0.15014686212224809</v>
      </c>
      <c r="E166" s="47">
        <v>730.346</v>
      </c>
      <c r="F166" s="47">
        <v>80.22</v>
      </c>
      <c r="G166" s="48">
        <v>0.10983835058999433</v>
      </c>
      <c r="H166" s="47">
        <v>807.66700000000003</v>
      </c>
      <c r="I166" s="47">
        <v>150.99</v>
      </c>
      <c r="J166" s="48">
        <v>0.18694585763687263</v>
      </c>
      <c r="K166" s="47">
        <v>450.83299999999997</v>
      </c>
      <c r="L166" s="47">
        <v>79.305000000000007</v>
      </c>
      <c r="M166" s="48">
        <v>0.17590770861937793</v>
      </c>
      <c r="N166" s="47">
        <v>431.59199999999998</v>
      </c>
      <c r="O166" s="47">
        <v>71.069000000000003</v>
      </c>
      <c r="P166" s="48">
        <v>0.16466709299523624</v>
      </c>
      <c r="Q166" s="47">
        <v>330.673</v>
      </c>
      <c r="R166" s="47">
        <v>31.486684</v>
      </c>
      <c r="S166" s="48">
        <v>9.5220002842687487E-2</v>
      </c>
    </row>
    <row r="167" spans="1:19" s="35" customFormat="1" ht="13.95" customHeight="1">
      <c r="A167" s="51" t="s">
        <v>322</v>
      </c>
      <c r="B167" s="52">
        <v>3913.068488876539</v>
      </c>
      <c r="C167" s="52">
        <v>703</v>
      </c>
      <c r="D167" s="53">
        <v>0.17965440727612583</v>
      </c>
      <c r="E167" s="47">
        <v>964.41318946824993</v>
      </c>
      <c r="F167" s="47">
        <v>185.4</v>
      </c>
      <c r="G167" s="48">
        <v>0.19224125304862774</v>
      </c>
      <c r="H167" s="47">
        <v>859.57970532629247</v>
      </c>
      <c r="I167" s="47">
        <v>152.9</v>
      </c>
      <c r="J167" s="48">
        <v>0.17787762909311577</v>
      </c>
      <c r="K167" s="47">
        <v>671.35720663588859</v>
      </c>
      <c r="L167" s="47">
        <v>136.80000000000001</v>
      </c>
      <c r="M167" s="48">
        <v>0.20376633876545794</v>
      </c>
      <c r="N167" s="47">
        <v>723.64231875507039</v>
      </c>
      <c r="O167" s="47">
        <v>110</v>
      </c>
      <c r="P167" s="48">
        <v>0.15200879930466235</v>
      </c>
      <c r="Q167" s="47">
        <v>694.07606869103779</v>
      </c>
      <c r="R167" s="47">
        <v>117.9</v>
      </c>
      <c r="S167" s="48">
        <v>0.16986610735959867</v>
      </c>
    </row>
    <row r="168" spans="1:19" s="35" customFormat="1" ht="13.95" customHeight="1">
      <c r="A168" s="51" t="s">
        <v>343</v>
      </c>
      <c r="B168" s="52">
        <v>715.4</v>
      </c>
      <c r="C168" s="52">
        <v>128.89999999999998</v>
      </c>
      <c r="D168" s="53">
        <v>0.18017892088342183</v>
      </c>
      <c r="E168" s="47">
        <v>79.3</v>
      </c>
      <c r="F168" s="47">
        <v>11.2</v>
      </c>
      <c r="G168" s="48">
        <v>0.14123581336696089</v>
      </c>
      <c r="H168" s="47">
        <v>121.89999999999999</v>
      </c>
      <c r="I168" s="47">
        <v>8.1</v>
      </c>
      <c r="J168" s="48">
        <v>6.6447908121410992E-2</v>
      </c>
      <c r="K168" s="47">
        <v>136.19999999999999</v>
      </c>
      <c r="L168" s="47">
        <v>40.299999999999997</v>
      </c>
      <c r="M168" s="48">
        <v>0.29588839941262851</v>
      </c>
      <c r="N168" s="47">
        <v>185.89999999999998</v>
      </c>
      <c r="O168" s="47">
        <v>20.8</v>
      </c>
      <c r="P168" s="48">
        <v>0.1118881118881119</v>
      </c>
      <c r="Q168" s="47">
        <v>192.1</v>
      </c>
      <c r="R168" s="47">
        <v>48.5</v>
      </c>
      <c r="S168" s="48">
        <v>0.25247267048412286</v>
      </c>
    </row>
    <row r="169" spans="1:19" s="35" customFormat="1" ht="13.95" customHeight="1">
      <c r="A169" s="51" t="s">
        <v>281</v>
      </c>
      <c r="B169" s="52">
        <v>5117.8119999999999</v>
      </c>
      <c r="C169" s="52">
        <v>958.40000000000009</v>
      </c>
      <c r="D169" s="53">
        <v>0.18726752760750104</v>
      </c>
      <c r="E169" s="47">
        <v>1362.607</v>
      </c>
      <c r="F169" s="47">
        <v>161.465</v>
      </c>
      <c r="G169" s="48">
        <v>0.11849711618977446</v>
      </c>
      <c r="H169" s="47">
        <v>597.88499999999999</v>
      </c>
      <c r="I169" s="47">
        <v>297.67200000000003</v>
      </c>
      <c r="J169" s="48">
        <v>0.49787500940816382</v>
      </c>
      <c r="K169" s="47">
        <v>1238.1420000000001</v>
      </c>
      <c r="L169" s="47">
        <v>247.09399999999999</v>
      </c>
      <c r="M169" s="48">
        <v>0.19956838553251563</v>
      </c>
      <c r="N169" s="47">
        <v>815.17700000000002</v>
      </c>
      <c r="O169" s="47">
        <v>105.79600000000001</v>
      </c>
      <c r="P169" s="48">
        <v>0.12978285697462025</v>
      </c>
      <c r="Q169" s="47">
        <v>1104.001</v>
      </c>
      <c r="R169" s="47">
        <v>146.37299999999999</v>
      </c>
      <c r="S169" s="48">
        <v>0.13258411903612405</v>
      </c>
    </row>
    <row r="170" spans="1:19" s="35" customFormat="1" ht="13.95" customHeight="1">
      <c r="A170" s="51" t="s">
        <v>157</v>
      </c>
      <c r="B170" s="52">
        <v>5132.7</v>
      </c>
      <c r="C170" s="52">
        <v>993.89990000000012</v>
      </c>
      <c r="D170" s="53">
        <v>0.19364075437878703</v>
      </c>
      <c r="E170" s="47">
        <v>1277.7</v>
      </c>
      <c r="F170" s="47">
        <v>264.20000000000005</v>
      </c>
      <c r="G170" s="48">
        <v>0.20677780386632233</v>
      </c>
      <c r="H170" s="47">
        <v>1053.5999999999999</v>
      </c>
      <c r="I170" s="47">
        <v>214.3</v>
      </c>
      <c r="J170" s="48">
        <v>0.20339787395596054</v>
      </c>
      <c r="K170" s="47">
        <v>999.2</v>
      </c>
      <c r="L170" s="47">
        <v>195.4</v>
      </c>
      <c r="M170" s="48">
        <v>0.19555644515612489</v>
      </c>
      <c r="N170" s="47">
        <v>936</v>
      </c>
      <c r="O170" s="47">
        <v>177.4</v>
      </c>
      <c r="P170" s="48">
        <v>0.18952991452991452</v>
      </c>
      <c r="Q170" s="47">
        <v>866.2</v>
      </c>
      <c r="R170" s="47">
        <v>142.59990000000002</v>
      </c>
      <c r="S170" s="48">
        <v>0.16462699145693838</v>
      </c>
    </row>
    <row r="171" spans="1:19" s="35" customFormat="1" ht="13.95" customHeight="1">
      <c r="A171" s="51" t="s">
        <v>92</v>
      </c>
      <c r="B171" s="52">
        <v>11534.865783870191</v>
      </c>
      <c r="C171" s="52">
        <v>2551</v>
      </c>
      <c r="D171" s="53">
        <v>0.22115558583847567</v>
      </c>
      <c r="E171" s="47">
        <v>2774.5266060302029</v>
      </c>
      <c r="F171" s="47">
        <v>1055</v>
      </c>
      <c r="G171" s="48">
        <v>0.3802450471035474</v>
      </c>
      <c r="H171" s="47">
        <v>2433.9855606306173</v>
      </c>
      <c r="I171" s="47">
        <v>766</v>
      </c>
      <c r="J171" s="48">
        <v>0.31471016607080377</v>
      </c>
      <c r="K171" s="47">
        <v>789.01443936938267</v>
      </c>
      <c r="L171" s="47">
        <v>18</v>
      </c>
      <c r="M171" s="48">
        <v>2.2813270710719116E-2</v>
      </c>
      <c r="N171" s="47">
        <v>3117.0620303521437</v>
      </c>
      <c r="O171" s="47">
        <v>583</v>
      </c>
      <c r="P171" s="48">
        <v>0.18703509725603271</v>
      </c>
      <c r="Q171" s="47">
        <v>2420.2771474878446</v>
      </c>
      <c r="R171" s="47">
        <v>129</v>
      </c>
      <c r="S171" s="48">
        <v>5.3299681044337043E-2</v>
      </c>
    </row>
    <row r="172" spans="1:19" s="35" customFormat="1" ht="13.95" customHeight="1">
      <c r="A172" s="54" t="s">
        <v>405</v>
      </c>
      <c r="B172" s="55">
        <v>72065.47468486306</v>
      </c>
      <c r="C172" s="55">
        <v>9619.3979961163404</v>
      </c>
      <c r="D172" s="56">
        <v>0.13348136591316784</v>
      </c>
      <c r="E172" s="55">
        <v>17437.504187903516</v>
      </c>
      <c r="F172" s="55">
        <v>2572.2963924050637</v>
      </c>
      <c r="G172" s="56">
        <v>0.14751516987101163</v>
      </c>
      <c r="H172" s="55">
        <v>15359.91220266577</v>
      </c>
      <c r="I172" s="55">
        <v>3067.1569367088609</v>
      </c>
      <c r="J172" s="56">
        <v>0.19968583779903015</v>
      </c>
      <c r="K172" s="55">
        <v>11912.412623158714</v>
      </c>
      <c r="L172" s="55">
        <v>1790.1649771534426</v>
      </c>
      <c r="M172" s="56">
        <v>0.15027728083169434</v>
      </c>
      <c r="N172" s="55">
        <v>14749.079994676835</v>
      </c>
      <c r="O172" s="55">
        <v>1983.2716455696204</v>
      </c>
      <c r="P172" s="56">
        <v>0.13446748178770562</v>
      </c>
      <c r="Q172" s="55">
        <v>12606.565676458236</v>
      </c>
      <c r="R172" s="55">
        <v>206.5080442793541</v>
      </c>
      <c r="S172" s="56">
        <v>1.6380991427743997E-2</v>
      </c>
    </row>
    <row r="173" spans="1:19" s="35" customFormat="1" ht="13.95" customHeight="1">
      <c r="A173" s="46" t="s">
        <v>406</v>
      </c>
      <c r="B173" s="52"/>
      <c r="C173" s="52"/>
      <c r="D173" s="53"/>
      <c r="E173" s="52"/>
      <c r="F173" s="52"/>
      <c r="G173" s="53"/>
      <c r="H173" s="52"/>
      <c r="I173" s="52"/>
      <c r="J173" s="53"/>
      <c r="K173" s="52"/>
      <c r="L173" s="52"/>
      <c r="M173" s="53"/>
      <c r="N173" s="60"/>
      <c r="O173" s="60"/>
      <c r="P173" s="60"/>
      <c r="Q173" s="52"/>
      <c r="R173" s="52"/>
      <c r="S173" s="52"/>
    </row>
    <row r="174" spans="1:19" s="35" customFormat="1" ht="13.95" customHeight="1">
      <c r="A174" s="51" t="s">
        <v>77</v>
      </c>
      <c r="B174" s="52">
        <v>2307.4119999999998</v>
      </c>
      <c r="C174" s="52">
        <v>-207.89599999999996</v>
      </c>
      <c r="D174" s="53">
        <v>-9.0099210717461783E-2</v>
      </c>
      <c r="E174" s="47">
        <v>244.52199999999999</v>
      </c>
      <c r="F174" s="47">
        <v>-244.81199999999995</v>
      </c>
      <c r="G174" s="48">
        <v>-1.0011859873549209</v>
      </c>
      <c r="H174" s="47">
        <v>543.76600000000008</v>
      </c>
      <c r="I174" s="47">
        <v>232.84399999999999</v>
      </c>
      <c r="J174" s="48">
        <v>0.42820625048274435</v>
      </c>
      <c r="K174" s="47">
        <v>585.89699999999993</v>
      </c>
      <c r="L174" s="47">
        <v>-227.309</v>
      </c>
      <c r="M174" s="48">
        <v>-0.38796750964760024</v>
      </c>
      <c r="N174" s="47">
        <v>498.52399999999994</v>
      </c>
      <c r="O174" s="47">
        <v>-2.6379999999999999</v>
      </c>
      <c r="P174" s="48">
        <v>-5.2916208647928687E-3</v>
      </c>
      <c r="Q174" s="47">
        <v>434.70299999999997</v>
      </c>
      <c r="R174" s="47">
        <v>34.018999999999998</v>
      </c>
      <c r="S174" s="48">
        <v>7.8258029045118166E-2</v>
      </c>
    </row>
    <row r="175" spans="1:19" s="35" customFormat="1" ht="13.95" customHeight="1">
      <c r="A175" s="51" t="s">
        <v>85</v>
      </c>
      <c r="B175" s="52">
        <v>1926.4600000000003</v>
      </c>
      <c r="C175" s="52">
        <v>48.923999999999978</v>
      </c>
      <c r="D175" s="53">
        <v>2.5395803702127202E-2</v>
      </c>
      <c r="E175" s="47">
        <v>398.15100000000001</v>
      </c>
      <c r="F175" s="47">
        <v>-7.8320000000000221</v>
      </c>
      <c r="G175" s="48">
        <v>-1.9670928868695599E-2</v>
      </c>
      <c r="H175" s="47">
        <v>420.57</v>
      </c>
      <c r="I175" s="47">
        <v>66.956000000000003</v>
      </c>
      <c r="J175" s="48">
        <v>0.15920298642318759</v>
      </c>
      <c r="K175" s="47">
        <v>451.75300000000004</v>
      </c>
      <c r="L175" s="47">
        <v>-94.143000000000001</v>
      </c>
      <c r="M175" s="48">
        <v>-0.20839485293954882</v>
      </c>
      <c r="N175" s="47">
        <v>364.66999999999996</v>
      </c>
      <c r="O175" s="47">
        <v>42.268000000000001</v>
      </c>
      <c r="P175" s="48">
        <v>0.11590753283790826</v>
      </c>
      <c r="Q175" s="47">
        <v>291.31600000000003</v>
      </c>
      <c r="R175" s="47">
        <v>41.674999999999997</v>
      </c>
      <c r="S175" s="48">
        <v>0.14305771052739977</v>
      </c>
    </row>
    <row r="176" spans="1:19" s="35" customFormat="1" ht="13.95" customHeight="1">
      <c r="A176" s="51" t="s">
        <v>361</v>
      </c>
      <c r="B176" s="52">
        <v>2291.5479999999998</v>
      </c>
      <c r="C176" s="52">
        <v>279.99699999999996</v>
      </c>
      <c r="D176" s="53">
        <v>0.12218683614744268</v>
      </c>
      <c r="E176" s="47">
        <v>516.79999999999995</v>
      </c>
      <c r="F176" s="47">
        <v>133.1</v>
      </c>
      <c r="G176" s="48">
        <v>0.257546439628483</v>
      </c>
      <c r="H176" s="47">
        <v>457.20699999999999</v>
      </c>
      <c r="I176" s="47">
        <v>97.42</v>
      </c>
      <c r="J176" s="48">
        <v>0.21307635272425837</v>
      </c>
      <c r="K176" s="47">
        <v>447.30799999999999</v>
      </c>
      <c r="L176" s="47">
        <v>-123.93300000000001</v>
      </c>
      <c r="M176" s="48">
        <v>-0.27706412583723072</v>
      </c>
      <c r="N176" s="47">
        <v>450.72399999999999</v>
      </c>
      <c r="O176" s="47">
        <v>74.283000000000001</v>
      </c>
      <c r="P176" s="48">
        <v>0.16480817529130909</v>
      </c>
      <c r="Q176" s="47">
        <v>419.50899999999996</v>
      </c>
      <c r="R176" s="47">
        <v>99.126999999999995</v>
      </c>
      <c r="S176" s="48">
        <v>0.23629290432386435</v>
      </c>
    </row>
    <row r="177" spans="1:19" s="35" customFormat="1" ht="13.95" customHeight="1">
      <c r="A177" s="51" t="s">
        <v>149</v>
      </c>
      <c r="B177" s="52">
        <v>385.76399999999995</v>
      </c>
      <c r="C177" s="52">
        <v>52.877000000000002</v>
      </c>
      <c r="D177" s="53">
        <v>0.13707085160875562</v>
      </c>
      <c r="E177" s="47">
        <v>68.447999999999993</v>
      </c>
      <c r="F177" s="47">
        <v>-16.870999999999999</v>
      </c>
      <c r="G177" s="48">
        <v>-0.24647907900888266</v>
      </c>
      <c r="H177" s="47">
        <v>121.76299999999999</v>
      </c>
      <c r="I177" s="47">
        <v>22.742000000000001</v>
      </c>
      <c r="J177" s="48">
        <v>0.1867726649310546</v>
      </c>
      <c r="K177" s="47">
        <v>93.388999999999996</v>
      </c>
      <c r="L177" s="47">
        <v>19.248999999999999</v>
      </c>
      <c r="M177" s="48">
        <v>0.20611635203289466</v>
      </c>
      <c r="N177" s="47">
        <v>61.760000000000005</v>
      </c>
      <c r="O177" s="47">
        <v>16.943000000000001</v>
      </c>
      <c r="P177" s="48">
        <v>0.27433613989637307</v>
      </c>
      <c r="Q177" s="47">
        <v>40.404000000000003</v>
      </c>
      <c r="R177" s="47">
        <v>10.814</v>
      </c>
      <c r="S177" s="48">
        <v>0.26764676764676765</v>
      </c>
    </row>
    <row r="178" spans="1:19" s="35" customFormat="1" ht="13.95" customHeight="1">
      <c r="A178" s="51" t="s">
        <v>121</v>
      </c>
      <c r="B178" s="52">
        <v>1803.4630000000002</v>
      </c>
      <c r="C178" s="52">
        <v>310.26900000000001</v>
      </c>
      <c r="D178" s="53">
        <v>0.17204067951491103</v>
      </c>
      <c r="E178" s="47">
        <v>461.96899999999999</v>
      </c>
      <c r="F178" s="47">
        <v>116.312</v>
      </c>
      <c r="G178" s="48">
        <v>0.25177446971550038</v>
      </c>
      <c r="H178" s="47">
        <v>384.18200000000002</v>
      </c>
      <c r="I178" s="47">
        <v>61.29</v>
      </c>
      <c r="J178" s="48">
        <v>0.15953376264374697</v>
      </c>
      <c r="K178" s="47">
        <v>278.87400000000002</v>
      </c>
      <c r="L178" s="47">
        <v>43.460999999999999</v>
      </c>
      <c r="M178" s="48">
        <v>0.15584457496934098</v>
      </c>
      <c r="N178" s="47">
        <v>389.57799999999997</v>
      </c>
      <c r="O178" s="47">
        <v>53.039000000000001</v>
      </c>
      <c r="P178" s="48">
        <v>0.13614475150034142</v>
      </c>
      <c r="Q178" s="47">
        <v>288.86</v>
      </c>
      <c r="R178" s="47">
        <v>36.167000000000002</v>
      </c>
      <c r="S178" s="48">
        <v>0.12520598213667519</v>
      </c>
    </row>
    <row r="179" spans="1:19" s="35" customFormat="1" ht="13.95" customHeight="1">
      <c r="A179" s="51" t="s">
        <v>169</v>
      </c>
      <c r="B179" s="52">
        <v>1187.54</v>
      </c>
      <c r="C179" s="52">
        <v>232.329533</v>
      </c>
      <c r="D179" s="53">
        <v>0.1956393325698503</v>
      </c>
      <c r="E179" s="47">
        <v>511.71100000000001</v>
      </c>
      <c r="F179" s="47">
        <v>102.674295</v>
      </c>
      <c r="G179" s="48">
        <v>0.20064898937095352</v>
      </c>
      <c r="H179" s="47">
        <v>449.20599999999996</v>
      </c>
      <c r="I179" s="47">
        <v>100.53621</v>
      </c>
      <c r="J179" s="48">
        <v>0.22380869801382886</v>
      </c>
      <c r="K179" s="47">
        <v>95.52</v>
      </c>
      <c r="L179" s="47">
        <v>9.9141380000000012</v>
      </c>
      <c r="M179" s="48">
        <v>0.10379122696817422</v>
      </c>
      <c r="N179" s="47">
        <v>103.91300000000001</v>
      </c>
      <c r="O179" s="47">
        <v>24.967999999999996</v>
      </c>
      <c r="P179" s="48">
        <v>0.24027792480247895</v>
      </c>
      <c r="Q179" s="47">
        <v>27.189999999999998</v>
      </c>
      <c r="R179" s="47">
        <v>-5.7631099999999993</v>
      </c>
      <c r="S179" s="48">
        <v>-0.21195696947407133</v>
      </c>
    </row>
    <row r="180" spans="1:19" s="35" customFormat="1" ht="13.95" customHeight="1">
      <c r="A180" s="51" t="s">
        <v>96</v>
      </c>
      <c r="B180" s="52">
        <v>4819.9343173431735</v>
      </c>
      <c r="C180" s="52">
        <v>1101.3999999999999</v>
      </c>
      <c r="D180" s="53">
        <v>0.22850933798764078</v>
      </c>
      <c r="E180" s="47">
        <v>1279.5999999999999</v>
      </c>
      <c r="F180" s="47">
        <v>282</v>
      </c>
      <c r="G180" s="48">
        <v>0.2203813691778681</v>
      </c>
      <c r="H180" s="47">
        <v>1133.8</v>
      </c>
      <c r="I180" s="47">
        <v>235.6</v>
      </c>
      <c r="J180" s="48">
        <v>0.20779678955724115</v>
      </c>
      <c r="K180" s="47">
        <v>885.09999999999991</v>
      </c>
      <c r="L180" s="47">
        <v>166.5</v>
      </c>
      <c r="M180" s="48">
        <v>0.18811433736300984</v>
      </c>
      <c r="N180" s="47">
        <v>798</v>
      </c>
      <c r="O180" s="47">
        <v>224.7</v>
      </c>
      <c r="P180" s="48">
        <v>0.28157894736842104</v>
      </c>
      <c r="Q180" s="47">
        <v>723.43431734317335</v>
      </c>
      <c r="R180" s="47">
        <v>192.6</v>
      </c>
      <c r="S180" s="48">
        <v>0.26623011292487098</v>
      </c>
    </row>
    <row r="181" spans="1:19" s="35" customFormat="1" ht="13.95" customHeight="1">
      <c r="A181" s="54" t="s">
        <v>406</v>
      </c>
      <c r="B181" s="55">
        <v>14722.121317343175</v>
      </c>
      <c r="C181" s="55">
        <v>1817.900533</v>
      </c>
      <c r="D181" s="56">
        <v>0.12348088253140867</v>
      </c>
      <c r="E181" s="55">
        <v>3481.201</v>
      </c>
      <c r="F181" s="55">
        <v>364.57129500000002</v>
      </c>
      <c r="G181" s="56">
        <v>0.10472572396710217</v>
      </c>
      <c r="H181" s="55">
        <v>3510.4939999999997</v>
      </c>
      <c r="I181" s="55">
        <v>817.38821000000007</v>
      </c>
      <c r="J181" s="56">
        <v>0.23284136363714056</v>
      </c>
      <c r="K181" s="55">
        <v>2837.8409999999999</v>
      </c>
      <c r="L181" s="55">
        <v>-206.26086199999997</v>
      </c>
      <c r="M181" s="56">
        <v>-7.2682318001607557E-2</v>
      </c>
      <c r="N181" s="55">
        <v>2667.1689999999999</v>
      </c>
      <c r="O181" s="55">
        <v>433.56299999999999</v>
      </c>
      <c r="P181" s="56">
        <v>0.16255550360700805</v>
      </c>
      <c r="Q181" s="55">
        <v>2225.4163173431734</v>
      </c>
      <c r="R181" s="55">
        <v>408.63888999999995</v>
      </c>
      <c r="S181" s="56">
        <v>0.18362357048224393</v>
      </c>
    </row>
    <row r="182" spans="1:19" s="35" customFormat="1" ht="13.95" customHeight="1">
      <c r="A182" s="46" t="s">
        <v>407</v>
      </c>
      <c r="B182" s="52"/>
      <c r="C182" s="52"/>
      <c r="D182" s="53"/>
      <c r="E182" s="47"/>
      <c r="F182" s="47"/>
      <c r="G182" s="48"/>
      <c r="H182" s="47"/>
      <c r="I182" s="47"/>
      <c r="J182" s="48"/>
      <c r="K182" s="59"/>
      <c r="L182" s="59"/>
      <c r="M182" s="50"/>
      <c r="N182" s="59"/>
      <c r="O182" s="59"/>
      <c r="P182" s="59"/>
      <c r="Q182" s="47"/>
      <c r="R182" s="47"/>
      <c r="S182" s="47"/>
    </row>
    <row r="183" spans="1:19" s="35" customFormat="1" ht="13.95" customHeight="1">
      <c r="A183" s="51" t="s">
        <v>150</v>
      </c>
      <c r="B183" s="52">
        <v>724.00300000000004</v>
      </c>
      <c r="C183" s="52">
        <v>71.414000000000001</v>
      </c>
      <c r="D183" s="53">
        <v>9.863771282715679E-2</v>
      </c>
      <c r="E183" s="47">
        <v>209.64900000000006</v>
      </c>
      <c r="F183" s="47">
        <v>46.7</v>
      </c>
      <c r="G183" s="48">
        <v>0.22275326855839994</v>
      </c>
      <c r="H183" s="47">
        <v>261.59999999999997</v>
      </c>
      <c r="I183" s="47">
        <v>23.117999999999999</v>
      </c>
      <c r="J183" s="48">
        <v>8.8371559633027535E-2</v>
      </c>
      <c r="K183" s="47">
        <v>202.52799999999999</v>
      </c>
      <c r="L183" s="47">
        <v>4.8540000000000001</v>
      </c>
      <c r="M183" s="48">
        <v>2.3967056407015328E-2</v>
      </c>
      <c r="N183" s="47">
        <v>13.491</v>
      </c>
      <c r="O183" s="47">
        <v>-3.9670000000000001</v>
      </c>
      <c r="P183" s="48">
        <v>-0.29404788377436814</v>
      </c>
      <c r="Q183" s="47">
        <v>36.734999999999999</v>
      </c>
      <c r="R183" s="47">
        <v>0.70899999999999996</v>
      </c>
      <c r="S183" s="48">
        <v>1.9300394718932898E-2</v>
      </c>
    </row>
    <row r="184" spans="1:19" s="35" customFormat="1" ht="13.95" customHeight="1">
      <c r="A184" s="51" t="s">
        <v>246</v>
      </c>
      <c r="B184" s="52">
        <v>105547.21476065993</v>
      </c>
      <c r="C184" s="52">
        <v>13946</v>
      </c>
      <c r="D184" s="53">
        <v>0.1321304406906815</v>
      </c>
      <c r="E184" s="47">
        <v>24790.214760659936</v>
      </c>
      <c r="F184" s="47">
        <v>-390</v>
      </c>
      <c r="G184" s="48">
        <v>-1.5732013770969763E-2</v>
      </c>
      <c r="H184" s="47">
        <v>43121</v>
      </c>
      <c r="I184" s="47">
        <v>4971</v>
      </c>
      <c r="J184" s="48">
        <v>0.11528025787899167</v>
      </c>
      <c r="K184" s="47">
        <v>18710</v>
      </c>
      <c r="L184" s="47">
        <v>3297</v>
      </c>
      <c r="M184" s="48">
        <v>0.17621592731159808</v>
      </c>
      <c r="N184" s="47">
        <v>10302</v>
      </c>
      <c r="O184" s="47">
        <v>4321</v>
      </c>
      <c r="P184" s="48">
        <v>0.41943311978256648</v>
      </c>
      <c r="Q184" s="47">
        <v>8624</v>
      </c>
      <c r="R184" s="47">
        <v>1747</v>
      </c>
      <c r="S184" s="48">
        <v>0.20257421150278293</v>
      </c>
    </row>
    <row r="185" spans="1:19" s="35" customFormat="1" ht="13.95" customHeight="1">
      <c r="A185" s="54" t="s">
        <v>407</v>
      </c>
      <c r="B185" s="55">
        <v>106271.21776065993</v>
      </c>
      <c r="C185" s="55">
        <v>14017.414000000001</v>
      </c>
      <c r="D185" s="56">
        <v>0.13190226192353885</v>
      </c>
      <c r="E185" s="55">
        <v>24999.863760659937</v>
      </c>
      <c r="F185" s="55">
        <v>-343.3</v>
      </c>
      <c r="G185" s="56">
        <v>-1.3732074833952524E-2</v>
      </c>
      <c r="H185" s="55">
        <v>43382.6</v>
      </c>
      <c r="I185" s="55">
        <v>4994.1180000000004</v>
      </c>
      <c r="J185" s="56">
        <v>0.11511799661615488</v>
      </c>
      <c r="K185" s="55">
        <v>18912.527999999998</v>
      </c>
      <c r="L185" s="55">
        <v>3301.8539999999998</v>
      </c>
      <c r="M185" s="56">
        <v>0.17458554456601466</v>
      </c>
      <c r="N185" s="55">
        <v>10315.491</v>
      </c>
      <c r="O185" s="55">
        <v>4317.0330000000004</v>
      </c>
      <c r="P185" s="56">
        <v>0.4185000015995361</v>
      </c>
      <c r="Q185" s="55">
        <v>8660.7350000000006</v>
      </c>
      <c r="R185" s="55">
        <v>1747.7090000000001</v>
      </c>
      <c r="S185" s="56">
        <v>0.20179684518692698</v>
      </c>
    </row>
    <row r="186" spans="1:19" s="35" customFormat="1" ht="13.95" customHeight="1">
      <c r="A186" s="46" t="s">
        <v>408</v>
      </c>
      <c r="B186" s="52"/>
      <c r="C186" s="52"/>
      <c r="D186" s="53"/>
      <c r="E186" s="52"/>
      <c r="F186" s="52"/>
      <c r="G186" s="53"/>
      <c r="H186" s="52"/>
      <c r="I186" s="52"/>
      <c r="J186" s="53"/>
      <c r="K186" s="52"/>
      <c r="L186" s="52"/>
      <c r="M186" s="53"/>
      <c r="N186" s="60"/>
      <c r="O186" s="60"/>
      <c r="P186" s="60"/>
      <c r="Q186" s="52"/>
      <c r="R186" s="52"/>
      <c r="S186" s="52"/>
    </row>
    <row r="187" spans="1:19" s="35" customFormat="1" ht="13.95" customHeight="1">
      <c r="A187" s="51" t="s">
        <v>330</v>
      </c>
      <c r="B187" s="52">
        <v>1856.6730446094639</v>
      </c>
      <c r="C187" s="52">
        <v>65</v>
      </c>
      <c r="D187" s="53">
        <v>3.500885639973958E-2</v>
      </c>
      <c r="E187" s="47">
        <v>502.67304460946389</v>
      </c>
      <c r="F187" s="47">
        <v>-280</v>
      </c>
      <c r="G187" s="48">
        <v>-0.55702211010247671</v>
      </c>
      <c r="H187" s="47">
        <v>336</v>
      </c>
      <c r="I187" s="47">
        <v>155</v>
      </c>
      <c r="J187" s="48">
        <v>0.46130952380952384</v>
      </c>
      <c r="K187" s="47">
        <v>219</v>
      </c>
      <c r="L187" s="47">
        <v>80</v>
      </c>
      <c r="M187" s="48">
        <v>0.36529680365296802</v>
      </c>
      <c r="N187" s="47">
        <v>320</v>
      </c>
      <c r="O187" s="47">
        <v>-17</v>
      </c>
      <c r="P187" s="48">
        <v>-5.3124999999999999E-2</v>
      </c>
      <c r="Q187" s="47">
        <v>479</v>
      </c>
      <c r="R187" s="47">
        <v>127</v>
      </c>
      <c r="S187" s="48">
        <v>0.26513569937369519</v>
      </c>
    </row>
    <row r="188" spans="1:19" s="35" customFormat="1" ht="13.95" customHeight="1">
      <c r="A188" s="51" t="s">
        <v>200</v>
      </c>
      <c r="B188" s="52">
        <v>4953</v>
      </c>
      <c r="C188" s="52">
        <v>303.70000000000005</v>
      </c>
      <c r="D188" s="53">
        <v>6.1316373914799112E-2</v>
      </c>
      <c r="E188" s="47">
        <v>907.5</v>
      </c>
      <c r="F188" s="47">
        <v>107.30000000000001</v>
      </c>
      <c r="G188" s="48">
        <v>0.11823691460055098</v>
      </c>
      <c r="H188" s="47">
        <v>1281.4000000000001</v>
      </c>
      <c r="I188" s="47">
        <v>118.70000000000002</v>
      </c>
      <c r="J188" s="48">
        <v>9.2633057593257379E-2</v>
      </c>
      <c r="K188" s="47">
        <v>905.3</v>
      </c>
      <c r="L188" s="47">
        <v>4.9000000000000021</v>
      </c>
      <c r="M188" s="48">
        <v>5.4125704186457554E-3</v>
      </c>
      <c r="N188" s="47">
        <v>1027.2</v>
      </c>
      <c r="O188" s="47">
        <v>27</v>
      </c>
      <c r="P188" s="48">
        <v>2.6285046728971962E-2</v>
      </c>
      <c r="Q188" s="47">
        <v>831.6</v>
      </c>
      <c r="R188" s="47">
        <v>45.8</v>
      </c>
      <c r="S188" s="48">
        <v>5.5074555074555068E-2</v>
      </c>
    </row>
    <row r="189" spans="1:19" s="35" customFormat="1" ht="13.95" customHeight="1">
      <c r="A189" s="51" t="s">
        <v>130</v>
      </c>
      <c r="B189" s="52">
        <v>8501.7999999999993</v>
      </c>
      <c r="C189" s="52">
        <v>631.5</v>
      </c>
      <c r="D189" s="53">
        <v>7.4278388106048143E-2</v>
      </c>
      <c r="E189" s="47">
        <v>2912</v>
      </c>
      <c r="F189" s="47">
        <v>77</v>
      </c>
      <c r="G189" s="48">
        <v>2.6442307692307692E-2</v>
      </c>
      <c r="H189" s="47">
        <v>2337</v>
      </c>
      <c r="I189" s="47">
        <v>183</v>
      </c>
      <c r="J189" s="48">
        <v>7.8305519897304235E-2</v>
      </c>
      <c r="K189" s="47">
        <v>1583</v>
      </c>
      <c r="L189" s="47">
        <v>-321</v>
      </c>
      <c r="M189" s="48">
        <v>-0.20277953253316489</v>
      </c>
      <c r="N189" s="47">
        <v>819.5</v>
      </c>
      <c r="O189" s="47">
        <v>453.7</v>
      </c>
      <c r="P189" s="48">
        <v>0.5536302623550946</v>
      </c>
      <c r="Q189" s="47">
        <v>850.30000000000007</v>
      </c>
      <c r="R189" s="47">
        <v>238.8</v>
      </c>
      <c r="S189" s="48">
        <v>0.28084205574503118</v>
      </c>
    </row>
    <row r="190" spans="1:19" s="35" customFormat="1" ht="13.95" customHeight="1">
      <c r="A190" s="51" t="s">
        <v>146</v>
      </c>
      <c r="B190" s="52">
        <v>1849.8999999999999</v>
      </c>
      <c r="C190" s="52">
        <v>173.90000000000003</v>
      </c>
      <c r="D190" s="53">
        <v>9.400508135574899E-2</v>
      </c>
      <c r="E190" s="47">
        <v>573.80000000000007</v>
      </c>
      <c r="F190" s="47">
        <v>108.00000000000006</v>
      </c>
      <c r="G190" s="48">
        <v>0.18821889159986066</v>
      </c>
      <c r="H190" s="47">
        <v>585.79999999999995</v>
      </c>
      <c r="I190" s="47">
        <v>68.7</v>
      </c>
      <c r="J190" s="48">
        <v>0.11727552065551385</v>
      </c>
      <c r="K190" s="47">
        <v>103.10000000000001</v>
      </c>
      <c r="L190" s="47">
        <v>-25.800000000000004</v>
      </c>
      <c r="M190" s="48">
        <v>-0.25024248302618818</v>
      </c>
      <c r="N190" s="47">
        <v>334.7</v>
      </c>
      <c r="O190" s="47">
        <v>-0.69999999999999929</v>
      </c>
      <c r="P190" s="48">
        <v>-2.0914251568568847E-3</v>
      </c>
      <c r="Q190" s="47">
        <v>252.50000000000003</v>
      </c>
      <c r="R190" s="47">
        <v>23.700000000000003</v>
      </c>
      <c r="S190" s="48">
        <v>9.3861386138613861E-2</v>
      </c>
    </row>
    <row r="191" spans="1:19" s="35" customFormat="1" ht="13.95" customHeight="1">
      <c r="A191" s="51" t="s">
        <v>375</v>
      </c>
      <c r="B191" s="52">
        <v>1307.0999999999999</v>
      </c>
      <c r="C191" s="52">
        <v>181.70000000000002</v>
      </c>
      <c r="D191" s="53">
        <v>0.13901002218651981</v>
      </c>
      <c r="E191" s="47">
        <v>386</v>
      </c>
      <c r="F191" s="47">
        <v>67.600000000000009</v>
      </c>
      <c r="G191" s="48">
        <v>0.1751295336787565</v>
      </c>
      <c r="H191" s="47">
        <v>409.1</v>
      </c>
      <c r="I191" s="47">
        <v>64.8</v>
      </c>
      <c r="J191" s="48">
        <v>0.15839648007822046</v>
      </c>
      <c r="K191" s="47">
        <v>223.6</v>
      </c>
      <c r="L191" s="47">
        <v>28.9</v>
      </c>
      <c r="M191" s="48">
        <v>0.12924865831842575</v>
      </c>
      <c r="N191" s="47">
        <v>158.79999999999998</v>
      </c>
      <c r="O191" s="47">
        <v>10.8</v>
      </c>
      <c r="P191" s="48">
        <v>6.8010075566750636E-2</v>
      </c>
      <c r="Q191" s="47">
        <v>129.6</v>
      </c>
      <c r="R191" s="47">
        <v>9.6</v>
      </c>
      <c r="S191" s="48">
        <v>7.407407407407407E-2</v>
      </c>
    </row>
    <row r="192" spans="1:19" s="35" customFormat="1" ht="13.95" customHeight="1">
      <c r="A192" s="51" t="s">
        <v>192</v>
      </c>
      <c r="B192" s="52">
        <v>2484.3459999999995</v>
      </c>
      <c r="C192" s="52">
        <v>405.15800000000002</v>
      </c>
      <c r="D192" s="53">
        <v>0.16308436908546556</v>
      </c>
      <c r="E192" s="47">
        <v>654.13199999999995</v>
      </c>
      <c r="F192" s="47">
        <v>120.10199999999999</v>
      </c>
      <c r="G192" s="48">
        <v>0.18360514391590688</v>
      </c>
      <c r="H192" s="47">
        <v>670.84699999999998</v>
      </c>
      <c r="I192" s="47">
        <v>112.81100000000001</v>
      </c>
      <c r="J192" s="48">
        <v>0.16816203992862755</v>
      </c>
      <c r="K192" s="47">
        <v>466.34800000000001</v>
      </c>
      <c r="L192" s="47">
        <v>72.921000000000006</v>
      </c>
      <c r="M192" s="48">
        <v>0.15636606139621056</v>
      </c>
      <c r="N192" s="47">
        <v>365.99700000000001</v>
      </c>
      <c r="O192" s="47">
        <v>52.194000000000003</v>
      </c>
      <c r="P192" s="48">
        <v>0.14260772629283847</v>
      </c>
      <c r="Q192" s="47">
        <v>327.02199999999999</v>
      </c>
      <c r="R192" s="47">
        <v>47.13</v>
      </c>
      <c r="S192" s="48">
        <v>0.14411874430466454</v>
      </c>
    </row>
    <row r="193" spans="1:19" s="35" customFormat="1" ht="13.95" customHeight="1">
      <c r="A193" s="51" t="s">
        <v>305</v>
      </c>
      <c r="B193" s="52">
        <v>1026.6006162361623</v>
      </c>
      <c r="C193" s="52">
        <v>265.49200000000002</v>
      </c>
      <c r="D193" s="53">
        <v>0.25861274170414628</v>
      </c>
      <c r="E193" s="47">
        <v>298.68099999999998</v>
      </c>
      <c r="F193" s="47">
        <v>82.63600000000001</v>
      </c>
      <c r="G193" s="48">
        <v>0.27666975803616572</v>
      </c>
      <c r="H193" s="47">
        <v>500.32299999999998</v>
      </c>
      <c r="I193" s="47">
        <v>150.62100000000001</v>
      </c>
      <c r="J193" s="48">
        <v>0.30104752329994827</v>
      </c>
      <c r="K193" s="47">
        <v>169.76400000000001</v>
      </c>
      <c r="L193" s="47">
        <v>21.262</v>
      </c>
      <c r="M193" s="48">
        <v>0.12524445701090925</v>
      </c>
      <c r="N193" s="47">
        <v>25.929952029520294</v>
      </c>
      <c r="O193" s="47">
        <v>1.0349999999999997</v>
      </c>
      <c r="P193" s="48">
        <v>3.9915230032885919E-2</v>
      </c>
      <c r="Q193" s="47">
        <v>31.902664206642068</v>
      </c>
      <c r="R193" s="47">
        <v>9.9379999999999988</v>
      </c>
      <c r="S193" s="48">
        <v>0.31151003363320762</v>
      </c>
    </row>
    <row r="194" spans="1:19" s="35" customFormat="1" ht="13.95" customHeight="1">
      <c r="A194" s="51" t="s">
        <v>336</v>
      </c>
      <c r="B194" s="52">
        <v>687.625</v>
      </c>
      <c r="C194" s="52">
        <v>196.33100000000002</v>
      </c>
      <c r="D194" s="53">
        <v>0.28552045082712235</v>
      </c>
      <c r="E194" s="47">
        <v>155.404</v>
      </c>
      <c r="F194" s="47">
        <v>32.798000000000002</v>
      </c>
      <c r="G194" s="48">
        <v>0.21104990862526063</v>
      </c>
      <c r="H194" s="47">
        <v>192.261</v>
      </c>
      <c r="I194" s="47">
        <v>134.33600000000001</v>
      </c>
      <c r="J194" s="48">
        <v>0.69871684845080395</v>
      </c>
      <c r="K194" s="47">
        <v>223.39</v>
      </c>
      <c r="L194" s="47">
        <v>11.148</v>
      </c>
      <c r="M194" s="48">
        <v>4.9903755763463002E-2</v>
      </c>
      <c r="N194" s="47">
        <v>80.801000000000002</v>
      </c>
      <c r="O194" s="47">
        <v>19.373999999999999</v>
      </c>
      <c r="P194" s="48">
        <v>0.23977426021955173</v>
      </c>
      <c r="Q194" s="47">
        <v>35.768999999999998</v>
      </c>
      <c r="R194" s="47">
        <v>-1.325</v>
      </c>
      <c r="S194" s="48">
        <v>-3.7043249741396181E-2</v>
      </c>
    </row>
    <row r="195" spans="1:19" s="35" customFormat="1" ht="13.95" customHeight="1">
      <c r="A195" s="51" t="s">
        <v>26</v>
      </c>
      <c r="B195" s="52">
        <v>1085.7029999999997</v>
      </c>
      <c r="C195" s="52">
        <v>367.479173</v>
      </c>
      <c r="D195" s="53">
        <v>0.33847117766092583</v>
      </c>
      <c r="E195" s="47">
        <v>233.47599999999997</v>
      </c>
      <c r="F195" s="47">
        <v>100.62280800000002</v>
      </c>
      <c r="G195" s="48">
        <v>0.4309770940053797</v>
      </c>
      <c r="H195" s="47">
        <v>350.113</v>
      </c>
      <c r="I195" s="47">
        <v>132.07242500000001</v>
      </c>
      <c r="J195" s="48">
        <v>0.37722799496162668</v>
      </c>
      <c r="K195" s="47">
        <v>164.23699999999999</v>
      </c>
      <c r="L195" s="47">
        <v>55.290999999999997</v>
      </c>
      <c r="M195" s="48">
        <v>0.33665373819541272</v>
      </c>
      <c r="N195" s="47">
        <v>175.78699999999998</v>
      </c>
      <c r="O195" s="47">
        <v>65.837631000000002</v>
      </c>
      <c r="P195" s="48">
        <v>0.37453071615079619</v>
      </c>
      <c r="Q195" s="47">
        <v>162.08999999999997</v>
      </c>
      <c r="R195" s="47">
        <v>13.655309000000003</v>
      </c>
      <c r="S195" s="48">
        <v>8.4245227959775459E-2</v>
      </c>
    </row>
    <row r="196" spans="1:19" s="35" customFormat="1" ht="13.95" customHeight="1">
      <c r="A196" s="54" t="s">
        <v>408</v>
      </c>
      <c r="B196" s="55">
        <v>23752.747660845624</v>
      </c>
      <c r="C196" s="55">
        <v>2590.2601730000001</v>
      </c>
      <c r="D196" s="56">
        <v>0.10905097001766338</v>
      </c>
      <c r="E196" s="55">
        <v>6623.6660446094638</v>
      </c>
      <c r="F196" s="55">
        <v>416.05880800000011</v>
      </c>
      <c r="G196" s="56">
        <v>6.2813977214114095E-2</v>
      </c>
      <c r="H196" s="55">
        <v>6662.844000000001</v>
      </c>
      <c r="I196" s="55">
        <v>1120.0404250000001</v>
      </c>
      <c r="J196" s="56">
        <v>0.16810245369694982</v>
      </c>
      <c r="K196" s="55">
        <v>4057.739</v>
      </c>
      <c r="L196" s="55">
        <v>-72.377999999999957</v>
      </c>
      <c r="M196" s="56">
        <v>-1.783702697487442E-2</v>
      </c>
      <c r="N196" s="55">
        <v>3308.7149520295197</v>
      </c>
      <c r="O196" s="55">
        <v>612.24063100000001</v>
      </c>
      <c r="P196" s="56">
        <v>0.18503879599070935</v>
      </c>
      <c r="Q196" s="55">
        <v>3099.7836642066418</v>
      </c>
      <c r="R196" s="55">
        <v>514.29830900000002</v>
      </c>
      <c r="S196" s="56">
        <v>0.16591425877187124</v>
      </c>
    </row>
    <row r="197" spans="1:19" s="35" customFormat="1" ht="13.95" customHeight="1">
      <c r="A197" s="46" t="s">
        <v>409</v>
      </c>
      <c r="B197" s="52"/>
      <c r="C197" s="52"/>
      <c r="D197" s="53"/>
      <c r="E197" s="47"/>
      <c r="F197" s="47"/>
      <c r="G197" s="48"/>
      <c r="H197" s="47"/>
      <c r="I197" s="47"/>
      <c r="J197" s="48"/>
      <c r="K197" s="59"/>
      <c r="L197" s="59"/>
      <c r="M197" s="50"/>
      <c r="N197" s="59"/>
      <c r="O197" s="59"/>
      <c r="P197" s="59"/>
      <c r="Q197" s="47"/>
      <c r="R197" s="47"/>
      <c r="S197" s="47"/>
    </row>
    <row r="198" spans="1:19" s="35" customFormat="1" ht="13.95" customHeight="1">
      <c r="A198" s="51" t="s">
        <v>21</v>
      </c>
      <c r="B198" s="52">
        <v>2097</v>
      </c>
      <c r="C198" s="52">
        <v>130</v>
      </c>
      <c r="D198" s="53">
        <v>6.1993323795898905E-2</v>
      </c>
      <c r="E198" s="47">
        <v>836</v>
      </c>
      <c r="F198" s="47">
        <v>173</v>
      </c>
      <c r="G198" s="48">
        <v>0.2069377990430622</v>
      </c>
      <c r="H198" s="47">
        <v>859</v>
      </c>
      <c r="I198" s="47">
        <v>122</v>
      </c>
      <c r="J198" s="48">
        <v>0.1420256111757858</v>
      </c>
      <c r="K198" s="47">
        <v>49</v>
      </c>
      <c r="L198" s="47">
        <v>5</v>
      </c>
      <c r="M198" s="48">
        <v>0.10204081632653061</v>
      </c>
      <c r="N198" s="47">
        <v>185</v>
      </c>
      <c r="O198" s="47">
        <v>-191</v>
      </c>
      <c r="P198" s="48">
        <v>-1.0324324324324323</v>
      </c>
      <c r="Q198" s="47">
        <v>168</v>
      </c>
      <c r="R198" s="47">
        <v>21</v>
      </c>
      <c r="S198" s="48">
        <v>0.125</v>
      </c>
    </row>
    <row r="199" spans="1:19" s="35" customFormat="1" ht="13.95" customHeight="1">
      <c r="A199" s="51" t="s">
        <v>117</v>
      </c>
      <c r="B199" s="52">
        <v>2175.2979999999998</v>
      </c>
      <c r="C199" s="52">
        <v>263.02199999999999</v>
      </c>
      <c r="D199" s="53">
        <v>0.1209130886894577</v>
      </c>
      <c r="E199" s="47">
        <v>1177.5409999999999</v>
      </c>
      <c r="F199" s="47">
        <v>121.649</v>
      </c>
      <c r="G199" s="48">
        <v>0.10330765552961639</v>
      </c>
      <c r="H199" s="47">
        <v>394.15800000000002</v>
      </c>
      <c r="I199" s="47">
        <v>96.432999999999993</v>
      </c>
      <c r="J199" s="48">
        <v>0.24465569644660259</v>
      </c>
      <c r="K199" s="47">
        <v>327.03700000000003</v>
      </c>
      <c r="L199" s="47">
        <v>25.649000000000001</v>
      </c>
      <c r="M199" s="48">
        <v>7.8428434703106981E-2</v>
      </c>
      <c r="N199" s="47">
        <v>192.09399999999999</v>
      </c>
      <c r="O199" s="47">
        <v>-0.91900000000000004</v>
      </c>
      <c r="P199" s="48">
        <v>-4.7841161098212334E-3</v>
      </c>
      <c r="Q199" s="47">
        <v>84.467999999999989</v>
      </c>
      <c r="R199" s="47">
        <v>20.21</v>
      </c>
      <c r="S199" s="48">
        <v>0.23926220580574897</v>
      </c>
    </row>
    <row r="200" spans="1:19" s="35" customFormat="1" ht="13.95" customHeight="1">
      <c r="A200" s="51" t="s">
        <v>329</v>
      </c>
      <c r="B200" s="52">
        <v>12116.047620999998</v>
      </c>
      <c r="C200" s="52">
        <v>1895.8827481012661</v>
      </c>
      <c r="D200" s="53">
        <v>0.15647699707083104</v>
      </c>
      <c r="E200" s="47">
        <v>4890.4539999999997</v>
      </c>
      <c r="F200" s="47">
        <v>942.49089873417734</v>
      </c>
      <c r="G200" s="48">
        <v>0.19272053243608414</v>
      </c>
      <c r="H200" s="47">
        <v>4103.8432499999999</v>
      </c>
      <c r="I200" s="47">
        <v>510.44058227848103</v>
      </c>
      <c r="J200" s="48">
        <v>0.12438111087173738</v>
      </c>
      <c r="K200" s="47">
        <v>687.13557199999991</v>
      </c>
      <c r="L200" s="47">
        <v>65.695736708860764</v>
      </c>
      <c r="M200" s="48">
        <v>9.5608114884293563E-2</v>
      </c>
      <c r="N200" s="47">
        <v>856.95492300000001</v>
      </c>
      <c r="O200" s="47">
        <v>125.83854810126581</v>
      </c>
      <c r="P200" s="48">
        <v>0.14684383591698652</v>
      </c>
      <c r="Q200" s="47">
        <v>1577.6598759999999</v>
      </c>
      <c r="R200" s="47">
        <v>251.41698227848102</v>
      </c>
      <c r="S200" s="48">
        <v>0.15936070004893818</v>
      </c>
    </row>
    <row r="201" spans="1:19" s="35" customFormat="1" ht="13.95" customHeight="1">
      <c r="A201" s="51" t="s">
        <v>267</v>
      </c>
      <c r="B201" s="52">
        <v>23617.88</v>
      </c>
      <c r="C201" s="52">
        <v>4304.05</v>
      </c>
      <c r="D201" s="53">
        <v>0.18223693235802704</v>
      </c>
      <c r="E201" s="47">
        <v>9436.5470000000005</v>
      </c>
      <c r="F201" s="47">
        <v>1852.8910000000001</v>
      </c>
      <c r="G201" s="48">
        <v>0.19635264890854673</v>
      </c>
      <c r="H201" s="47">
        <v>8488.26</v>
      </c>
      <c r="I201" s="47">
        <v>1753.376</v>
      </c>
      <c r="J201" s="48">
        <v>0.20656483189723218</v>
      </c>
      <c r="K201" s="47">
        <v>1105.6490000000001</v>
      </c>
      <c r="L201" s="47">
        <v>-177.15899999999999</v>
      </c>
      <c r="M201" s="48">
        <v>-0.16023077848394923</v>
      </c>
      <c r="N201" s="47">
        <v>1644.252</v>
      </c>
      <c r="O201" s="47">
        <v>241.07400000000001</v>
      </c>
      <c r="P201" s="48">
        <v>0.14661621211347167</v>
      </c>
      <c r="Q201" s="47">
        <v>2943.172</v>
      </c>
      <c r="R201" s="47">
        <v>633.86800000000005</v>
      </c>
      <c r="S201" s="48">
        <v>0.21536899644329316</v>
      </c>
    </row>
    <row r="202" spans="1:19" s="35" customFormat="1" ht="13.95" customHeight="1">
      <c r="A202" s="51" t="s">
        <v>238</v>
      </c>
      <c r="B202" s="52">
        <v>3460</v>
      </c>
      <c r="C202" s="52">
        <v>759.76535004544951</v>
      </c>
      <c r="D202" s="53">
        <v>0.21958536128481199</v>
      </c>
      <c r="E202" s="47">
        <v>844</v>
      </c>
      <c r="F202" s="47">
        <v>163</v>
      </c>
      <c r="G202" s="48">
        <v>0.19312796208530805</v>
      </c>
      <c r="H202" s="47">
        <v>334</v>
      </c>
      <c r="I202" s="47">
        <v>145</v>
      </c>
      <c r="J202" s="48">
        <v>0.43413173652694609</v>
      </c>
      <c r="K202" s="47">
        <v>859</v>
      </c>
      <c r="L202" s="47">
        <v>170</v>
      </c>
      <c r="M202" s="48">
        <v>0.1979045401629802</v>
      </c>
      <c r="N202" s="47">
        <v>638</v>
      </c>
      <c r="O202" s="47">
        <v>155</v>
      </c>
      <c r="P202" s="48">
        <v>0.24294670846394983</v>
      </c>
      <c r="Q202" s="47">
        <v>785</v>
      </c>
      <c r="R202" s="47">
        <v>126.76535004544952</v>
      </c>
      <c r="S202" s="48">
        <v>0.16148452235089111</v>
      </c>
    </row>
    <row r="203" spans="1:19" s="35" customFormat="1" ht="13.95" customHeight="1">
      <c r="A203" s="54" t="s">
        <v>409</v>
      </c>
      <c r="B203" s="55">
        <v>43466.225620999998</v>
      </c>
      <c r="C203" s="55">
        <v>7352.7200981467167</v>
      </c>
      <c r="D203" s="56">
        <v>0.16915938738868483</v>
      </c>
      <c r="E203" s="55">
        <v>17184.542000000001</v>
      </c>
      <c r="F203" s="55">
        <v>3253.0308987341773</v>
      </c>
      <c r="G203" s="56">
        <v>0.18929983113510834</v>
      </c>
      <c r="H203" s="55">
        <v>14179.26125</v>
      </c>
      <c r="I203" s="55">
        <v>2627.2495822784813</v>
      </c>
      <c r="J203" s="56">
        <v>0.18528818504408906</v>
      </c>
      <c r="K203" s="55">
        <v>3027.8215719999998</v>
      </c>
      <c r="L203" s="55">
        <v>89.185736708860773</v>
      </c>
      <c r="M203" s="56">
        <v>2.9455413599537159E-2</v>
      </c>
      <c r="N203" s="55">
        <v>3516.3009229999998</v>
      </c>
      <c r="O203" s="55">
        <v>329.99354810126579</v>
      </c>
      <c r="P203" s="56">
        <v>9.3846788237829618E-2</v>
      </c>
      <c r="Q203" s="55">
        <v>5558.299876</v>
      </c>
      <c r="R203" s="55">
        <v>1053.2603323239307</v>
      </c>
      <c r="S203" s="56">
        <v>0.18949325438013317</v>
      </c>
    </row>
    <row r="204" spans="1:19" s="35" customFormat="1" ht="13.95" customHeight="1">
      <c r="A204" s="46" t="s">
        <v>410</v>
      </c>
      <c r="B204" s="52"/>
      <c r="C204" s="52"/>
      <c r="D204" s="53"/>
      <c r="E204" s="47"/>
      <c r="F204" s="47"/>
      <c r="G204" s="48"/>
      <c r="H204" s="47"/>
      <c r="I204" s="47"/>
      <c r="J204" s="48"/>
      <c r="K204" s="59"/>
      <c r="L204" s="59"/>
      <c r="M204" s="50"/>
      <c r="N204" s="59"/>
      <c r="O204" s="59"/>
      <c r="P204" s="59"/>
      <c r="Q204" s="47"/>
      <c r="R204" s="47"/>
      <c r="S204" s="47"/>
    </row>
    <row r="205" spans="1:19" s="35" customFormat="1" ht="13.95" customHeight="1">
      <c r="A205" s="51" t="s">
        <v>64</v>
      </c>
      <c r="B205" s="52">
        <v>1214</v>
      </c>
      <c r="C205" s="52">
        <v>-166</v>
      </c>
      <c r="D205" s="53">
        <v>-0.13673805601317957</v>
      </c>
      <c r="E205" s="47">
        <v>478</v>
      </c>
      <c r="F205" s="47">
        <v>-88</v>
      </c>
      <c r="G205" s="48">
        <v>-0.18410041841004185</v>
      </c>
      <c r="H205" s="47">
        <v>138</v>
      </c>
      <c r="I205" s="47">
        <v>-38</v>
      </c>
      <c r="J205" s="48">
        <v>-0.27536231884057971</v>
      </c>
      <c r="K205" s="47">
        <v>193</v>
      </c>
      <c r="L205" s="47">
        <v>-35</v>
      </c>
      <c r="M205" s="48">
        <v>-0.18134715025906736</v>
      </c>
      <c r="N205" s="47">
        <v>217</v>
      </c>
      <c r="O205" s="47">
        <v>-13</v>
      </c>
      <c r="P205" s="48">
        <v>-5.9907834101382486E-2</v>
      </c>
      <c r="Q205" s="47">
        <v>188</v>
      </c>
      <c r="R205" s="47">
        <v>8</v>
      </c>
      <c r="S205" s="48">
        <v>4.2553191489361701E-2</v>
      </c>
    </row>
    <row r="206" spans="1:19" s="35" customFormat="1" ht="13.95" customHeight="1">
      <c r="A206" s="51" t="s">
        <v>176</v>
      </c>
      <c r="B206" s="52">
        <v>1531.9607992451513</v>
      </c>
      <c r="C206" s="52">
        <v>32.178295408497249</v>
      </c>
      <c r="D206" s="53">
        <v>2.1004646740538396E-2</v>
      </c>
      <c r="E206" s="47">
        <v>677.33505235193002</v>
      </c>
      <c r="F206" s="47">
        <v>-19.874220316060185</v>
      </c>
      <c r="G206" s="48">
        <v>-2.9341786235704704E-2</v>
      </c>
      <c r="H206" s="47">
        <v>227.18995208867176</v>
      </c>
      <c r="I206" s="47">
        <v>1.9825453910741493</v>
      </c>
      <c r="J206" s="48">
        <v>8.726377961910772E-3</v>
      </c>
      <c r="K206" s="47">
        <v>144.84667764399163</v>
      </c>
      <c r="L206" s="47">
        <v>17.803652356394974</v>
      </c>
      <c r="M206" s="48">
        <v>0.12291377783723358</v>
      </c>
      <c r="N206" s="47">
        <v>245.81066220939061</v>
      </c>
      <c r="O206" s="47">
        <v>9.6245935267701181</v>
      </c>
      <c r="P206" s="48">
        <v>3.9154499809986004E-2</v>
      </c>
      <c r="Q206" s="47">
        <v>236.77845495116725</v>
      </c>
      <c r="R206" s="47">
        <v>22.641724450318193</v>
      </c>
      <c r="S206" s="48">
        <v>9.5624090692659439E-2</v>
      </c>
    </row>
    <row r="207" spans="1:19" s="35" customFormat="1" ht="13.95" customHeight="1">
      <c r="A207" s="51" t="s">
        <v>261</v>
      </c>
      <c r="B207" s="52">
        <v>19400</v>
      </c>
      <c r="C207" s="52">
        <v>759</v>
      </c>
      <c r="D207" s="53">
        <v>3.9123711340206188E-2</v>
      </c>
      <c r="E207" s="47">
        <v>4479</v>
      </c>
      <c r="F207" s="47">
        <v>235</v>
      </c>
      <c r="G207" s="48">
        <v>5.2467068542085285E-2</v>
      </c>
      <c r="H207" s="47">
        <v>5922</v>
      </c>
      <c r="I207" s="47">
        <v>231</v>
      </c>
      <c r="J207" s="48">
        <v>3.9007092198581561E-2</v>
      </c>
      <c r="K207" s="47">
        <v>5589</v>
      </c>
      <c r="L207" s="47">
        <v>328</v>
      </c>
      <c r="M207" s="48">
        <v>5.8686706029701198E-2</v>
      </c>
      <c r="N207" s="47">
        <v>2873</v>
      </c>
      <c r="O207" s="47">
        <v>-109</v>
      </c>
      <c r="P207" s="48">
        <v>-3.7939436129481377E-2</v>
      </c>
      <c r="Q207" s="47">
        <v>537</v>
      </c>
      <c r="R207" s="47">
        <v>74</v>
      </c>
      <c r="S207" s="48">
        <v>0.13780260707635009</v>
      </c>
    </row>
    <row r="208" spans="1:19" s="35" customFormat="1" ht="13.95" customHeight="1">
      <c r="A208" s="51" t="s">
        <v>247</v>
      </c>
      <c r="B208" s="52">
        <v>492.77799999999991</v>
      </c>
      <c r="C208" s="52">
        <v>20.810000000000002</v>
      </c>
      <c r="D208" s="53">
        <v>4.2229969682088093E-2</v>
      </c>
      <c r="E208" s="47">
        <v>139.214</v>
      </c>
      <c r="F208" s="47">
        <v>0.36299999999999999</v>
      </c>
      <c r="G208" s="48">
        <v>2.6074963724912726E-3</v>
      </c>
      <c r="H208" s="47">
        <v>106.248</v>
      </c>
      <c r="I208" s="47">
        <v>7.75</v>
      </c>
      <c r="J208" s="48">
        <v>7.2942549506814239E-2</v>
      </c>
      <c r="K208" s="47">
        <v>89.087999999999994</v>
      </c>
      <c r="L208" s="47">
        <v>6.242</v>
      </c>
      <c r="M208" s="48">
        <v>7.0065553160919544E-2</v>
      </c>
      <c r="N208" s="47">
        <v>103.258</v>
      </c>
      <c r="O208" s="47">
        <v>3.0329999999999999</v>
      </c>
      <c r="P208" s="48">
        <v>2.9373026787270721E-2</v>
      </c>
      <c r="Q208" s="47">
        <v>54.97</v>
      </c>
      <c r="R208" s="47">
        <v>3.4220000000000002</v>
      </c>
      <c r="S208" s="48">
        <v>6.2252137529561581E-2</v>
      </c>
    </row>
    <row r="209" spans="1:19" s="35" customFormat="1" ht="13.95" customHeight="1">
      <c r="A209" s="51" t="s">
        <v>364</v>
      </c>
      <c r="B209" s="52">
        <v>10145.790999999999</v>
      </c>
      <c r="C209" s="52">
        <v>604.06705399999998</v>
      </c>
      <c r="D209" s="53">
        <v>5.9538684958126982E-2</v>
      </c>
      <c r="E209" s="47">
        <v>3222.0999999999995</v>
      </c>
      <c r="F209" s="47">
        <v>260.28439999999995</v>
      </c>
      <c r="G209" s="48">
        <v>8.0780981347568351E-2</v>
      </c>
      <c r="H209" s="47">
        <v>2004.2</v>
      </c>
      <c r="I209" s="47">
        <v>355.78719999999998</v>
      </c>
      <c r="J209" s="48">
        <v>0.17752080630675579</v>
      </c>
      <c r="K209" s="47">
        <v>2866.5719999999997</v>
      </c>
      <c r="L209" s="47">
        <v>-12.77654600000001</v>
      </c>
      <c r="M209" s="48">
        <v>-4.4570818385165321E-3</v>
      </c>
      <c r="N209" s="47">
        <v>1249.8509999999999</v>
      </c>
      <c r="O209" s="47">
        <v>0</v>
      </c>
      <c r="P209" s="48">
        <v>0</v>
      </c>
      <c r="Q209" s="47">
        <v>803.06799999999998</v>
      </c>
      <c r="R209" s="47">
        <v>0.77200000000000002</v>
      </c>
      <c r="S209" s="48">
        <v>9.6131336325192885E-4</v>
      </c>
    </row>
    <row r="210" spans="1:19" s="35" customFormat="1" ht="13.95" customHeight="1">
      <c r="A210" s="51" t="s">
        <v>379</v>
      </c>
      <c r="B210" s="52">
        <v>3578.2565402555265</v>
      </c>
      <c r="C210" s="52">
        <v>249</v>
      </c>
      <c r="D210" s="53">
        <v>6.9586961470967837E-2</v>
      </c>
      <c r="E210" s="47">
        <v>36.256540255526261</v>
      </c>
      <c r="F210" s="47">
        <v>-40</v>
      </c>
      <c r="G210" s="48">
        <v>-1.103249226707536</v>
      </c>
      <c r="H210" s="47">
        <v>1207</v>
      </c>
      <c r="I210" s="47">
        <v>132</v>
      </c>
      <c r="J210" s="48">
        <v>0.10936205468102735</v>
      </c>
      <c r="K210" s="47">
        <v>986</v>
      </c>
      <c r="L210" s="47">
        <v>90</v>
      </c>
      <c r="M210" s="48">
        <v>9.1277890466531439E-2</v>
      </c>
      <c r="N210" s="47">
        <v>632</v>
      </c>
      <c r="O210" s="47">
        <v>177</v>
      </c>
      <c r="P210" s="48">
        <v>0.2800632911392405</v>
      </c>
      <c r="Q210" s="47">
        <v>717</v>
      </c>
      <c r="R210" s="47">
        <v>-110</v>
      </c>
      <c r="S210" s="48">
        <v>-0.15341701534170155</v>
      </c>
    </row>
    <row r="211" spans="1:19" s="35" customFormat="1" ht="13.95" customHeight="1">
      <c r="A211" s="51" t="s">
        <v>373</v>
      </c>
      <c r="B211" s="52">
        <v>501.24200000000002</v>
      </c>
      <c r="C211" s="52">
        <v>41.034999999999997</v>
      </c>
      <c r="D211" s="53">
        <v>8.1866643258146743E-2</v>
      </c>
      <c r="E211" s="47">
        <v>125.791</v>
      </c>
      <c r="F211" s="47">
        <v>10.106999999999992</v>
      </c>
      <c r="G211" s="48">
        <v>8.0347560636293475E-2</v>
      </c>
      <c r="H211" s="47">
        <v>140.71899999999999</v>
      </c>
      <c r="I211" s="47">
        <v>5.8259999999999987</v>
      </c>
      <c r="J211" s="48">
        <v>4.14016586246349E-2</v>
      </c>
      <c r="K211" s="47">
        <v>70.95</v>
      </c>
      <c r="L211" s="47">
        <v>15.066000000000001</v>
      </c>
      <c r="M211" s="48">
        <v>0.21234672304439747</v>
      </c>
      <c r="N211" s="47">
        <v>93.996000000000009</v>
      </c>
      <c r="O211" s="47">
        <v>-3.5139999999999993</v>
      </c>
      <c r="P211" s="48">
        <v>-3.7384569556151312E-2</v>
      </c>
      <c r="Q211" s="47">
        <v>69.786000000000001</v>
      </c>
      <c r="R211" s="47">
        <v>13.55</v>
      </c>
      <c r="S211" s="48">
        <v>0.19416501877167341</v>
      </c>
    </row>
    <row r="212" spans="1:19" s="35" customFormat="1" ht="13.95" customHeight="1">
      <c r="A212" s="51" t="s">
        <v>367</v>
      </c>
      <c r="B212" s="52">
        <v>3630.1383809523804</v>
      </c>
      <c r="C212" s="52">
        <v>310.03000000000003</v>
      </c>
      <c r="D212" s="53">
        <v>8.5404457754765392E-2</v>
      </c>
      <c r="E212" s="47">
        <v>796.05238095238099</v>
      </c>
      <c r="F212" s="47">
        <v>85.2</v>
      </c>
      <c r="G212" s="48">
        <v>0.10702813286993558</v>
      </c>
      <c r="H212" s="47">
        <v>836.99999999999989</v>
      </c>
      <c r="I212" s="47">
        <v>103.9</v>
      </c>
      <c r="J212" s="48">
        <v>0.12413381123058545</v>
      </c>
      <c r="K212" s="47">
        <v>709.14499999999998</v>
      </c>
      <c r="L212" s="47">
        <v>69.180000000000007</v>
      </c>
      <c r="M212" s="48">
        <v>9.7554096834920945E-2</v>
      </c>
      <c r="N212" s="47">
        <v>709.62199999999996</v>
      </c>
      <c r="O212" s="47">
        <v>31.234000000000002</v>
      </c>
      <c r="P212" s="48">
        <v>4.401498262455223E-2</v>
      </c>
      <c r="Q212" s="47">
        <v>578.31900000000007</v>
      </c>
      <c r="R212" s="47">
        <v>20.516000000000002</v>
      </c>
      <c r="S212" s="48">
        <v>3.5475230798227272E-2</v>
      </c>
    </row>
    <row r="213" spans="1:19" s="35" customFormat="1" ht="13.95" customHeight="1">
      <c r="A213" s="51" t="s">
        <v>341</v>
      </c>
      <c r="B213" s="52">
        <v>14853</v>
      </c>
      <c r="C213" s="52">
        <v>1496</v>
      </c>
      <c r="D213" s="53">
        <v>0.10072039318656163</v>
      </c>
      <c r="E213" s="47">
        <v>3605</v>
      </c>
      <c r="F213" s="47">
        <v>497</v>
      </c>
      <c r="G213" s="48">
        <v>0.13786407766990291</v>
      </c>
      <c r="H213" s="47">
        <v>3180</v>
      </c>
      <c r="I213" s="47">
        <v>370</v>
      </c>
      <c r="J213" s="48">
        <v>0.11635220125786164</v>
      </c>
      <c r="K213" s="47">
        <v>4582</v>
      </c>
      <c r="L213" s="47">
        <v>435</v>
      </c>
      <c r="M213" s="48">
        <v>9.49367088607595E-2</v>
      </c>
      <c r="N213" s="47">
        <v>2216</v>
      </c>
      <c r="O213" s="47">
        <v>175</v>
      </c>
      <c r="P213" s="48">
        <v>7.8971119133574005E-2</v>
      </c>
      <c r="Q213" s="47">
        <v>1270</v>
      </c>
      <c r="R213" s="47">
        <v>19</v>
      </c>
      <c r="S213" s="48">
        <v>1.4960629921259842E-2</v>
      </c>
    </row>
    <row r="214" spans="1:19" s="35" customFormat="1" ht="13.95" customHeight="1">
      <c r="A214" s="51" t="s">
        <v>278</v>
      </c>
      <c r="B214" s="52">
        <v>3030.0020249063482</v>
      </c>
      <c r="C214" s="52">
        <v>314</v>
      </c>
      <c r="D214" s="53">
        <v>0.10363029378163705</v>
      </c>
      <c r="E214" s="47">
        <v>1248</v>
      </c>
      <c r="F214" s="47">
        <v>180</v>
      </c>
      <c r="G214" s="48">
        <v>0.14423076923076922</v>
      </c>
      <c r="H214" s="47">
        <v>841</v>
      </c>
      <c r="I214" s="47">
        <v>139</v>
      </c>
      <c r="J214" s="48">
        <v>0.16527942925089179</v>
      </c>
      <c r="K214" s="47">
        <v>232.00202490634811</v>
      </c>
      <c r="L214" s="47">
        <v>4</v>
      </c>
      <c r="M214" s="48">
        <v>1.7241228828130589E-2</v>
      </c>
      <c r="N214" s="47">
        <v>304</v>
      </c>
      <c r="O214" s="47">
        <v>-4</v>
      </c>
      <c r="P214" s="48">
        <v>-1.3157894736842105E-2</v>
      </c>
      <c r="Q214" s="47">
        <v>405</v>
      </c>
      <c r="R214" s="47">
        <v>-5</v>
      </c>
      <c r="S214" s="48">
        <v>-1.2345679012345678E-2</v>
      </c>
    </row>
    <row r="215" spans="1:19" s="35" customFormat="1" ht="13.95" customHeight="1">
      <c r="A215" s="51" t="s">
        <v>249</v>
      </c>
      <c r="B215" s="52">
        <v>1071.5839239963111</v>
      </c>
      <c r="C215" s="52">
        <v>114.99899999999998</v>
      </c>
      <c r="D215" s="53">
        <v>0.10731683951652474</v>
      </c>
      <c r="E215" s="47">
        <v>104.67292399631103</v>
      </c>
      <c r="F215" s="47">
        <v>84.8</v>
      </c>
      <c r="G215" s="48">
        <v>0.81014264971702321</v>
      </c>
      <c r="H215" s="47">
        <v>355.72800000000001</v>
      </c>
      <c r="I215" s="47">
        <v>58.684999999999995</v>
      </c>
      <c r="J215" s="48">
        <v>0.16497155129762064</v>
      </c>
      <c r="K215" s="47">
        <v>87.034999999999997</v>
      </c>
      <c r="L215" s="47">
        <v>-36.320999999999998</v>
      </c>
      <c r="M215" s="48">
        <v>-0.41731487332682254</v>
      </c>
      <c r="N215" s="47">
        <v>151.10500000000002</v>
      </c>
      <c r="O215" s="47">
        <v>13.335999999999999</v>
      </c>
      <c r="P215" s="48">
        <v>8.8256510373581259E-2</v>
      </c>
      <c r="Q215" s="47">
        <v>373.04300000000001</v>
      </c>
      <c r="R215" s="47">
        <v>-5.5010000000000012</v>
      </c>
      <c r="S215" s="48">
        <v>-1.4746289301769504E-2</v>
      </c>
    </row>
    <row r="216" spans="1:19" s="35" customFormat="1" ht="13.95" customHeight="1">
      <c r="A216" s="51" t="s">
        <v>237</v>
      </c>
      <c r="B216" s="52">
        <v>4023.6959999999999</v>
      </c>
      <c r="C216" s="52">
        <v>432.28500000000003</v>
      </c>
      <c r="D216" s="53">
        <v>0.10743480620802368</v>
      </c>
      <c r="E216" s="47">
        <v>1058.3</v>
      </c>
      <c r="F216" s="47">
        <v>174.9</v>
      </c>
      <c r="G216" s="48">
        <v>0.16526504771803838</v>
      </c>
      <c r="H216" s="47">
        <v>829.3</v>
      </c>
      <c r="I216" s="47">
        <v>66.3</v>
      </c>
      <c r="J216" s="48">
        <v>7.9946943205112753E-2</v>
      </c>
      <c r="K216" s="47">
        <v>859.4</v>
      </c>
      <c r="L216" s="47">
        <v>91.9</v>
      </c>
      <c r="M216" s="48">
        <v>0.10693507097975333</v>
      </c>
      <c r="N216" s="47">
        <v>712.4</v>
      </c>
      <c r="O216" s="47">
        <v>83.9</v>
      </c>
      <c r="P216" s="48">
        <v>0.1177709152161707</v>
      </c>
      <c r="Q216" s="47">
        <v>564.29600000000005</v>
      </c>
      <c r="R216" s="47">
        <v>15.285</v>
      </c>
      <c r="S216" s="48">
        <v>2.7086848037200333E-2</v>
      </c>
    </row>
    <row r="217" spans="1:19" s="35" customFormat="1" ht="13.95" customHeight="1">
      <c r="A217" s="51" t="s">
        <v>73</v>
      </c>
      <c r="B217" s="52">
        <v>916.02500000000009</v>
      </c>
      <c r="C217" s="52">
        <v>99.054000000000002</v>
      </c>
      <c r="D217" s="53">
        <v>0.10813460331322834</v>
      </c>
      <c r="E217" s="47">
        <v>275.70500000000004</v>
      </c>
      <c r="F217" s="47">
        <v>38.728999999999999</v>
      </c>
      <c r="G217" s="48">
        <v>0.14047260659037739</v>
      </c>
      <c r="H217" s="47">
        <v>248.45499999999998</v>
      </c>
      <c r="I217" s="47">
        <v>10.08</v>
      </c>
      <c r="J217" s="48">
        <v>4.0570727093437446E-2</v>
      </c>
      <c r="K217" s="47">
        <v>88.981000000000009</v>
      </c>
      <c r="L217" s="47">
        <v>15.179</v>
      </c>
      <c r="M217" s="48">
        <v>0.17058697924275967</v>
      </c>
      <c r="N217" s="47">
        <v>239.34700000000001</v>
      </c>
      <c r="O217" s="47">
        <v>18.975999999999999</v>
      </c>
      <c r="P217" s="48">
        <v>7.9282380811123598E-2</v>
      </c>
      <c r="Q217" s="47">
        <v>63.537000000000006</v>
      </c>
      <c r="R217" s="47">
        <v>16.09</v>
      </c>
      <c r="S217" s="48">
        <v>0.25323827061397292</v>
      </c>
    </row>
    <row r="218" spans="1:19" s="35" customFormat="1" ht="13.95" customHeight="1">
      <c r="A218" s="51" t="s">
        <v>317</v>
      </c>
      <c r="B218" s="52">
        <v>1426.9999999999998</v>
      </c>
      <c r="C218" s="52">
        <v>173.8</v>
      </c>
      <c r="D218" s="53">
        <v>0.12179397337070778</v>
      </c>
      <c r="E218" s="47">
        <v>408</v>
      </c>
      <c r="F218" s="47">
        <v>137.19999999999999</v>
      </c>
      <c r="G218" s="48">
        <v>0.33627450980392154</v>
      </c>
      <c r="H218" s="47">
        <v>329</v>
      </c>
      <c r="I218" s="47">
        <v>48.8</v>
      </c>
      <c r="J218" s="48">
        <v>0.14832826747720365</v>
      </c>
      <c r="K218" s="47">
        <v>322.59999999999997</v>
      </c>
      <c r="L218" s="47">
        <v>-38.200000000000003</v>
      </c>
      <c r="M218" s="48">
        <v>-0.11841289522628644</v>
      </c>
      <c r="N218" s="47">
        <v>122.10000000000001</v>
      </c>
      <c r="O218" s="47">
        <v>33.299999999999997</v>
      </c>
      <c r="P218" s="48">
        <v>0.27272727272727271</v>
      </c>
      <c r="Q218" s="47">
        <v>245.29999999999998</v>
      </c>
      <c r="R218" s="47">
        <v>-7.3000000000000114</v>
      </c>
      <c r="S218" s="48">
        <v>-2.9759478189971513E-2</v>
      </c>
    </row>
    <row r="219" spans="1:19" s="35" customFormat="1" ht="13.95" customHeight="1">
      <c r="A219" s="51" t="s">
        <v>295</v>
      </c>
      <c r="B219" s="52">
        <v>10137.68</v>
      </c>
      <c r="C219" s="52">
        <v>1357.0869999999998</v>
      </c>
      <c r="D219" s="53">
        <v>0.13386563789742817</v>
      </c>
      <c r="E219" s="47">
        <v>3340</v>
      </c>
      <c r="F219" s="47">
        <v>615</v>
      </c>
      <c r="G219" s="48">
        <v>0.18413173652694612</v>
      </c>
      <c r="H219" s="47">
        <v>2436.174</v>
      </c>
      <c r="I219" s="47">
        <v>430.68599999999998</v>
      </c>
      <c r="J219" s="48">
        <v>0.17678786490620127</v>
      </c>
      <c r="K219" s="47">
        <v>1703.42</v>
      </c>
      <c r="L219" s="47">
        <v>159.67699999999999</v>
      </c>
      <c r="M219" s="48">
        <v>9.3739066114052902E-2</v>
      </c>
      <c r="N219" s="47">
        <v>1317.748</v>
      </c>
      <c r="O219" s="47">
        <v>196.18600000000001</v>
      </c>
      <c r="P219" s="48">
        <v>0.14887975546159052</v>
      </c>
      <c r="Q219" s="47">
        <v>1340.338</v>
      </c>
      <c r="R219" s="47">
        <v>-44.462000000000003</v>
      </c>
      <c r="S219" s="48">
        <v>-3.3172229691316668E-2</v>
      </c>
    </row>
    <row r="220" spans="1:19" s="35" customFormat="1" ht="13.95" customHeight="1">
      <c r="A220" s="51" t="s">
        <v>378</v>
      </c>
      <c r="B220" s="52">
        <v>3987.2485714285717</v>
      </c>
      <c r="C220" s="52">
        <v>538.6</v>
      </c>
      <c r="D220" s="53">
        <v>0.13508061771203486</v>
      </c>
      <c r="E220" s="47">
        <v>815.5</v>
      </c>
      <c r="F220" s="47">
        <v>205.2</v>
      </c>
      <c r="G220" s="48">
        <v>0.25162477007970568</v>
      </c>
      <c r="H220" s="47">
        <v>795.19999999999993</v>
      </c>
      <c r="I220" s="47">
        <v>171.2</v>
      </c>
      <c r="J220" s="48">
        <v>0.2152917505030181</v>
      </c>
      <c r="K220" s="47">
        <v>809.94857142857154</v>
      </c>
      <c r="L220" s="47">
        <v>31.6</v>
      </c>
      <c r="M220" s="48">
        <v>3.9014822810619368E-2</v>
      </c>
      <c r="N220" s="47">
        <v>856.7</v>
      </c>
      <c r="O220" s="47">
        <v>134.69999999999999</v>
      </c>
      <c r="P220" s="48">
        <v>0.15723123613867163</v>
      </c>
      <c r="Q220" s="47">
        <v>709.90000000000009</v>
      </c>
      <c r="R220" s="47">
        <v>-4.0999999999999943</v>
      </c>
      <c r="S220" s="48">
        <v>-5.7754613325820452E-3</v>
      </c>
    </row>
    <row r="221" spans="1:19" s="35" customFormat="1" ht="13.95" customHeight="1">
      <c r="A221" s="51" t="s">
        <v>262</v>
      </c>
      <c r="B221" s="52">
        <v>1106.9789999999998</v>
      </c>
      <c r="C221" s="52">
        <v>156.20441819999999</v>
      </c>
      <c r="D221" s="53">
        <v>0.14110874569436277</v>
      </c>
      <c r="E221" s="47">
        <v>295.01399999999995</v>
      </c>
      <c r="F221" s="47">
        <v>58.145658300000001</v>
      </c>
      <c r="G221" s="48">
        <v>0.19709457279993495</v>
      </c>
      <c r="H221" s="47">
        <v>282.98</v>
      </c>
      <c r="I221" s="47">
        <v>39.456537599999997</v>
      </c>
      <c r="J221" s="48">
        <v>0.13943224821542158</v>
      </c>
      <c r="K221" s="47">
        <v>119.07000000000001</v>
      </c>
      <c r="L221" s="47">
        <v>16.3405567</v>
      </c>
      <c r="M221" s="48">
        <v>0.13723487612328883</v>
      </c>
      <c r="N221" s="47">
        <v>219.006</v>
      </c>
      <c r="O221" s="47">
        <v>30.053497599999996</v>
      </c>
      <c r="P221" s="48">
        <v>0.13722682300941524</v>
      </c>
      <c r="Q221" s="47">
        <v>190.90899999999999</v>
      </c>
      <c r="R221" s="47">
        <v>12.208168000000004</v>
      </c>
      <c r="S221" s="48">
        <v>6.3947577117893895E-2</v>
      </c>
    </row>
    <row r="222" spans="1:19" s="35" customFormat="1" ht="13.95" customHeight="1">
      <c r="A222" s="51" t="s">
        <v>9</v>
      </c>
      <c r="B222" s="52">
        <v>17321</v>
      </c>
      <c r="C222" s="52">
        <v>2470.3239999999996</v>
      </c>
      <c r="D222" s="53">
        <v>0.1426201720454939</v>
      </c>
      <c r="E222" s="47">
        <v>3785</v>
      </c>
      <c r="F222" s="47">
        <v>143.25599999999997</v>
      </c>
      <c r="G222" s="48">
        <v>3.784834874504623E-2</v>
      </c>
      <c r="H222" s="47">
        <v>3612</v>
      </c>
      <c r="I222" s="47">
        <v>705.572</v>
      </c>
      <c r="J222" s="48">
        <v>0.19534108527131783</v>
      </c>
      <c r="K222" s="47">
        <v>3597</v>
      </c>
      <c r="L222" s="47">
        <v>666.31200000000001</v>
      </c>
      <c r="M222" s="48">
        <v>0.18524103419516263</v>
      </c>
      <c r="N222" s="47">
        <v>2949</v>
      </c>
      <c r="O222" s="47">
        <v>431.18399999999997</v>
      </c>
      <c r="P222" s="48">
        <v>0.14621363173957272</v>
      </c>
      <c r="Q222" s="47">
        <v>3378</v>
      </c>
      <c r="R222" s="47">
        <v>524</v>
      </c>
      <c r="S222" s="48">
        <v>0.15512137359384251</v>
      </c>
    </row>
    <row r="223" spans="1:19" s="35" customFormat="1" ht="13.95" customHeight="1">
      <c r="A223" s="51" t="s">
        <v>201</v>
      </c>
      <c r="B223" s="52">
        <v>441.99599999999998</v>
      </c>
      <c r="C223" s="52">
        <v>65.692999999999998</v>
      </c>
      <c r="D223" s="53">
        <v>0.14862804188273201</v>
      </c>
      <c r="E223" s="47">
        <v>131.34399999999999</v>
      </c>
      <c r="F223" s="47">
        <v>39.435000000000002</v>
      </c>
      <c r="G223" s="48">
        <v>0.30024211231575104</v>
      </c>
      <c r="H223" s="47">
        <v>103.70700000000001</v>
      </c>
      <c r="I223" s="47">
        <v>13.842000000000001</v>
      </c>
      <c r="J223" s="48">
        <v>0.13347218606265729</v>
      </c>
      <c r="K223" s="47">
        <v>4.8020000000000005</v>
      </c>
      <c r="L223" s="47">
        <v>3.871</v>
      </c>
      <c r="M223" s="48">
        <v>0.80612244897959173</v>
      </c>
      <c r="N223" s="47">
        <v>57.384999999999998</v>
      </c>
      <c r="O223" s="47">
        <v>2.4790000000000001</v>
      </c>
      <c r="P223" s="48">
        <v>4.3199442362986847E-2</v>
      </c>
      <c r="Q223" s="47">
        <v>144.75799999999998</v>
      </c>
      <c r="R223" s="47">
        <v>6.0660000000000007</v>
      </c>
      <c r="S223" s="48">
        <v>4.1904419790270667E-2</v>
      </c>
    </row>
    <row r="224" spans="1:19" s="35" customFormat="1" ht="13.95" customHeight="1">
      <c r="A224" s="51" t="s">
        <v>280</v>
      </c>
      <c r="B224" s="52">
        <v>4829.9380952380952</v>
      </c>
      <c r="C224" s="52">
        <v>728.60000000000014</v>
      </c>
      <c r="D224" s="53">
        <v>0.15085079469617577</v>
      </c>
      <c r="E224" s="47">
        <v>1303.3</v>
      </c>
      <c r="F224" s="47">
        <v>187.3</v>
      </c>
      <c r="G224" s="48">
        <v>0.14371211539937084</v>
      </c>
      <c r="H224" s="47">
        <v>1058.6000000000001</v>
      </c>
      <c r="I224" s="47">
        <v>158</v>
      </c>
      <c r="J224" s="48">
        <v>0.14925373134328357</v>
      </c>
      <c r="K224" s="47">
        <v>660.43809523809523</v>
      </c>
      <c r="L224" s="47">
        <v>109.4</v>
      </c>
      <c r="M224" s="48">
        <v>0.1656476220690451</v>
      </c>
      <c r="N224" s="47">
        <v>880</v>
      </c>
      <c r="O224" s="47">
        <v>123.2</v>
      </c>
      <c r="P224" s="48">
        <v>0.14000000000000001</v>
      </c>
      <c r="Q224" s="47">
        <v>927.6</v>
      </c>
      <c r="R224" s="47">
        <v>150.69999999999999</v>
      </c>
      <c r="S224" s="48">
        <v>0.16246226821905993</v>
      </c>
    </row>
    <row r="225" spans="1:19" s="35" customFormat="1" ht="13.95" customHeight="1">
      <c r="A225" s="51" t="s">
        <v>148</v>
      </c>
      <c r="B225" s="52">
        <v>8781</v>
      </c>
      <c r="C225" s="52">
        <v>1339</v>
      </c>
      <c r="D225" s="53">
        <v>0.1524883270698098</v>
      </c>
      <c r="E225" s="47">
        <v>2624</v>
      </c>
      <c r="F225" s="47">
        <v>511</v>
      </c>
      <c r="G225" s="48">
        <v>0.19474085365853658</v>
      </c>
      <c r="H225" s="47">
        <v>1465</v>
      </c>
      <c r="I225" s="47">
        <v>152</v>
      </c>
      <c r="J225" s="48">
        <v>0.10375426621160409</v>
      </c>
      <c r="K225" s="47">
        <v>1345</v>
      </c>
      <c r="L225" s="47">
        <v>123</v>
      </c>
      <c r="M225" s="48">
        <v>9.1449814126394052E-2</v>
      </c>
      <c r="N225" s="47">
        <v>1747</v>
      </c>
      <c r="O225" s="47">
        <v>247</v>
      </c>
      <c r="P225" s="48">
        <v>0.14138523182598742</v>
      </c>
      <c r="Q225" s="47">
        <v>1600</v>
      </c>
      <c r="R225" s="47">
        <v>306</v>
      </c>
      <c r="S225" s="48">
        <v>0.19125</v>
      </c>
    </row>
    <row r="226" spans="1:19" s="35" customFormat="1" ht="13.95" customHeight="1">
      <c r="A226" s="51" t="s">
        <v>70</v>
      </c>
      <c r="B226" s="52">
        <v>1468</v>
      </c>
      <c r="C226" s="52">
        <v>253</v>
      </c>
      <c r="D226" s="53">
        <v>0.17234332425068119</v>
      </c>
      <c r="E226" s="47">
        <v>429</v>
      </c>
      <c r="F226" s="47">
        <v>79</v>
      </c>
      <c r="G226" s="48">
        <v>0.18414918414918416</v>
      </c>
      <c r="H226" s="47">
        <v>262</v>
      </c>
      <c r="I226" s="47">
        <v>44</v>
      </c>
      <c r="J226" s="48">
        <v>0.16793893129770993</v>
      </c>
      <c r="K226" s="47">
        <v>194</v>
      </c>
      <c r="L226" s="47">
        <v>75</v>
      </c>
      <c r="M226" s="48">
        <v>0.38659793814432991</v>
      </c>
      <c r="N226" s="47">
        <v>218</v>
      </c>
      <c r="O226" s="47">
        <v>57</v>
      </c>
      <c r="P226" s="48">
        <v>0.26146788990825687</v>
      </c>
      <c r="Q226" s="47">
        <v>365</v>
      </c>
      <c r="R226" s="47">
        <v>-2</v>
      </c>
      <c r="S226" s="48">
        <v>-5.4794520547945206E-3</v>
      </c>
    </row>
    <row r="227" spans="1:19" s="35" customFormat="1" ht="13.95" customHeight="1">
      <c r="A227" s="51" t="s">
        <v>191</v>
      </c>
      <c r="B227" s="52">
        <v>1850.5729999999999</v>
      </c>
      <c r="C227" s="52">
        <v>319.61</v>
      </c>
      <c r="D227" s="53">
        <v>0.17270866915274352</v>
      </c>
      <c r="E227" s="47">
        <v>502</v>
      </c>
      <c r="F227" s="47">
        <v>100.8</v>
      </c>
      <c r="G227" s="48">
        <v>0.20079681274900399</v>
      </c>
      <c r="H227" s="47">
        <v>339.2</v>
      </c>
      <c r="I227" s="47">
        <v>64.3</v>
      </c>
      <c r="J227" s="48">
        <v>0.18956367924528303</v>
      </c>
      <c r="K227" s="47">
        <v>291.75200000000001</v>
      </c>
      <c r="L227" s="47">
        <v>32.247999999999998</v>
      </c>
      <c r="M227" s="48">
        <v>0.11053223285530175</v>
      </c>
      <c r="N227" s="47">
        <v>368.09199999999998</v>
      </c>
      <c r="O227" s="47">
        <v>53.399000000000001</v>
      </c>
      <c r="P227" s="48">
        <v>0.14506971083316128</v>
      </c>
      <c r="Q227" s="47">
        <v>349.529</v>
      </c>
      <c r="R227" s="47">
        <v>68.863</v>
      </c>
      <c r="S227" s="48">
        <v>0.19701655656612183</v>
      </c>
    </row>
    <row r="228" spans="1:19" s="35" customFormat="1" ht="13.95" customHeight="1">
      <c r="A228" s="51" t="s">
        <v>307</v>
      </c>
      <c r="B228" s="52">
        <v>2727.2</v>
      </c>
      <c r="C228" s="52">
        <v>474.4</v>
      </c>
      <c r="D228" s="53">
        <v>0.17395130536814316</v>
      </c>
      <c r="E228" s="47">
        <v>357.7</v>
      </c>
      <c r="F228" s="47">
        <v>71.599999999999994</v>
      </c>
      <c r="G228" s="48">
        <v>0.20016773832820797</v>
      </c>
      <c r="H228" s="47">
        <v>859.4</v>
      </c>
      <c r="I228" s="47">
        <v>149.6</v>
      </c>
      <c r="J228" s="48">
        <v>0.17407493600186177</v>
      </c>
      <c r="K228" s="47">
        <v>542.30000000000007</v>
      </c>
      <c r="L228" s="47">
        <v>68.099999999999994</v>
      </c>
      <c r="M228" s="48">
        <v>0.12557624930850081</v>
      </c>
      <c r="N228" s="47">
        <v>264.3</v>
      </c>
      <c r="O228" s="47">
        <v>105.6</v>
      </c>
      <c r="P228" s="48">
        <v>0.39954597048808171</v>
      </c>
      <c r="Q228" s="47">
        <v>703.5</v>
      </c>
      <c r="R228" s="47">
        <v>79.5</v>
      </c>
      <c r="S228" s="48">
        <v>0.11300639658848614</v>
      </c>
    </row>
    <row r="229" spans="1:19" s="35" customFormat="1" ht="13.95" customHeight="1">
      <c r="A229" s="51" t="s">
        <v>166</v>
      </c>
      <c r="B229" s="52">
        <v>2751</v>
      </c>
      <c r="C229" s="52">
        <v>503.79999999999995</v>
      </c>
      <c r="D229" s="53">
        <v>0.18313340603416939</v>
      </c>
      <c r="E229" s="47">
        <v>547.1</v>
      </c>
      <c r="F229" s="47">
        <v>62.4</v>
      </c>
      <c r="G229" s="48">
        <v>0.11405593127399012</v>
      </c>
      <c r="H229" s="47">
        <v>805.3</v>
      </c>
      <c r="I229" s="47">
        <v>153</v>
      </c>
      <c r="J229" s="48">
        <v>0.18999130758723459</v>
      </c>
      <c r="K229" s="47">
        <v>549.29999999999995</v>
      </c>
      <c r="L229" s="47">
        <v>100</v>
      </c>
      <c r="M229" s="48">
        <v>0.18204988166757693</v>
      </c>
      <c r="N229" s="47">
        <v>416.7</v>
      </c>
      <c r="O229" s="47">
        <v>94.9</v>
      </c>
      <c r="P229" s="48">
        <v>0.22774178065754741</v>
      </c>
      <c r="Q229" s="47">
        <v>432.59999999999997</v>
      </c>
      <c r="R229" s="47">
        <v>93.5</v>
      </c>
      <c r="S229" s="48">
        <v>0.21613499768839575</v>
      </c>
    </row>
    <row r="230" spans="1:19" s="35" customFormat="1" ht="13.95" customHeight="1">
      <c r="A230" s="51" t="s">
        <v>129</v>
      </c>
      <c r="B230" s="52">
        <v>20083</v>
      </c>
      <c r="C230" s="52">
        <v>3691.5</v>
      </c>
      <c r="D230" s="53">
        <v>0.18381217945526065</v>
      </c>
      <c r="E230" s="47">
        <v>7603.2</v>
      </c>
      <c r="F230" s="47">
        <v>1448.9</v>
      </c>
      <c r="G230" s="48">
        <v>0.19056449915824916</v>
      </c>
      <c r="H230" s="47">
        <v>5329.1</v>
      </c>
      <c r="I230" s="47">
        <v>978.1</v>
      </c>
      <c r="J230" s="48">
        <v>0.18353943442607568</v>
      </c>
      <c r="K230" s="47">
        <v>2980.6</v>
      </c>
      <c r="L230" s="47">
        <v>484</v>
      </c>
      <c r="M230" s="48">
        <v>0.16238341273569082</v>
      </c>
      <c r="N230" s="47">
        <v>2117.9</v>
      </c>
      <c r="O230" s="47">
        <v>407.3</v>
      </c>
      <c r="P230" s="48">
        <v>0.19231314037489966</v>
      </c>
      <c r="Q230" s="47">
        <v>2052.2000000000003</v>
      </c>
      <c r="R230" s="47">
        <v>373.2</v>
      </c>
      <c r="S230" s="48">
        <v>0.18185362050482407</v>
      </c>
    </row>
    <row r="231" spans="1:19" s="35" customFormat="1" ht="13.95" customHeight="1">
      <c r="A231" s="51" t="s">
        <v>40</v>
      </c>
      <c r="B231" s="52">
        <v>3867.4449999999997</v>
      </c>
      <c r="C231" s="52">
        <v>713.39</v>
      </c>
      <c r="D231" s="53">
        <v>0.18446028321023311</v>
      </c>
      <c r="E231" s="47">
        <v>859.28499999999997</v>
      </c>
      <c r="F231" s="47">
        <v>183.619</v>
      </c>
      <c r="G231" s="48">
        <v>0.21368812442903112</v>
      </c>
      <c r="H231" s="47">
        <v>941.92399999999998</v>
      </c>
      <c r="I231" s="47">
        <v>99.706000000000003</v>
      </c>
      <c r="J231" s="48">
        <v>0.1058535508172634</v>
      </c>
      <c r="K231" s="47">
        <v>790.91200000000003</v>
      </c>
      <c r="L231" s="47">
        <v>126.42700000000001</v>
      </c>
      <c r="M231" s="48">
        <v>0.15984964193235152</v>
      </c>
      <c r="N231" s="47">
        <v>747.34300000000007</v>
      </c>
      <c r="O231" s="47">
        <v>88.525999999999996</v>
      </c>
      <c r="P231" s="48">
        <v>0.11845431080507877</v>
      </c>
      <c r="Q231" s="47">
        <v>527.98099999999999</v>
      </c>
      <c r="R231" s="47">
        <v>215.11199999999999</v>
      </c>
      <c r="S231" s="48">
        <v>0.40742375199107544</v>
      </c>
    </row>
    <row r="232" spans="1:19" s="35" customFormat="1" ht="13.95" customHeight="1">
      <c r="A232" s="51" t="s">
        <v>279</v>
      </c>
      <c r="B232" s="52">
        <v>8357.6</v>
      </c>
      <c r="C232" s="52">
        <v>1630.9204</v>
      </c>
      <c r="D232" s="53">
        <v>0.19514219393127213</v>
      </c>
      <c r="E232" s="47">
        <v>2179.8000000000002</v>
      </c>
      <c r="F232" s="47">
        <v>413.4</v>
      </c>
      <c r="G232" s="48">
        <v>0.18965042664464626</v>
      </c>
      <c r="H232" s="47">
        <v>1287.8</v>
      </c>
      <c r="I232" s="47">
        <v>410</v>
      </c>
      <c r="J232" s="48">
        <v>0.31837241807734123</v>
      </c>
      <c r="K232" s="47">
        <v>1078</v>
      </c>
      <c r="L232" s="47">
        <v>182.5</v>
      </c>
      <c r="M232" s="48">
        <v>0.16929499072356216</v>
      </c>
      <c r="N232" s="47">
        <v>2104.2999999999997</v>
      </c>
      <c r="O232" s="47">
        <v>352.3</v>
      </c>
      <c r="P232" s="48">
        <v>0.16741909423561283</v>
      </c>
      <c r="Q232" s="47">
        <v>1707.7</v>
      </c>
      <c r="R232" s="47">
        <v>272.72040000000004</v>
      </c>
      <c r="S232" s="48">
        <v>0.15970041576389296</v>
      </c>
    </row>
    <row r="233" spans="1:19" s="35" customFormat="1" ht="13.95" customHeight="1">
      <c r="A233" s="51" t="s">
        <v>76</v>
      </c>
      <c r="B233" s="52">
        <v>2376.0419999999999</v>
      </c>
      <c r="C233" s="52">
        <v>465.30799999999999</v>
      </c>
      <c r="D233" s="53">
        <v>0.19583323863803756</v>
      </c>
      <c r="E233" s="47">
        <v>1092.7439999999999</v>
      </c>
      <c r="F233" s="47">
        <v>177.023</v>
      </c>
      <c r="G233" s="48">
        <v>0.16199860168529867</v>
      </c>
      <c r="H233" s="47">
        <v>897.24</v>
      </c>
      <c r="I233" s="47">
        <v>201.72499999999999</v>
      </c>
      <c r="J233" s="48">
        <v>0.22482836253399313</v>
      </c>
      <c r="K233" s="47">
        <v>266.71299999999997</v>
      </c>
      <c r="L233" s="47">
        <v>66.400999999999996</v>
      </c>
      <c r="M233" s="48">
        <v>0.24896049311432142</v>
      </c>
      <c r="N233" s="47">
        <v>100.767</v>
      </c>
      <c r="O233" s="47">
        <v>13.7</v>
      </c>
      <c r="P233" s="48">
        <v>0.13595720821300625</v>
      </c>
      <c r="Q233" s="47">
        <v>18.577999999999999</v>
      </c>
      <c r="R233" s="47">
        <v>6.4589999999999996</v>
      </c>
      <c r="S233" s="48">
        <v>0.34766928625255678</v>
      </c>
    </row>
    <row r="234" spans="1:19" s="35" customFormat="1" ht="13.95" customHeight="1">
      <c r="A234" s="51" t="s">
        <v>352</v>
      </c>
      <c r="B234" s="52">
        <v>2120.9360000000001</v>
      </c>
      <c r="C234" s="52">
        <v>421.92</v>
      </c>
      <c r="D234" s="53">
        <v>0.19893103799454578</v>
      </c>
      <c r="E234" s="47">
        <v>831.42500000000007</v>
      </c>
      <c r="F234" s="47">
        <v>181.029</v>
      </c>
      <c r="G234" s="48">
        <v>0.21773340950777278</v>
      </c>
      <c r="H234" s="47">
        <v>614.875</v>
      </c>
      <c r="I234" s="47">
        <v>115.077</v>
      </c>
      <c r="J234" s="48">
        <v>0.18715511282781053</v>
      </c>
      <c r="K234" s="47">
        <v>291.45799999999997</v>
      </c>
      <c r="L234" s="47">
        <v>59.055</v>
      </c>
      <c r="M234" s="48">
        <v>0.20261924531150288</v>
      </c>
      <c r="N234" s="47">
        <v>210.46100000000001</v>
      </c>
      <c r="O234" s="47">
        <v>35.267000000000003</v>
      </c>
      <c r="P234" s="48">
        <v>0.1675702386665463</v>
      </c>
      <c r="Q234" s="47">
        <v>172.71699999999998</v>
      </c>
      <c r="R234" s="47">
        <v>31.492000000000001</v>
      </c>
      <c r="S234" s="48">
        <v>0.1823329492754043</v>
      </c>
    </row>
    <row r="235" spans="1:19" s="35" customFormat="1" ht="13.95" customHeight="1">
      <c r="A235" s="51" t="s">
        <v>83</v>
      </c>
      <c r="B235" s="52">
        <v>6540.7849999999989</v>
      </c>
      <c r="C235" s="52">
        <v>1333.0660000000003</v>
      </c>
      <c r="D235" s="53">
        <v>0.20380825848885117</v>
      </c>
      <c r="E235" s="47">
        <v>3446.373</v>
      </c>
      <c r="F235" s="47">
        <v>789.46500000000003</v>
      </c>
      <c r="G235" s="48">
        <v>0.22907125839251874</v>
      </c>
      <c r="H235" s="47">
        <v>2166.58</v>
      </c>
      <c r="I235" s="47">
        <v>475.73700000000002</v>
      </c>
      <c r="J235" s="48">
        <v>0.2195797062651737</v>
      </c>
      <c r="K235" s="47">
        <v>396.16800000000001</v>
      </c>
      <c r="L235" s="47">
        <v>66.016999999999996</v>
      </c>
      <c r="M235" s="48">
        <v>0.16663890066840328</v>
      </c>
      <c r="N235" s="47">
        <v>276.48099999999999</v>
      </c>
      <c r="O235" s="47">
        <v>3.6779999999999999</v>
      </c>
      <c r="P235" s="48">
        <v>1.3302903273642674E-2</v>
      </c>
      <c r="Q235" s="47">
        <v>255.18299999999999</v>
      </c>
      <c r="R235" s="47">
        <v>-1.831</v>
      </c>
      <c r="S235" s="48">
        <v>-7.1752428649243874E-3</v>
      </c>
    </row>
    <row r="236" spans="1:19" s="35" customFormat="1" ht="13.95" customHeight="1">
      <c r="A236" s="51" t="s">
        <v>277</v>
      </c>
      <c r="B236" s="52">
        <v>1603.6473014605283</v>
      </c>
      <c r="C236" s="52">
        <v>349</v>
      </c>
      <c r="D236" s="53">
        <v>0.2176289011194337</v>
      </c>
      <c r="E236" s="47">
        <v>408.50135184508588</v>
      </c>
      <c r="F236" s="47">
        <v>68</v>
      </c>
      <c r="G236" s="48">
        <v>0.16646211742718378</v>
      </c>
      <c r="H236" s="47">
        <v>342.97272345782631</v>
      </c>
      <c r="I236" s="47">
        <v>77</v>
      </c>
      <c r="J236" s="48">
        <v>0.22450764954044025</v>
      </c>
      <c r="K236" s="47">
        <v>38.289746001881468</v>
      </c>
      <c r="L236" s="47">
        <v>42</v>
      </c>
      <c r="M236" s="48">
        <v>1.0968994152621492</v>
      </c>
      <c r="N236" s="47">
        <v>390.62982161914925</v>
      </c>
      <c r="O236" s="47">
        <v>103</v>
      </c>
      <c r="P236" s="48">
        <v>0.2636767453469579</v>
      </c>
      <c r="Q236" s="47">
        <v>423.25365853658536</v>
      </c>
      <c r="R236" s="47">
        <v>59</v>
      </c>
      <c r="S236" s="48">
        <v>0.13939631426694482</v>
      </c>
    </row>
    <row r="237" spans="1:19" s="35" customFormat="1" ht="13.95" customHeight="1">
      <c r="A237" s="51" t="s">
        <v>223</v>
      </c>
      <c r="B237" s="52">
        <v>828.80000000000018</v>
      </c>
      <c r="C237" s="52">
        <v>183.25109999999998</v>
      </c>
      <c r="D237" s="53">
        <v>0.22110412644787639</v>
      </c>
      <c r="E237" s="47">
        <v>155.70000000000002</v>
      </c>
      <c r="F237" s="47">
        <v>45.878399999999999</v>
      </c>
      <c r="G237" s="48">
        <v>0.29465895953757221</v>
      </c>
      <c r="H237" s="47">
        <v>238.20000000000005</v>
      </c>
      <c r="I237" s="47">
        <v>54.389499999999998</v>
      </c>
      <c r="J237" s="48">
        <v>0.22833543240973966</v>
      </c>
      <c r="K237" s="47">
        <v>100.5</v>
      </c>
      <c r="L237" s="47">
        <v>38.18</v>
      </c>
      <c r="M237" s="48">
        <v>0.37990049751243782</v>
      </c>
      <c r="N237" s="47">
        <v>190.2</v>
      </c>
      <c r="O237" s="47">
        <v>25.14</v>
      </c>
      <c r="P237" s="48">
        <v>0.13217665615141957</v>
      </c>
      <c r="Q237" s="47">
        <v>144.19999999999999</v>
      </c>
      <c r="R237" s="47">
        <v>19.6632</v>
      </c>
      <c r="S237" s="48">
        <v>0.13636061026352289</v>
      </c>
    </row>
    <row r="238" spans="1:19" s="35" customFormat="1" ht="13.95" customHeight="1">
      <c r="A238" s="51" t="s">
        <v>194</v>
      </c>
      <c r="B238" s="52">
        <v>8399</v>
      </c>
      <c r="C238" s="52">
        <v>1907</v>
      </c>
      <c r="D238" s="53">
        <v>0.22705083938564113</v>
      </c>
      <c r="E238" s="47">
        <v>2035</v>
      </c>
      <c r="F238" s="47">
        <v>478</v>
      </c>
      <c r="G238" s="48">
        <v>0.23488943488943489</v>
      </c>
      <c r="H238" s="47">
        <v>1588</v>
      </c>
      <c r="I238" s="47">
        <v>399</v>
      </c>
      <c r="J238" s="48">
        <v>0.2512594458438287</v>
      </c>
      <c r="K238" s="47">
        <v>1371</v>
      </c>
      <c r="L238" s="47">
        <v>301</v>
      </c>
      <c r="M238" s="48">
        <v>0.21954777534646244</v>
      </c>
      <c r="N238" s="47">
        <v>1697</v>
      </c>
      <c r="O238" s="47">
        <v>356</v>
      </c>
      <c r="P238" s="48">
        <v>0.20978196817913966</v>
      </c>
      <c r="Q238" s="47">
        <v>1708</v>
      </c>
      <c r="R238" s="47">
        <v>373</v>
      </c>
      <c r="S238" s="48">
        <v>0.21838407494145198</v>
      </c>
    </row>
    <row r="239" spans="1:19" s="35" customFormat="1" ht="13.95" customHeight="1">
      <c r="A239" s="51" t="s">
        <v>342</v>
      </c>
      <c r="B239" s="52">
        <v>3059.134</v>
      </c>
      <c r="C239" s="52">
        <v>710.07500000000005</v>
      </c>
      <c r="D239" s="53">
        <v>0.23211634403723408</v>
      </c>
      <c r="E239" s="47">
        <v>1304.682</v>
      </c>
      <c r="F239" s="47">
        <v>296.71600000000001</v>
      </c>
      <c r="G239" s="48">
        <v>0.22742400063770329</v>
      </c>
      <c r="H239" s="47">
        <v>698.91799999999989</v>
      </c>
      <c r="I239" s="47">
        <v>148.70599999999999</v>
      </c>
      <c r="J239" s="48">
        <v>0.21276601833119194</v>
      </c>
      <c r="K239" s="47">
        <v>248.59200000000001</v>
      </c>
      <c r="L239" s="47">
        <v>49.494</v>
      </c>
      <c r="M239" s="48">
        <v>0.19909731608418613</v>
      </c>
      <c r="N239" s="47">
        <v>194.93800000000002</v>
      </c>
      <c r="O239" s="47">
        <v>48.756999999999998</v>
      </c>
      <c r="P239" s="48">
        <v>0.25011542131344322</v>
      </c>
      <c r="Q239" s="47">
        <v>612.00400000000002</v>
      </c>
      <c r="R239" s="47">
        <v>166.40199999999999</v>
      </c>
      <c r="S239" s="48">
        <v>0.27189691570643326</v>
      </c>
    </row>
    <row r="240" spans="1:19" s="35" customFormat="1" ht="13.95" customHeight="1">
      <c r="A240" s="51" t="s">
        <v>11</v>
      </c>
      <c r="B240" s="52">
        <v>1629.7000000000003</v>
      </c>
      <c r="C240" s="52">
        <v>387.6</v>
      </c>
      <c r="D240" s="53">
        <v>0.23783518438976498</v>
      </c>
      <c r="E240" s="47">
        <v>37.299999999999997</v>
      </c>
      <c r="F240" s="47">
        <v>101.8</v>
      </c>
      <c r="G240" s="48">
        <v>2.7292225201072386</v>
      </c>
      <c r="H240" s="47">
        <v>456.6</v>
      </c>
      <c r="I240" s="47">
        <v>92.2</v>
      </c>
      <c r="J240" s="48">
        <v>0.20192728865527815</v>
      </c>
      <c r="K240" s="47">
        <v>389.90000000000003</v>
      </c>
      <c r="L240" s="47">
        <v>67.099999999999994</v>
      </c>
      <c r="M240" s="48">
        <v>0.17209540907925105</v>
      </c>
      <c r="N240" s="47">
        <v>385.5</v>
      </c>
      <c r="O240" s="47">
        <v>66.400000000000006</v>
      </c>
      <c r="P240" s="48">
        <v>0.17224383916990924</v>
      </c>
      <c r="Q240" s="47">
        <v>360.4</v>
      </c>
      <c r="R240" s="47">
        <v>60.1</v>
      </c>
      <c r="S240" s="48">
        <v>0.1667591564927858</v>
      </c>
    </row>
    <row r="241" spans="1:19" s="35" customFormat="1" ht="13.95" customHeight="1">
      <c r="A241" s="51" t="s">
        <v>197</v>
      </c>
      <c r="B241" s="52">
        <v>5690</v>
      </c>
      <c r="C241" s="52">
        <v>1416</v>
      </c>
      <c r="D241" s="53">
        <v>0.24885764499121266</v>
      </c>
      <c r="E241" s="47">
        <v>1413</v>
      </c>
      <c r="F241" s="47">
        <v>427</v>
      </c>
      <c r="G241" s="48">
        <v>0.30219391365888182</v>
      </c>
      <c r="H241" s="47">
        <v>859</v>
      </c>
      <c r="I241" s="47">
        <v>408</v>
      </c>
      <c r="J241" s="48">
        <v>0.47497089639115253</v>
      </c>
      <c r="K241" s="47">
        <v>692</v>
      </c>
      <c r="L241" s="47">
        <v>113</v>
      </c>
      <c r="M241" s="48">
        <v>0.16329479768786126</v>
      </c>
      <c r="N241" s="47">
        <v>1313</v>
      </c>
      <c r="O241" s="47">
        <v>235</v>
      </c>
      <c r="P241" s="48">
        <v>0.17897943640517899</v>
      </c>
      <c r="Q241" s="47">
        <v>1413</v>
      </c>
      <c r="R241" s="47">
        <v>233</v>
      </c>
      <c r="S241" s="48">
        <v>0.16489738145789101</v>
      </c>
    </row>
    <row r="242" spans="1:19" s="35" customFormat="1" ht="13.95" customHeight="1">
      <c r="A242" s="54" t="s">
        <v>410</v>
      </c>
      <c r="B242" s="55">
        <v>185774.17763748288</v>
      </c>
      <c r="C242" s="55">
        <v>25895.607267608495</v>
      </c>
      <c r="D242" s="56">
        <v>0.13939293176762607</v>
      </c>
      <c r="E242" s="55">
        <v>52150.395249401241</v>
      </c>
      <c r="F242" s="55">
        <v>8239.6762379839383</v>
      </c>
      <c r="G242" s="56">
        <v>0.15799834686926062</v>
      </c>
      <c r="H242" s="55">
        <v>43806.610675546486</v>
      </c>
      <c r="I242" s="55">
        <v>7034.4077829910757</v>
      </c>
      <c r="J242" s="56">
        <v>0.16057868149379081</v>
      </c>
      <c r="K242" s="55">
        <v>35281.783115218888</v>
      </c>
      <c r="L242" s="55">
        <v>3930.7956630563945</v>
      </c>
      <c r="M242" s="56">
        <v>0.11141147969249988</v>
      </c>
      <c r="N242" s="55">
        <v>28891.940483828537</v>
      </c>
      <c r="O242" s="55">
        <v>3626.6590911267699</v>
      </c>
      <c r="P242" s="56">
        <v>0.12552493984115368</v>
      </c>
      <c r="Q242" s="55">
        <v>25643.448113487761</v>
      </c>
      <c r="R242" s="55">
        <v>3064.0684924503184</v>
      </c>
      <c r="S242" s="56">
        <v>0.11948738246471236</v>
      </c>
    </row>
    <row r="243" spans="1:19" s="35" customFormat="1" ht="13.95" customHeight="1">
      <c r="A243" s="46" t="s">
        <v>411</v>
      </c>
      <c r="B243" s="52"/>
      <c r="C243" s="52"/>
      <c r="D243" s="53"/>
      <c r="E243" s="47"/>
      <c r="F243" s="47"/>
      <c r="G243" s="48"/>
      <c r="H243" s="47"/>
      <c r="I243" s="47"/>
      <c r="J243" s="48"/>
      <c r="K243" s="59"/>
      <c r="L243" s="59"/>
      <c r="M243" s="50"/>
      <c r="N243" s="59"/>
      <c r="O243" s="59"/>
      <c r="P243" s="59"/>
      <c r="Q243" s="47"/>
      <c r="R243" s="47"/>
      <c r="S243" s="47"/>
    </row>
    <row r="244" spans="1:19" s="35" customFormat="1" ht="13.95" customHeight="1">
      <c r="A244" s="51" t="s">
        <v>241</v>
      </c>
      <c r="B244" s="52">
        <v>2028.6860000000001</v>
      </c>
      <c r="C244" s="52">
        <v>-38.809999999999995</v>
      </c>
      <c r="D244" s="53">
        <v>-1.9130609665566775E-2</v>
      </c>
      <c r="E244" s="47">
        <v>649.36400000000003</v>
      </c>
      <c r="F244" s="47">
        <v>-43.41</v>
      </c>
      <c r="G244" s="48">
        <v>-6.68500255634744E-2</v>
      </c>
      <c r="H244" s="47">
        <v>182.81200000000001</v>
      </c>
      <c r="I244" s="47">
        <v>1.4999999999999999E-2</v>
      </c>
      <c r="J244" s="48">
        <v>8.2051506465658696E-5</v>
      </c>
      <c r="K244" s="47">
        <v>442.88200000000006</v>
      </c>
      <c r="L244" s="47">
        <v>-2.044</v>
      </c>
      <c r="M244" s="48">
        <v>-4.6152248228647809E-3</v>
      </c>
      <c r="N244" s="47">
        <v>256.56599999999997</v>
      </c>
      <c r="O244" s="47">
        <v>0.27800000000000002</v>
      </c>
      <c r="P244" s="48">
        <v>1.083541856676255E-3</v>
      </c>
      <c r="Q244" s="47">
        <v>497.06200000000001</v>
      </c>
      <c r="R244" s="47">
        <v>6.3509999999999991</v>
      </c>
      <c r="S244" s="48">
        <v>1.2777078110980116E-2</v>
      </c>
    </row>
    <row r="245" spans="1:19" s="35" customFormat="1" ht="13.95" customHeight="1">
      <c r="A245" s="51" t="s">
        <v>131</v>
      </c>
      <c r="B245" s="52">
        <v>3647.7000000000003</v>
      </c>
      <c r="C245" s="52">
        <v>28.300000000000015</v>
      </c>
      <c r="D245" s="53">
        <v>7.758313457795327E-3</v>
      </c>
      <c r="E245" s="47">
        <v>1091.7</v>
      </c>
      <c r="F245" s="47">
        <v>165.9</v>
      </c>
      <c r="G245" s="48">
        <v>0.15196482550151141</v>
      </c>
      <c r="H245" s="47">
        <v>1016.8</v>
      </c>
      <c r="I245" s="47">
        <v>90.7</v>
      </c>
      <c r="J245" s="48">
        <v>8.9201416207710466E-2</v>
      </c>
      <c r="K245" s="47">
        <v>569.80000000000007</v>
      </c>
      <c r="L245" s="47">
        <v>-226.9</v>
      </c>
      <c r="M245" s="48">
        <v>-0.39820989820989816</v>
      </c>
      <c r="N245" s="47">
        <v>209</v>
      </c>
      <c r="O245" s="47">
        <v>5.8</v>
      </c>
      <c r="P245" s="48">
        <v>2.7751196172248804E-2</v>
      </c>
      <c r="Q245" s="47">
        <v>760.40000000000009</v>
      </c>
      <c r="R245" s="47">
        <v>-7.2</v>
      </c>
      <c r="S245" s="48">
        <v>-9.4687006838506046E-3</v>
      </c>
    </row>
    <row r="246" spans="1:19" s="35" customFormat="1" ht="13.95" customHeight="1">
      <c r="A246" s="51" t="s">
        <v>158</v>
      </c>
      <c r="B246" s="52">
        <v>16228.849262811817</v>
      </c>
      <c r="C246" s="52">
        <v>752</v>
      </c>
      <c r="D246" s="53">
        <v>4.6337234872419301E-2</v>
      </c>
      <c r="E246" s="47">
        <v>4606</v>
      </c>
      <c r="F246" s="47">
        <v>579</v>
      </c>
      <c r="G246" s="48">
        <v>0.12570560138949197</v>
      </c>
      <c r="H246" s="47">
        <v>3376</v>
      </c>
      <c r="I246" s="47">
        <v>311</v>
      </c>
      <c r="J246" s="48">
        <v>9.2120853080568721E-2</v>
      </c>
      <c r="K246" s="47">
        <v>4716</v>
      </c>
      <c r="L246" s="47">
        <v>199</v>
      </c>
      <c r="M246" s="48">
        <v>4.219677692960136E-2</v>
      </c>
      <c r="N246" s="47">
        <v>1218.3522545039514</v>
      </c>
      <c r="O246" s="47">
        <v>-230</v>
      </c>
      <c r="P246" s="48">
        <v>-0.18877955792320822</v>
      </c>
      <c r="Q246" s="47">
        <v>2312.4970083078642</v>
      </c>
      <c r="R246" s="47">
        <v>-107</v>
      </c>
      <c r="S246" s="48">
        <v>-4.6270330130414171E-2</v>
      </c>
    </row>
    <row r="247" spans="1:19" s="35" customFormat="1" ht="13.95" customHeight="1">
      <c r="A247" s="51" t="s">
        <v>358</v>
      </c>
      <c r="B247" s="52">
        <v>7844</v>
      </c>
      <c r="C247" s="52">
        <v>473.00000999999997</v>
      </c>
      <c r="D247" s="53">
        <v>6.0300868179500249E-2</v>
      </c>
      <c r="E247" s="47">
        <v>2475</v>
      </c>
      <c r="F247" s="47">
        <v>-34</v>
      </c>
      <c r="G247" s="48">
        <v>-1.3737373737373737E-2</v>
      </c>
      <c r="H247" s="47">
        <v>1624</v>
      </c>
      <c r="I247" s="47">
        <v>78</v>
      </c>
      <c r="J247" s="48">
        <v>4.8029556650246302E-2</v>
      </c>
      <c r="K247" s="47">
        <v>991</v>
      </c>
      <c r="L247" s="47">
        <v>290</v>
      </c>
      <c r="M247" s="48">
        <v>0.29263370332996974</v>
      </c>
      <c r="N247" s="47">
        <v>1407</v>
      </c>
      <c r="O247" s="47">
        <v>97</v>
      </c>
      <c r="P247" s="48">
        <v>6.8941009239516696E-2</v>
      </c>
      <c r="Q247" s="47">
        <v>1347</v>
      </c>
      <c r="R247" s="47">
        <v>42.000010000000003</v>
      </c>
      <c r="S247" s="48">
        <v>3.1180408314773572E-2</v>
      </c>
    </row>
    <row r="248" spans="1:19" s="35" customFormat="1" ht="13.95" customHeight="1">
      <c r="A248" s="51" t="s">
        <v>167</v>
      </c>
      <c r="B248" s="52">
        <v>9687</v>
      </c>
      <c r="C248" s="52">
        <v>633</v>
      </c>
      <c r="D248" s="53">
        <v>6.5345308144936512E-2</v>
      </c>
      <c r="E248" s="47">
        <v>1687</v>
      </c>
      <c r="F248" s="47">
        <v>127</v>
      </c>
      <c r="G248" s="48">
        <v>7.5281564908120921E-2</v>
      </c>
      <c r="H248" s="47">
        <v>1635</v>
      </c>
      <c r="I248" s="47">
        <v>88</v>
      </c>
      <c r="J248" s="48">
        <v>5.3822629969418959E-2</v>
      </c>
      <c r="K248" s="47">
        <v>2865</v>
      </c>
      <c r="L248" s="47">
        <v>181</v>
      </c>
      <c r="M248" s="48">
        <v>6.3176265270506113E-2</v>
      </c>
      <c r="N248" s="47">
        <v>1392</v>
      </c>
      <c r="O248" s="47">
        <v>110</v>
      </c>
      <c r="P248" s="48">
        <v>7.9022988505747127E-2</v>
      </c>
      <c r="Q248" s="47">
        <v>2108</v>
      </c>
      <c r="R248" s="47">
        <v>127</v>
      </c>
      <c r="S248" s="48">
        <v>6.0246679316888048E-2</v>
      </c>
    </row>
    <row r="249" spans="1:19" s="35" customFormat="1" ht="13.95" customHeight="1">
      <c r="A249" s="51" t="s">
        <v>371</v>
      </c>
      <c r="B249" s="52">
        <v>38437.865815298064</v>
      </c>
      <c r="C249" s="52">
        <v>2979</v>
      </c>
      <c r="D249" s="53">
        <v>7.7501701429385131E-2</v>
      </c>
      <c r="E249" s="47">
        <v>5379.7469102632995</v>
      </c>
      <c r="F249" s="47">
        <v>436</v>
      </c>
      <c r="G249" s="48">
        <v>8.1044704755202132E-2</v>
      </c>
      <c r="H249" s="47">
        <v>4700.7094841140351</v>
      </c>
      <c r="I249" s="47">
        <v>594</v>
      </c>
      <c r="J249" s="48">
        <v>0.12636390357826038</v>
      </c>
      <c r="K249" s="47">
        <v>4247.899064048449</v>
      </c>
      <c r="L249" s="47">
        <v>95</v>
      </c>
      <c r="M249" s="48">
        <v>2.2363996546909591E-2</v>
      </c>
      <c r="N249" s="47">
        <v>11912.152211702845</v>
      </c>
      <c r="O249" s="47">
        <v>14</v>
      </c>
      <c r="P249" s="48">
        <v>1.1752704088389663E-3</v>
      </c>
      <c r="Q249" s="47">
        <v>12197.358145169432</v>
      </c>
      <c r="R249" s="47">
        <v>1840</v>
      </c>
      <c r="S249" s="48">
        <v>0.15085233852288765</v>
      </c>
    </row>
    <row r="250" spans="1:19" s="35" customFormat="1" ht="13.95" customHeight="1">
      <c r="A250" s="51" t="s">
        <v>304</v>
      </c>
      <c r="B250" s="52">
        <v>6884.9000000000005</v>
      </c>
      <c r="C250" s="52">
        <v>554</v>
      </c>
      <c r="D250" s="53">
        <v>8.0465947217824504E-2</v>
      </c>
      <c r="E250" s="47">
        <v>1749.5</v>
      </c>
      <c r="F250" s="47">
        <v>72.400000000000006</v>
      </c>
      <c r="G250" s="48">
        <v>4.1383252357816522E-2</v>
      </c>
      <c r="H250" s="47">
        <v>1507.8</v>
      </c>
      <c r="I250" s="47">
        <v>234.9</v>
      </c>
      <c r="J250" s="48">
        <v>0.1557898925586948</v>
      </c>
      <c r="K250" s="47">
        <v>1099.1000000000001</v>
      </c>
      <c r="L250" s="47">
        <v>71.7</v>
      </c>
      <c r="M250" s="48">
        <v>6.5235192430170133E-2</v>
      </c>
      <c r="N250" s="47">
        <v>1254.5</v>
      </c>
      <c r="O250" s="47">
        <v>46.1</v>
      </c>
      <c r="P250" s="48">
        <v>3.6747708250298924E-2</v>
      </c>
      <c r="Q250" s="47">
        <v>1274</v>
      </c>
      <c r="R250" s="47">
        <v>128.9</v>
      </c>
      <c r="S250" s="48">
        <v>0.10117739403453689</v>
      </c>
    </row>
    <row r="251" spans="1:19" s="35" customFormat="1" ht="13.95" customHeight="1">
      <c r="A251" s="51" t="s">
        <v>95</v>
      </c>
      <c r="B251" s="52">
        <v>9913.9032293205055</v>
      </c>
      <c r="C251" s="52">
        <v>846</v>
      </c>
      <c r="D251" s="53">
        <v>8.5334704246249185E-2</v>
      </c>
      <c r="E251" s="47">
        <v>170.94647476288387</v>
      </c>
      <c r="F251" s="47">
        <v>26</v>
      </c>
      <c r="G251" s="48">
        <v>0.15209439115994661</v>
      </c>
      <c r="H251" s="47">
        <v>3896.2110123836842</v>
      </c>
      <c r="I251" s="47">
        <v>179</v>
      </c>
      <c r="J251" s="48">
        <v>4.5942070239796538E-2</v>
      </c>
      <c r="K251" s="47">
        <v>2051.7021949772593</v>
      </c>
      <c r="L251" s="47">
        <v>160</v>
      </c>
      <c r="M251" s="48">
        <v>7.7984027307517412E-2</v>
      </c>
      <c r="N251" s="47">
        <v>2163.5811660474419</v>
      </c>
      <c r="O251" s="47">
        <v>389</v>
      </c>
      <c r="P251" s="48">
        <v>0.17979450279216852</v>
      </c>
      <c r="Q251" s="47">
        <v>1631.4623811492352</v>
      </c>
      <c r="R251" s="47">
        <v>92</v>
      </c>
      <c r="S251" s="48">
        <v>5.6391125571153736E-2</v>
      </c>
    </row>
    <row r="252" spans="1:19" s="35" customFormat="1" ht="13.95" customHeight="1">
      <c r="A252" s="51" t="s">
        <v>384</v>
      </c>
      <c r="B252" s="52">
        <v>3905</v>
      </c>
      <c r="C252" s="52">
        <v>351</v>
      </c>
      <c r="D252" s="53">
        <v>8.988476312419974E-2</v>
      </c>
      <c r="E252" s="47">
        <v>1071</v>
      </c>
      <c r="F252" s="47">
        <v>139</v>
      </c>
      <c r="G252" s="48">
        <v>0.12978524743230627</v>
      </c>
      <c r="H252" s="47">
        <v>1022</v>
      </c>
      <c r="I252" s="47">
        <v>45</v>
      </c>
      <c r="J252" s="48">
        <v>4.4031311154598823E-2</v>
      </c>
      <c r="K252" s="47">
        <v>661</v>
      </c>
      <c r="L252" s="47">
        <v>37</v>
      </c>
      <c r="M252" s="48">
        <v>5.5975794251134643E-2</v>
      </c>
      <c r="N252" s="47">
        <v>450</v>
      </c>
      <c r="O252" s="47">
        <v>99</v>
      </c>
      <c r="P252" s="48">
        <v>0.22</v>
      </c>
      <c r="Q252" s="47">
        <v>701</v>
      </c>
      <c r="R252" s="47">
        <v>31</v>
      </c>
      <c r="S252" s="48">
        <v>4.4222539229671898E-2</v>
      </c>
    </row>
    <row r="253" spans="1:19" s="35" customFormat="1" ht="13.95" customHeight="1">
      <c r="A253" s="51" t="s">
        <v>140</v>
      </c>
      <c r="B253" s="52">
        <v>2520.5419999999999</v>
      </c>
      <c r="C253" s="52">
        <v>254.45299999999997</v>
      </c>
      <c r="D253" s="53">
        <v>0.10095170007085777</v>
      </c>
      <c r="E253" s="47">
        <v>539.62599999999998</v>
      </c>
      <c r="F253" s="47">
        <v>76.552000000000007</v>
      </c>
      <c r="G253" s="48">
        <v>0.14186121498964099</v>
      </c>
      <c r="H253" s="47">
        <v>594.7600000000001</v>
      </c>
      <c r="I253" s="47">
        <v>74.91</v>
      </c>
      <c r="J253" s="48">
        <v>0.12594996301028985</v>
      </c>
      <c r="K253" s="47">
        <v>530.87099999999998</v>
      </c>
      <c r="L253" s="47">
        <v>19.893999999999998</v>
      </c>
      <c r="M253" s="48">
        <v>3.74742639925707E-2</v>
      </c>
      <c r="N253" s="47">
        <v>453.13200000000001</v>
      </c>
      <c r="O253" s="47">
        <v>49.539000000000001</v>
      </c>
      <c r="P253" s="48">
        <v>0.10932575938137232</v>
      </c>
      <c r="Q253" s="47">
        <v>402.15299999999996</v>
      </c>
      <c r="R253" s="47">
        <v>33.558</v>
      </c>
      <c r="S253" s="48">
        <v>8.3445852697853803E-2</v>
      </c>
    </row>
    <row r="254" spans="1:19" s="35" customFormat="1" ht="13.95" customHeight="1">
      <c r="A254" s="51" t="s">
        <v>234</v>
      </c>
      <c r="B254" s="52">
        <v>816.8</v>
      </c>
      <c r="C254" s="52">
        <v>82.9</v>
      </c>
      <c r="D254" s="53">
        <v>0.10149363369245838</v>
      </c>
      <c r="E254" s="47">
        <v>169.40000000000003</v>
      </c>
      <c r="F254" s="47">
        <v>17.600000000000001</v>
      </c>
      <c r="G254" s="48">
        <v>0.10389610389610389</v>
      </c>
      <c r="H254" s="47">
        <v>131.19999999999999</v>
      </c>
      <c r="I254" s="47">
        <v>20.2</v>
      </c>
      <c r="J254" s="48">
        <v>0.15396341463414634</v>
      </c>
      <c r="K254" s="47">
        <v>56.899999999999991</v>
      </c>
      <c r="L254" s="47">
        <v>5.2</v>
      </c>
      <c r="M254" s="48">
        <v>9.1388400702987718E-2</v>
      </c>
      <c r="N254" s="47">
        <v>266.39999999999998</v>
      </c>
      <c r="O254" s="47">
        <v>16.7</v>
      </c>
      <c r="P254" s="48">
        <v>6.268768768768769E-2</v>
      </c>
      <c r="Q254" s="47">
        <v>192.90000000000003</v>
      </c>
      <c r="R254" s="47">
        <v>23.2</v>
      </c>
      <c r="S254" s="48">
        <v>0.12026956972524622</v>
      </c>
    </row>
    <row r="255" spans="1:19" s="35" customFormat="1" ht="13.95" customHeight="1">
      <c r="A255" s="51" t="s">
        <v>103</v>
      </c>
      <c r="B255" s="52">
        <v>2896.9449999999997</v>
      </c>
      <c r="C255" s="52">
        <v>297.07700000000006</v>
      </c>
      <c r="D255" s="53">
        <v>0.1025483742356172</v>
      </c>
      <c r="E255" s="47">
        <v>1112.963</v>
      </c>
      <c r="F255" s="47">
        <v>228.79500000000002</v>
      </c>
      <c r="G255" s="48">
        <v>0.20557287169474639</v>
      </c>
      <c r="H255" s="47">
        <v>802.70600000000002</v>
      </c>
      <c r="I255" s="47">
        <v>156.447</v>
      </c>
      <c r="J255" s="48">
        <v>0.19489950243302032</v>
      </c>
      <c r="K255" s="47">
        <v>278.33699999999999</v>
      </c>
      <c r="L255" s="47">
        <v>-204.06299999999999</v>
      </c>
      <c r="M255" s="48">
        <v>-0.73315082076763061</v>
      </c>
      <c r="N255" s="47">
        <v>444.76399999999995</v>
      </c>
      <c r="O255" s="47">
        <v>57.02</v>
      </c>
      <c r="P255" s="48">
        <v>0.12820282217085918</v>
      </c>
      <c r="Q255" s="47">
        <v>258.17499999999995</v>
      </c>
      <c r="R255" s="47">
        <v>58.878</v>
      </c>
      <c r="S255" s="48">
        <v>0.22805461411833064</v>
      </c>
    </row>
    <row r="256" spans="1:19" s="35" customFormat="1" ht="13.95" customHeight="1">
      <c r="A256" s="51" t="s">
        <v>357</v>
      </c>
      <c r="B256" s="52">
        <v>39101.055084745763</v>
      </c>
      <c r="C256" s="52">
        <v>4892</v>
      </c>
      <c r="D256" s="53">
        <v>0.12511171346648606</v>
      </c>
      <c r="E256" s="47">
        <v>11154.419491525423</v>
      </c>
      <c r="F256" s="47">
        <v>2006</v>
      </c>
      <c r="G256" s="48">
        <v>0.17983903165234727</v>
      </c>
      <c r="H256" s="47">
        <v>11322.440677966102</v>
      </c>
      <c r="I256" s="47">
        <v>1388</v>
      </c>
      <c r="J256" s="48">
        <v>0.1225884099972456</v>
      </c>
      <c r="K256" s="47">
        <v>5218.5423728813566</v>
      </c>
      <c r="L256" s="47">
        <v>839</v>
      </c>
      <c r="M256" s="48">
        <v>0.16077286338804911</v>
      </c>
      <c r="N256" s="47">
        <v>5761.3093220338978</v>
      </c>
      <c r="O256" s="47">
        <v>570</v>
      </c>
      <c r="P256" s="48">
        <v>9.8935843944371757E-2</v>
      </c>
      <c r="Q256" s="47">
        <v>5644.343220338983</v>
      </c>
      <c r="R256" s="47">
        <v>89</v>
      </c>
      <c r="S256" s="48">
        <v>1.5767999309343014E-2</v>
      </c>
    </row>
    <row r="257" spans="1:19" s="35" customFormat="1" ht="13.95" customHeight="1">
      <c r="A257" s="51" t="s">
        <v>198</v>
      </c>
      <c r="B257" s="52">
        <v>2561.5058618457097</v>
      </c>
      <c r="C257" s="52">
        <v>337.7</v>
      </c>
      <c r="D257" s="53">
        <v>0.13183651266629079</v>
      </c>
      <c r="E257" s="47">
        <v>667.40000000000009</v>
      </c>
      <c r="F257" s="47">
        <v>168</v>
      </c>
      <c r="G257" s="48">
        <v>0.2517231045849565</v>
      </c>
      <c r="H257" s="47">
        <v>626.20000000000005</v>
      </c>
      <c r="I257" s="47">
        <v>105.4</v>
      </c>
      <c r="J257" s="48">
        <v>0.16831683168316833</v>
      </c>
      <c r="K257" s="47">
        <v>283.59999999999997</v>
      </c>
      <c r="L257" s="47">
        <v>-52.6</v>
      </c>
      <c r="M257" s="48">
        <v>-0.18547249647390693</v>
      </c>
      <c r="N257" s="47">
        <v>546.69999999999993</v>
      </c>
      <c r="O257" s="47">
        <v>92.2</v>
      </c>
      <c r="P257" s="48">
        <v>0.16864825315529544</v>
      </c>
      <c r="Q257" s="47">
        <v>437.6058618457094</v>
      </c>
      <c r="R257" s="47">
        <v>24.700000000000003</v>
      </c>
      <c r="S257" s="48">
        <v>5.6443485230800457E-2</v>
      </c>
    </row>
    <row r="258" spans="1:19" s="35" customFormat="1" ht="13.95" customHeight="1">
      <c r="A258" s="51" t="s">
        <v>120</v>
      </c>
      <c r="B258" s="52">
        <v>4039.0219999999999</v>
      </c>
      <c r="C258" s="52">
        <v>538.65000000000009</v>
      </c>
      <c r="D258" s="53">
        <v>0.13336149196513417</v>
      </c>
      <c r="E258" s="47">
        <v>1208.0989999999999</v>
      </c>
      <c r="F258" s="47">
        <v>179.84</v>
      </c>
      <c r="G258" s="48">
        <v>0.14886197240457943</v>
      </c>
      <c r="H258" s="47">
        <v>987.83199999999999</v>
      </c>
      <c r="I258" s="47">
        <v>135.21600000000001</v>
      </c>
      <c r="J258" s="48">
        <v>0.13688157500465667</v>
      </c>
      <c r="K258" s="47">
        <v>728.07600000000002</v>
      </c>
      <c r="L258" s="47">
        <v>53.942</v>
      </c>
      <c r="M258" s="48">
        <v>7.4088419340838041E-2</v>
      </c>
      <c r="N258" s="47">
        <v>622.154</v>
      </c>
      <c r="O258" s="47">
        <v>59.847999999999999</v>
      </c>
      <c r="P258" s="48">
        <v>9.619483279059525E-2</v>
      </c>
      <c r="Q258" s="47">
        <v>492.86099999999999</v>
      </c>
      <c r="R258" s="47">
        <v>109.804</v>
      </c>
      <c r="S258" s="48">
        <v>0.22278898107174236</v>
      </c>
    </row>
    <row r="259" spans="1:19" s="35" customFormat="1" ht="13.95" customHeight="1">
      <c r="A259" s="51" t="s">
        <v>372</v>
      </c>
      <c r="B259" s="52">
        <v>10627.190476190477</v>
      </c>
      <c r="C259" s="52">
        <v>1471</v>
      </c>
      <c r="D259" s="53">
        <v>0.13841852211980946</v>
      </c>
      <c r="E259" s="47">
        <v>2649</v>
      </c>
      <c r="F259" s="47">
        <v>456</v>
      </c>
      <c r="G259" s="48">
        <v>0.17214043035107587</v>
      </c>
      <c r="H259" s="47">
        <v>2079</v>
      </c>
      <c r="I259" s="47">
        <v>436</v>
      </c>
      <c r="J259" s="48">
        <v>0.20971620971620972</v>
      </c>
      <c r="K259" s="47">
        <v>1817.5714285714287</v>
      </c>
      <c r="L259" s="47">
        <v>114</v>
      </c>
      <c r="M259" s="48">
        <v>6.2721056354633334E-2</v>
      </c>
      <c r="N259" s="47">
        <v>1978.6190476190477</v>
      </c>
      <c r="O259" s="47">
        <v>204</v>
      </c>
      <c r="P259" s="48">
        <v>0.10310221173978965</v>
      </c>
      <c r="Q259" s="47">
        <v>2103</v>
      </c>
      <c r="R259" s="47">
        <v>261</v>
      </c>
      <c r="S259" s="48">
        <v>0.12410841654778887</v>
      </c>
    </row>
    <row r="260" spans="1:19" s="35" customFormat="1" ht="13.95" customHeight="1">
      <c r="A260" s="51" t="s">
        <v>106</v>
      </c>
      <c r="B260" s="52">
        <v>6219.4270000000015</v>
      </c>
      <c r="C260" s="52">
        <v>862.47399999999993</v>
      </c>
      <c r="D260" s="53">
        <v>0.13867418976056792</v>
      </c>
      <c r="E260" s="47">
        <v>1575.8020000000001</v>
      </c>
      <c r="F260" s="47">
        <v>248.41300000000001</v>
      </c>
      <c r="G260" s="48">
        <v>0.15764226723915822</v>
      </c>
      <c r="H260" s="47">
        <v>1413.319</v>
      </c>
      <c r="I260" s="47">
        <v>162.19999999999999</v>
      </c>
      <c r="J260" s="48">
        <v>0.11476531483691933</v>
      </c>
      <c r="K260" s="47">
        <v>1178.3500000000001</v>
      </c>
      <c r="L260" s="47">
        <v>164.10400000000001</v>
      </c>
      <c r="M260" s="48">
        <v>0.1392659226885051</v>
      </c>
      <c r="N260" s="47">
        <v>1031.4000000000001</v>
      </c>
      <c r="O260" s="47">
        <v>153.73599999999999</v>
      </c>
      <c r="P260" s="48">
        <v>0.14905565251114988</v>
      </c>
      <c r="Q260" s="47">
        <v>1020.5560000000002</v>
      </c>
      <c r="R260" s="47">
        <v>134.02100000000002</v>
      </c>
      <c r="S260" s="48">
        <v>0.13132155413323718</v>
      </c>
    </row>
    <row r="261" spans="1:19" s="35" customFormat="1" ht="13.95" customHeight="1">
      <c r="A261" s="51" t="s">
        <v>94</v>
      </c>
      <c r="B261" s="52">
        <v>4732.8249999999998</v>
      </c>
      <c r="C261" s="52">
        <v>740.68200000000002</v>
      </c>
      <c r="D261" s="53">
        <v>0.15649891977835648</v>
      </c>
      <c r="E261" s="47">
        <v>1175.655</v>
      </c>
      <c r="F261" s="47">
        <v>338</v>
      </c>
      <c r="G261" s="48">
        <v>0.28749930889589209</v>
      </c>
      <c r="H261" s="47">
        <v>1568.5140000000001</v>
      </c>
      <c r="I261" s="47">
        <v>274.98700000000002</v>
      </c>
      <c r="J261" s="48">
        <v>0.17531689229423519</v>
      </c>
      <c r="K261" s="47">
        <v>436.89</v>
      </c>
      <c r="L261" s="47">
        <v>18.951000000000001</v>
      </c>
      <c r="M261" s="48">
        <v>4.33770514317105E-2</v>
      </c>
      <c r="N261" s="47">
        <v>787.49599999999998</v>
      </c>
      <c r="O261" s="47">
        <v>-51.98</v>
      </c>
      <c r="P261" s="48">
        <v>-6.6006684478397346E-2</v>
      </c>
      <c r="Q261" s="47">
        <v>764.27</v>
      </c>
      <c r="R261" s="47">
        <v>160.72399999999999</v>
      </c>
      <c r="S261" s="48">
        <v>0.21029740798408939</v>
      </c>
    </row>
    <row r="262" spans="1:19" s="35" customFormat="1" ht="13.95" customHeight="1">
      <c r="A262" s="51" t="s">
        <v>327</v>
      </c>
      <c r="B262" s="52">
        <v>15982</v>
      </c>
      <c r="C262" s="52">
        <v>2548.8000000000002</v>
      </c>
      <c r="D262" s="53">
        <v>0.15947941434113377</v>
      </c>
      <c r="E262" s="47">
        <v>3320.9</v>
      </c>
      <c r="F262" s="47">
        <v>477.6</v>
      </c>
      <c r="G262" s="48">
        <v>0.14381643530368274</v>
      </c>
      <c r="H262" s="47">
        <v>3948.5</v>
      </c>
      <c r="I262" s="47">
        <v>681.8</v>
      </c>
      <c r="J262" s="48">
        <v>0.17267316702545268</v>
      </c>
      <c r="K262" s="47">
        <v>867.7</v>
      </c>
      <c r="L262" s="47">
        <v>49.9</v>
      </c>
      <c r="M262" s="48">
        <v>5.7508355422381002E-2</v>
      </c>
      <c r="N262" s="47">
        <v>3070.8999999999996</v>
      </c>
      <c r="O262" s="47">
        <v>1414.3</v>
      </c>
      <c r="P262" s="48">
        <v>0.46054902471588138</v>
      </c>
      <c r="Q262" s="47">
        <v>4774</v>
      </c>
      <c r="R262" s="47">
        <v>-74.800000000000011</v>
      </c>
      <c r="S262" s="48">
        <v>-1.5668202764976959E-2</v>
      </c>
    </row>
    <row r="263" spans="1:19" s="35" customFormat="1" ht="13.95" customHeight="1">
      <c r="A263" s="51" t="s">
        <v>13</v>
      </c>
      <c r="B263" s="52">
        <v>783.19999999999993</v>
      </c>
      <c r="C263" s="52">
        <v>130.08950000000002</v>
      </c>
      <c r="D263" s="53">
        <v>0.16609997446373853</v>
      </c>
      <c r="E263" s="47">
        <v>272.5</v>
      </c>
      <c r="F263" s="47">
        <v>-3.5</v>
      </c>
      <c r="G263" s="48">
        <v>-1.2844036697247707E-2</v>
      </c>
      <c r="H263" s="47">
        <v>125.4</v>
      </c>
      <c r="I263" s="47">
        <v>66.3</v>
      </c>
      <c r="J263" s="48">
        <v>0.52870813397129179</v>
      </c>
      <c r="K263" s="47">
        <v>171.4</v>
      </c>
      <c r="L263" s="47">
        <v>59.3</v>
      </c>
      <c r="M263" s="48">
        <v>0.34597432905484243</v>
      </c>
      <c r="N263" s="47">
        <v>126.39999999999999</v>
      </c>
      <c r="O263" s="47">
        <v>8.1622000000000003</v>
      </c>
      <c r="P263" s="48">
        <v>6.4574367088607601E-2</v>
      </c>
      <c r="Q263" s="47">
        <v>87.5</v>
      </c>
      <c r="R263" s="47">
        <v>-0.17269999999999985</v>
      </c>
      <c r="S263" s="48">
        <v>-1.9737142857142839E-3</v>
      </c>
    </row>
    <row r="264" spans="1:19" s="35" customFormat="1" ht="13.95" customHeight="1">
      <c r="A264" s="51" t="s">
        <v>221</v>
      </c>
      <c r="B264" s="52">
        <v>2389.4</v>
      </c>
      <c r="C264" s="52">
        <v>408.59999999999997</v>
      </c>
      <c r="D264" s="53">
        <v>0.17100527329036577</v>
      </c>
      <c r="E264" s="47">
        <v>768.40000000000009</v>
      </c>
      <c r="F264" s="47">
        <v>152.1</v>
      </c>
      <c r="G264" s="48">
        <v>0.19794377928162413</v>
      </c>
      <c r="H264" s="47">
        <v>278.39999999999998</v>
      </c>
      <c r="I264" s="47">
        <v>45.4</v>
      </c>
      <c r="J264" s="48">
        <v>0.16307471264367818</v>
      </c>
      <c r="K264" s="47">
        <v>337</v>
      </c>
      <c r="L264" s="47">
        <v>66.2</v>
      </c>
      <c r="M264" s="48">
        <v>0.19643916913946588</v>
      </c>
      <c r="N264" s="47">
        <v>448.8</v>
      </c>
      <c r="O264" s="47">
        <v>75.7</v>
      </c>
      <c r="P264" s="48">
        <v>0.16867201426024955</v>
      </c>
      <c r="Q264" s="47">
        <v>556.79999999999995</v>
      </c>
      <c r="R264" s="47">
        <v>69.2</v>
      </c>
      <c r="S264" s="48">
        <v>0.12428160919540232</v>
      </c>
    </row>
    <row r="265" spans="1:19" s="35" customFormat="1" ht="13.95" customHeight="1">
      <c r="A265" s="51" t="s">
        <v>208</v>
      </c>
      <c r="B265" s="52">
        <v>1555.1</v>
      </c>
      <c r="C265" s="52">
        <v>271.40000000000003</v>
      </c>
      <c r="D265" s="53">
        <v>0.17452253874348919</v>
      </c>
      <c r="E265" s="47">
        <v>418.90000000000009</v>
      </c>
      <c r="F265" s="47">
        <v>82</v>
      </c>
      <c r="G265" s="48">
        <v>0.19575077584148956</v>
      </c>
      <c r="H265" s="47">
        <v>763.89999999999986</v>
      </c>
      <c r="I265" s="47">
        <v>95</v>
      </c>
      <c r="J265" s="48">
        <v>0.12436182746432782</v>
      </c>
      <c r="K265" s="47">
        <v>152.69999999999999</v>
      </c>
      <c r="L265" s="47">
        <v>16.399999999999999</v>
      </c>
      <c r="M265" s="48">
        <v>0.10740013097576948</v>
      </c>
      <c r="N265" s="47">
        <v>130.80000000000001</v>
      </c>
      <c r="O265" s="47">
        <v>38.200000000000003</v>
      </c>
      <c r="P265" s="48">
        <v>0.29204892966360857</v>
      </c>
      <c r="Q265" s="47">
        <v>88.8</v>
      </c>
      <c r="R265" s="47">
        <v>39.799999999999997</v>
      </c>
      <c r="S265" s="48">
        <v>0.44819819819819817</v>
      </c>
    </row>
    <row r="266" spans="1:19" s="35" customFormat="1" ht="13.95" customHeight="1">
      <c r="A266" s="51" t="s">
        <v>312</v>
      </c>
      <c r="B266" s="52">
        <v>1281.395</v>
      </c>
      <c r="C266" s="52">
        <v>261.52699999999999</v>
      </c>
      <c r="D266" s="53">
        <v>0.20409553650513698</v>
      </c>
      <c r="E266" s="47">
        <v>485.14100000000002</v>
      </c>
      <c r="F266" s="47">
        <v>93.941999999999993</v>
      </c>
      <c r="G266" s="48">
        <v>0.19363855044203643</v>
      </c>
      <c r="H266" s="47">
        <v>296.50099999999998</v>
      </c>
      <c r="I266" s="47">
        <v>47.475000000000001</v>
      </c>
      <c r="J266" s="48">
        <v>0.16011750381954867</v>
      </c>
      <c r="K266" s="47">
        <v>139.34900000000002</v>
      </c>
      <c r="L266" s="47">
        <v>67.988</v>
      </c>
      <c r="M266" s="48">
        <v>0.4878972938449504</v>
      </c>
      <c r="N266" s="47">
        <v>183.52600000000001</v>
      </c>
      <c r="O266" s="47">
        <v>20.303000000000001</v>
      </c>
      <c r="P266" s="48">
        <v>0.11062737704739382</v>
      </c>
      <c r="Q266" s="47">
        <v>176.87800000000001</v>
      </c>
      <c r="R266" s="47">
        <v>31.818999999999999</v>
      </c>
      <c r="S266" s="48">
        <v>0.17989235518266827</v>
      </c>
    </row>
    <row r="267" spans="1:19" s="35" customFormat="1" ht="13.95" customHeight="1">
      <c r="A267" s="51" t="s">
        <v>59</v>
      </c>
      <c r="B267" s="52">
        <v>15347.6</v>
      </c>
      <c r="C267" s="52">
        <v>3142.6000000000004</v>
      </c>
      <c r="D267" s="53">
        <v>0.20476165654564885</v>
      </c>
      <c r="E267" s="47">
        <v>3930.3</v>
      </c>
      <c r="F267" s="47">
        <v>840</v>
      </c>
      <c r="G267" s="48">
        <v>0.21372414319517594</v>
      </c>
      <c r="H267" s="47">
        <v>3361.4</v>
      </c>
      <c r="I267" s="47">
        <v>620.70000000000005</v>
      </c>
      <c r="J267" s="48">
        <v>0.18465520318914738</v>
      </c>
      <c r="K267" s="47">
        <v>2868.3</v>
      </c>
      <c r="L267" s="47">
        <v>749.3</v>
      </c>
      <c r="M267" s="48">
        <v>0.26123487780218246</v>
      </c>
      <c r="N267" s="47">
        <v>2713.1</v>
      </c>
      <c r="O267" s="47">
        <v>468.3</v>
      </c>
      <c r="P267" s="48">
        <v>0.17260698094430726</v>
      </c>
      <c r="Q267" s="47">
        <v>2474.5</v>
      </c>
      <c r="R267" s="47">
        <v>464.3</v>
      </c>
      <c r="S267" s="48">
        <v>0.18763386542735908</v>
      </c>
    </row>
    <row r="268" spans="1:19" s="35" customFormat="1" ht="13.95" customHeight="1">
      <c r="A268" s="51" t="s">
        <v>306</v>
      </c>
      <c r="B268" s="52">
        <v>2668.1179999999999</v>
      </c>
      <c r="C268" s="52">
        <v>562.31700000000001</v>
      </c>
      <c r="D268" s="53">
        <v>0.21075417204186622</v>
      </c>
      <c r="E268" s="47">
        <v>733.62400000000002</v>
      </c>
      <c r="F268" s="47">
        <v>137</v>
      </c>
      <c r="G268" s="48">
        <v>0.18674416322257723</v>
      </c>
      <c r="H268" s="47">
        <v>629.21900000000005</v>
      </c>
      <c r="I268" s="47">
        <v>137.86199999999999</v>
      </c>
      <c r="J268" s="48">
        <v>0.21910018610372539</v>
      </c>
      <c r="K268" s="47">
        <v>351.47499999999997</v>
      </c>
      <c r="L268" s="47">
        <v>79.926000000000002</v>
      </c>
      <c r="M268" s="48">
        <v>0.22740166441425425</v>
      </c>
      <c r="N268" s="47">
        <v>506.66700000000003</v>
      </c>
      <c r="O268" s="47">
        <v>107.699</v>
      </c>
      <c r="P268" s="48">
        <v>0.21256367594495001</v>
      </c>
      <c r="Q268" s="47">
        <v>447.13299999999998</v>
      </c>
      <c r="R268" s="47">
        <v>99.83</v>
      </c>
      <c r="S268" s="48">
        <v>0.22326690268890911</v>
      </c>
    </row>
    <row r="269" spans="1:19" s="35" customFormat="1" ht="13.95" customHeight="1">
      <c r="A269" s="51" t="s">
        <v>272</v>
      </c>
      <c r="B269" s="52">
        <v>3472.2473448597348</v>
      </c>
      <c r="C269" s="52">
        <v>863.7</v>
      </c>
      <c r="D269" s="53">
        <v>0.24874380025910572</v>
      </c>
      <c r="E269" s="47">
        <v>687.28909728394387</v>
      </c>
      <c r="F269" s="47">
        <v>169.1</v>
      </c>
      <c r="G269" s="48">
        <v>0.24603911318869459</v>
      </c>
      <c r="H269" s="47">
        <v>778.79319915461815</v>
      </c>
      <c r="I269" s="47">
        <v>135.19999999999999</v>
      </c>
      <c r="J269" s="48">
        <v>0.17360192686166226</v>
      </c>
      <c r="K269" s="47">
        <v>630.46205859799102</v>
      </c>
      <c r="L269" s="47">
        <v>169.2</v>
      </c>
      <c r="M269" s="48">
        <v>0.26837459557243393</v>
      </c>
      <c r="N269" s="47">
        <v>827.19986625383694</v>
      </c>
      <c r="O269" s="47">
        <v>165.5</v>
      </c>
      <c r="P269" s="48">
        <v>0.20007256619794253</v>
      </c>
      <c r="Q269" s="47">
        <v>548.50312356934512</v>
      </c>
      <c r="R269" s="47">
        <v>224.70000000000002</v>
      </c>
      <c r="S269" s="48">
        <v>0.40966038358684398</v>
      </c>
    </row>
    <row r="270" spans="1:19" s="35" customFormat="1" ht="13.95" customHeight="1">
      <c r="A270" s="51" t="s">
        <v>243</v>
      </c>
      <c r="B270" s="52">
        <v>9055.2999999999993</v>
      </c>
      <c r="C270" s="52">
        <v>2430.8249999999998</v>
      </c>
      <c r="D270" s="53">
        <v>0.26844223824721442</v>
      </c>
      <c r="E270" s="47">
        <v>1599.7</v>
      </c>
      <c r="F270" s="47">
        <v>485.99679999999995</v>
      </c>
      <c r="G270" s="48">
        <v>0.30380496343064323</v>
      </c>
      <c r="H270" s="47">
        <v>2185.8000000000002</v>
      </c>
      <c r="I270" s="47">
        <v>860.21630000000005</v>
      </c>
      <c r="J270" s="48">
        <v>0.39354757983347055</v>
      </c>
      <c r="K270" s="47">
        <v>1271.3000000000002</v>
      </c>
      <c r="L270" s="47">
        <v>480.41160000000002</v>
      </c>
      <c r="M270" s="48">
        <v>0.37789003382364506</v>
      </c>
      <c r="N270" s="47">
        <v>1964.3999999999999</v>
      </c>
      <c r="O270" s="47">
        <v>417.56469999999996</v>
      </c>
      <c r="P270" s="48">
        <v>0.21256602524944002</v>
      </c>
      <c r="Q270" s="47">
        <v>2034.1</v>
      </c>
      <c r="R270" s="47">
        <v>186.63559999999998</v>
      </c>
      <c r="S270" s="48">
        <v>9.1753404454058302E-2</v>
      </c>
    </row>
    <row r="271" spans="1:19" s="35" customFormat="1" ht="13.95" customHeight="1">
      <c r="A271" s="54" t="s">
        <v>411</v>
      </c>
      <c r="B271" s="55">
        <v>224627.57707507204</v>
      </c>
      <c r="C271" s="55">
        <v>26674.284509999994</v>
      </c>
      <c r="D271" s="56">
        <v>0.11874893037325185</v>
      </c>
      <c r="E271" s="55">
        <v>51349.375973835566</v>
      </c>
      <c r="F271" s="55">
        <v>7621.3288000000011</v>
      </c>
      <c r="G271" s="56">
        <v>0.14842105975899988</v>
      </c>
      <c r="H271" s="55">
        <v>50855.217373618449</v>
      </c>
      <c r="I271" s="55">
        <v>7063.9283000000005</v>
      </c>
      <c r="J271" s="56">
        <v>0.13890272551788305</v>
      </c>
      <c r="K271" s="55">
        <v>34963.207119076484</v>
      </c>
      <c r="L271" s="55">
        <v>3501.8096000000005</v>
      </c>
      <c r="M271" s="56">
        <v>0.10015699040633368</v>
      </c>
      <c r="N271" s="55">
        <v>42126.918868161032</v>
      </c>
      <c r="O271" s="55">
        <v>4397.9699000000001</v>
      </c>
      <c r="P271" s="56">
        <v>0.10439809077335413</v>
      </c>
      <c r="Q271" s="55">
        <v>45332.857740380568</v>
      </c>
      <c r="R271" s="55">
        <v>4089.24791</v>
      </c>
      <c r="S271" s="56">
        <v>9.020494435667295E-2</v>
      </c>
    </row>
    <row r="272" spans="1:19" s="35" customFormat="1" ht="13.95" customHeight="1">
      <c r="A272" s="46" t="s">
        <v>412</v>
      </c>
      <c r="B272" s="52"/>
      <c r="C272" s="52"/>
      <c r="D272" s="53"/>
      <c r="E272" s="52"/>
      <c r="F272" s="52"/>
      <c r="G272" s="53"/>
      <c r="H272" s="52"/>
      <c r="I272" s="52"/>
      <c r="J272" s="53"/>
      <c r="K272" s="52"/>
      <c r="L272" s="52"/>
      <c r="M272" s="53"/>
      <c r="N272" s="60"/>
      <c r="O272" s="60"/>
      <c r="P272" s="60"/>
      <c r="Q272" s="52"/>
      <c r="R272" s="52"/>
      <c r="S272" s="52"/>
    </row>
    <row r="273" spans="1:19" s="35" customFormat="1" ht="13.95" customHeight="1">
      <c r="A273" s="51" t="s">
        <v>172</v>
      </c>
      <c r="B273" s="52">
        <v>33110</v>
      </c>
      <c r="C273" s="52">
        <v>-1135</v>
      </c>
      <c r="D273" s="53">
        <v>-3.4279673814557536E-2</v>
      </c>
      <c r="E273" s="47">
        <v>9086</v>
      </c>
      <c r="F273" s="47">
        <v>-1177</v>
      </c>
      <c r="G273" s="48">
        <v>-0.12953995157384987</v>
      </c>
      <c r="H273" s="47">
        <v>9371</v>
      </c>
      <c r="I273" s="47">
        <v>20</v>
      </c>
      <c r="J273" s="48">
        <v>2.1342439440828085E-3</v>
      </c>
      <c r="K273" s="47">
        <v>6609</v>
      </c>
      <c r="L273" s="47">
        <v>84</v>
      </c>
      <c r="M273" s="48">
        <v>1.2709940989559691E-2</v>
      </c>
      <c r="N273" s="47">
        <v>3724</v>
      </c>
      <c r="O273" s="47">
        <v>42</v>
      </c>
      <c r="P273" s="48">
        <v>1.1278195488721804E-2</v>
      </c>
      <c r="Q273" s="47">
        <v>4320</v>
      </c>
      <c r="R273" s="47">
        <v>-104</v>
      </c>
      <c r="S273" s="48">
        <v>-2.4074074074074074E-2</v>
      </c>
    </row>
    <row r="274" spans="1:19" s="35" customFormat="1" ht="13.95" customHeight="1">
      <c r="A274" s="51" t="s">
        <v>284</v>
      </c>
      <c r="B274" s="52">
        <v>3918.7999999999997</v>
      </c>
      <c r="C274" s="52">
        <v>249.2</v>
      </c>
      <c r="D274" s="53">
        <v>6.3590895171991429E-2</v>
      </c>
      <c r="E274" s="47">
        <v>1402.5</v>
      </c>
      <c r="F274" s="47">
        <v>201</v>
      </c>
      <c r="G274" s="48">
        <v>0.14331550802139037</v>
      </c>
      <c r="H274" s="47">
        <v>1194.5</v>
      </c>
      <c r="I274" s="47">
        <v>115.7</v>
      </c>
      <c r="J274" s="48">
        <v>9.6860611134365851E-2</v>
      </c>
      <c r="K274" s="47">
        <v>505.09999999999997</v>
      </c>
      <c r="L274" s="47">
        <v>-78.099999999999994</v>
      </c>
      <c r="M274" s="48">
        <v>-0.15462284696099782</v>
      </c>
      <c r="N274" s="47">
        <v>423.5</v>
      </c>
      <c r="O274" s="47">
        <v>23.6</v>
      </c>
      <c r="P274" s="48">
        <v>5.5726092089728459E-2</v>
      </c>
      <c r="Q274" s="47">
        <v>393.2</v>
      </c>
      <c r="R274" s="47">
        <v>-13.000000000000005</v>
      </c>
      <c r="S274" s="48">
        <v>-3.3062054933875908E-2</v>
      </c>
    </row>
    <row r="275" spans="1:19" s="35" customFormat="1" ht="13.95" customHeight="1">
      <c r="A275" s="51" t="s">
        <v>276</v>
      </c>
      <c r="B275" s="52">
        <v>2248.2999999999997</v>
      </c>
      <c r="C275" s="52">
        <v>192.7516</v>
      </c>
      <c r="D275" s="53">
        <v>8.5732153182404472E-2</v>
      </c>
      <c r="E275" s="47">
        <v>232.2</v>
      </c>
      <c r="F275" s="47">
        <v>11.946399999999997</v>
      </c>
      <c r="G275" s="48">
        <v>5.1448751076658042E-2</v>
      </c>
      <c r="H275" s="47">
        <v>418.8</v>
      </c>
      <c r="I275" s="47">
        <v>-95.695800000000006</v>
      </c>
      <c r="J275" s="48">
        <v>-0.22850000000000001</v>
      </c>
      <c r="K275" s="47">
        <v>417.59999999999997</v>
      </c>
      <c r="L275" s="47">
        <v>70.099999999999994</v>
      </c>
      <c r="M275" s="48">
        <v>0.1678639846743295</v>
      </c>
      <c r="N275" s="47">
        <v>677.69999999999993</v>
      </c>
      <c r="O275" s="47">
        <v>133.9</v>
      </c>
      <c r="P275" s="48">
        <v>0.19758005016969163</v>
      </c>
      <c r="Q275" s="47">
        <v>502</v>
      </c>
      <c r="R275" s="47">
        <v>72.501000000000005</v>
      </c>
      <c r="S275" s="48">
        <v>0.14442430278884463</v>
      </c>
    </row>
    <row r="276" spans="1:19" s="35" customFormat="1" ht="13.95" customHeight="1">
      <c r="A276" s="51" t="s">
        <v>287</v>
      </c>
      <c r="B276" s="52">
        <v>1782.2159999999999</v>
      </c>
      <c r="C276" s="52">
        <v>271.82216374199754</v>
      </c>
      <c r="D276" s="53">
        <v>0.15251920291479684</v>
      </c>
      <c r="E276" s="47">
        <v>582.5</v>
      </c>
      <c r="F276" s="47">
        <v>62.100000000000009</v>
      </c>
      <c r="G276" s="48">
        <v>0.10660944206008585</v>
      </c>
      <c r="H276" s="47">
        <v>473.1</v>
      </c>
      <c r="I276" s="47">
        <v>72.7</v>
      </c>
      <c r="J276" s="48">
        <v>0.15366730078207566</v>
      </c>
      <c r="K276" s="47">
        <v>59.500000000000007</v>
      </c>
      <c r="L276" s="47">
        <v>56.5</v>
      </c>
      <c r="M276" s="48">
        <v>0.94957983193277296</v>
      </c>
      <c r="N276" s="47">
        <v>326.14699999999999</v>
      </c>
      <c r="O276" s="47">
        <v>46.441000000000003</v>
      </c>
      <c r="P276" s="48">
        <v>0.14239284739703265</v>
      </c>
      <c r="Q276" s="47">
        <v>340.96899999999999</v>
      </c>
      <c r="R276" s="47">
        <v>34.081163741997521</v>
      </c>
      <c r="S276" s="48">
        <v>9.9953848420230348E-2</v>
      </c>
    </row>
    <row r="277" spans="1:19" s="35" customFormat="1" ht="13.95" customHeight="1">
      <c r="A277" s="54" t="s">
        <v>412</v>
      </c>
      <c r="B277" s="55">
        <v>41059.316000000006</v>
      </c>
      <c r="C277" s="55">
        <v>-421.22623625800236</v>
      </c>
      <c r="D277" s="56">
        <v>-1.0258968665186783E-2</v>
      </c>
      <c r="E277" s="55">
        <v>11303.2</v>
      </c>
      <c r="F277" s="55">
        <v>-901.95359999999994</v>
      </c>
      <c r="G277" s="56">
        <v>-7.9796305471017043E-2</v>
      </c>
      <c r="H277" s="55">
        <v>11457.4</v>
      </c>
      <c r="I277" s="55">
        <v>112.70419999999999</v>
      </c>
      <c r="J277" s="56">
        <v>9.8368041615026092E-3</v>
      </c>
      <c r="K277" s="55">
        <v>7591.2000000000007</v>
      </c>
      <c r="L277" s="55">
        <v>132.5</v>
      </c>
      <c r="M277" s="56">
        <v>1.7454420908420275E-2</v>
      </c>
      <c r="N277" s="55">
        <v>5151.3469999999998</v>
      </c>
      <c r="O277" s="55">
        <v>245.941</v>
      </c>
      <c r="P277" s="56">
        <v>4.7743046624504237E-2</v>
      </c>
      <c r="Q277" s="55">
        <v>5556.1689999999999</v>
      </c>
      <c r="R277" s="55">
        <v>-10.417836258002474</v>
      </c>
      <c r="S277" s="56">
        <v>-1.8750034885552391E-3</v>
      </c>
    </row>
    <row r="278" spans="1:19" s="35" customFormat="1" ht="13.95" customHeight="1">
      <c r="A278" s="46" t="s">
        <v>413</v>
      </c>
      <c r="B278" s="52"/>
      <c r="C278" s="52"/>
      <c r="D278" s="53"/>
      <c r="E278" s="52"/>
      <c r="F278" s="52"/>
      <c r="G278" s="53"/>
      <c r="H278" s="52"/>
      <c r="I278" s="52"/>
      <c r="J278" s="53"/>
      <c r="K278" s="52"/>
      <c r="L278" s="52"/>
      <c r="M278" s="53"/>
      <c r="N278" s="60"/>
      <c r="O278" s="60"/>
      <c r="P278" s="60"/>
      <c r="Q278" s="52"/>
      <c r="R278" s="52"/>
      <c r="S278" s="52"/>
    </row>
    <row r="279" spans="1:19" s="35" customFormat="1" ht="13.95" customHeight="1">
      <c r="A279" s="51" t="s">
        <v>209</v>
      </c>
      <c r="B279" s="52">
        <v>1351.6</v>
      </c>
      <c r="C279" s="52">
        <v>49.399999999999977</v>
      </c>
      <c r="D279" s="53">
        <v>3.6549274933412215E-2</v>
      </c>
      <c r="E279" s="47">
        <v>485.6</v>
      </c>
      <c r="F279" s="47">
        <v>32.499999999999972</v>
      </c>
      <c r="G279" s="48">
        <v>6.6927512355848373E-2</v>
      </c>
      <c r="H279" s="47">
        <v>248.70000000000002</v>
      </c>
      <c r="I279" s="47">
        <v>63.4</v>
      </c>
      <c r="J279" s="48">
        <v>0.25492561318858059</v>
      </c>
      <c r="K279" s="47">
        <v>183.89999999999998</v>
      </c>
      <c r="L279" s="47">
        <v>73.400000000000006</v>
      </c>
      <c r="M279" s="48">
        <v>0.39912996193583478</v>
      </c>
      <c r="N279" s="47">
        <v>281.8</v>
      </c>
      <c r="O279" s="47">
        <v>6.2</v>
      </c>
      <c r="P279" s="48">
        <v>2.2001419446415899E-2</v>
      </c>
      <c r="Q279" s="47">
        <v>151.6</v>
      </c>
      <c r="R279" s="47">
        <v>-126.1</v>
      </c>
      <c r="S279" s="48">
        <v>-0.83179419525065967</v>
      </c>
    </row>
    <row r="280" spans="1:19" s="35" customFormat="1" ht="13.95" customHeight="1">
      <c r="A280" s="51" t="s">
        <v>42</v>
      </c>
      <c r="B280" s="52">
        <v>1601.1662039582939</v>
      </c>
      <c r="C280" s="52">
        <v>156.9474039582939</v>
      </c>
      <c r="D280" s="53">
        <v>9.8020682406547946E-2</v>
      </c>
      <c r="E280" s="47">
        <v>414.64330414164976</v>
      </c>
      <c r="F280" s="47">
        <v>70.04330414164977</v>
      </c>
      <c r="G280" s="48">
        <v>0.16892423787391414</v>
      </c>
      <c r="H280" s="47">
        <v>373.28284785499682</v>
      </c>
      <c r="I280" s="47">
        <v>52.782847854996788</v>
      </c>
      <c r="J280" s="48">
        <v>0.14140174979456996</v>
      </c>
      <c r="K280" s="47">
        <v>312.66240404520312</v>
      </c>
      <c r="L280" s="47">
        <v>-3.3375959547968916</v>
      </c>
      <c r="M280" s="48">
        <v>-1.0674759458173805E-2</v>
      </c>
      <c r="N280" s="47">
        <v>313.4290434088802</v>
      </c>
      <c r="O280" s="47">
        <v>17.729043408880166</v>
      </c>
      <c r="P280" s="48">
        <v>5.6564775287119611E-2</v>
      </c>
      <c r="Q280" s="47">
        <v>187.14860450756404</v>
      </c>
      <c r="R280" s="47">
        <v>19.729804507564062</v>
      </c>
      <c r="S280" s="48">
        <v>0.10542319863660343</v>
      </c>
    </row>
    <row r="281" spans="1:19" s="35" customFormat="1" ht="13.95" customHeight="1">
      <c r="A281" s="51" t="s">
        <v>155</v>
      </c>
      <c r="B281" s="52">
        <v>1365.942</v>
      </c>
      <c r="C281" s="52">
        <v>166.89</v>
      </c>
      <c r="D281" s="53">
        <v>0.12217941903829005</v>
      </c>
      <c r="E281" s="47">
        <v>202.73099999999999</v>
      </c>
      <c r="F281" s="47">
        <v>-27.687999999999988</v>
      </c>
      <c r="G281" s="48">
        <v>-0.1365750674539167</v>
      </c>
      <c r="H281" s="47">
        <v>172.71199999999999</v>
      </c>
      <c r="I281" s="47">
        <v>53.106999999999999</v>
      </c>
      <c r="J281" s="48">
        <v>0.3074887674278568</v>
      </c>
      <c r="K281" s="47">
        <v>212.179</v>
      </c>
      <c r="L281" s="47">
        <v>26.978000000000002</v>
      </c>
      <c r="M281" s="48">
        <v>0.1271473614259658</v>
      </c>
      <c r="N281" s="47">
        <v>346.78400000000005</v>
      </c>
      <c r="O281" s="47">
        <v>43.039000000000001</v>
      </c>
      <c r="P281" s="48">
        <v>0.12410895543046968</v>
      </c>
      <c r="Q281" s="47">
        <v>431.536</v>
      </c>
      <c r="R281" s="47">
        <v>71.453999999999994</v>
      </c>
      <c r="S281" s="48">
        <v>0.16558062363279075</v>
      </c>
    </row>
    <row r="282" spans="1:19" s="35" customFormat="1" ht="13.95" customHeight="1">
      <c r="A282" s="51" t="s">
        <v>255</v>
      </c>
      <c r="B282" s="52">
        <v>4868</v>
      </c>
      <c r="C282" s="52">
        <v>599</v>
      </c>
      <c r="D282" s="53">
        <v>0.12304847986852917</v>
      </c>
      <c r="E282" s="47">
        <v>1229</v>
      </c>
      <c r="F282" s="47">
        <v>240</v>
      </c>
      <c r="G282" s="48">
        <v>0.19528071602929212</v>
      </c>
      <c r="H282" s="47">
        <v>994</v>
      </c>
      <c r="I282" s="47">
        <v>134</v>
      </c>
      <c r="J282" s="48">
        <v>0.13480885311871227</v>
      </c>
      <c r="K282" s="47">
        <v>998</v>
      </c>
      <c r="L282" s="47">
        <v>117</v>
      </c>
      <c r="M282" s="48">
        <v>0.11723446893787576</v>
      </c>
      <c r="N282" s="47">
        <v>687</v>
      </c>
      <c r="O282" s="47">
        <v>94</v>
      </c>
      <c r="P282" s="48">
        <v>0.13682678311499272</v>
      </c>
      <c r="Q282" s="47">
        <v>960</v>
      </c>
      <c r="R282" s="47">
        <v>14</v>
      </c>
      <c r="S282" s="48">
        <v>1.4583333333333334E-2</v>
      </c>
    </row>
    <row r="283" spans="1:19" s="35" customFormat="1" ht="13.95" customHeight="1">
      <c r="A283" s="51" t="s">
        <v>52</v>
      </c>
      <c r="B283" s="52">
        <v>3327.5030000000002</v>
      </c>
      <c r="C283" s="52">
        <v>432.50400000000002</v>
      </c>
      <c r="D283" s="53">
        <v>0.12997854547388837</v>
      </c>
      <c r="E283" s="47">
        <v>1184.2930000000001</v>
      </c>
      <c r="F283" s="47">
        <v>158.25800000000001</v>
      </c>
      <c r="G283" s="48">
        <v>0.1336307822472986</v>
      </c>
      <c r="H283" s="47">
        <v>699.14200000000005</v>
      </c>
      <c r="I283" s="47">
        <v>137.203</v>
      </c>
      <c r="J283" s="48">
        <v>0.19624482580076721</v>
      </c>
      <c r="K283" s="47">
        <v>600.70299999999997</v>
      </c>
      <c r="L283" s="47">
        <v>78.843000000000004</v>
      </c>
      <c r="M283" s="48">
        <v>0.1312512173237024</v>
      </c>
      <c r="N283" s="47">
        <v>708.56499999999994</v>
      </c>
      <c r="O283" s="47">
        <v>58.186999999999998</v>
      </c>
      <c r="P283" s="48">
        <v>8.2119495035741258E-2</v>
      </c>
      <c r="Q283" s="47">
        <v>134.80000000000001</v>
      </c>
      <c r="R283" s="47">
        <v>1.3000000000000789E-2</v>
      </c>
      <c r="S283" s="48">
        <v>9.6439169139471718E-5</v>
      </c>
    </row>
    <row r="284" spans="1:19" s="35" customFormat="1" ht="13.95" customHeight="1">
      <c r="A284" s="51" t="s">
        <v>107</v>
      </c>
      <c r="B284" s="52">
        <v>42918</v>
      </c>
      <c r="C284" s="52">
        <v>5949.8959999999997</v>
      </c>
      <c r="D284" s="53">
        <v>0.13863404632089099</v>
      </c>
      <c r="E284" s="47">
        <v>13092</v>
      </c>
      <c r="F284" s="47">
        <v>310</v>
      </c>
      <c r="G284" s="48">
        <v>2.3678582340360525E-2</v>
      </c>
      <c r="H284" s="47">
        <v>11822</v>
      </c>
      <c r="I284" s="47">
        <v>1959</v>
      </c>
      <c r="J284" s="48">
        <v>0.16570800203011335</v>
      </c>
      <c r="K284" s="47">
        <v>7270</v>
      </c>
      <c r="L284" s="47">
        <v>1101</v>
      </c>
      <c r="M284" s="48">
        <v>0.15144429160935352</v>
      </c>
      <c r="N284" s="47">
        <v>7309</v>
      </c>
      <c r="O284" s="47">
        <v>871.16899999999998</v>
      </c>
      <c r="P284" s="48">
        <v>0.1191912710357094</v>
      </c>
      <c r="Q284" s="47">
        <v>3425</v>
      </c>
      <c r="R284" s="47">
        <v>1708.7270000000001</v>
      </c>
      <c r="S284" s="48">
        <v>0.49889839416058396</v>
      </c>
    </row>
    <row r="285" spans="1:19" s="35" customFormat="1" ht="13.95" customHeight="1">
      <c r="A285" s="54" t="s">
        <v>413</v>
      </c>
      <c r="B285" s="55">
        <v>55432.211203958293</v>
      </c>
      <c r="C285" s="55">
        <v>7354.6374039582934</v>
      </c>
      <c r="D285" s="56">
        <v>0.13267804484467535</v>
      </c>
      <c r="E285" s="55">
        <v>16608.267304141649</v>
      </c>
      <c r="F285" s="55">
        <v>783.11330414164979</v>
      </c>
      <c r="G285" s="56">
        <v>4.7152017112968951E-2</v>
      </c>
      <c r="H285" s="55">
        <v>14309.836847854996</v>
      </c>
      <c r="I285" s="55">
        <v>2399.4928478549969</v>
      </c>
      <c r="J285" s="56">
        <v>0.16768135607462736</v>
      </c>
      <c r="K285" s="55">
        <v>9577.4444040452036</v>
      </c>
      <c r="L285" s="55">
        <v>1393.8834040452032</v>
      </c>
      <c r="M285" s="56">
        <v>0.14553813577413949</v>
      </c>
      <c r="N285" s="55">
        <v>9646.5780434088811</v>
      </c>
      <c r="O285" s="55">
        <v>1090.3240434088802</v>
      </c>
      <c r="P285" s="56">
        <v>0.11302702766747995</v>
      </c>
      <c r="Q285" s="55">
        <v>5290.0846045075641</v>
      </c>
      <c r="R285" s="55">
        <v>1687.8238045075641</v>
      </c>
      <c r="S285" s="56">
        <v>0.31905421759595426</v>
      </c>
    </row>
    <row r="286" spans="1:19" s="35" customFormat="1" ht="13.95" customHeight="1">
      <c r="A286" s="46" t="s">
        <v>414</v>
      </c>
      <c r="B286" s="52"/>
      <c r="C286" s="52"/>
      <c r="D286" s="53"/>
      <c r="E286" s="47"/>
      <c r="F286" s="47"/>
      <c r="G286" s="48"/>
      <c r="H286" s="47"/>
      <c r="I286" s="47"/>
      <c r="J286" s="48"/>
      <c r="K286" s="59"/>
      <c r="L286" s="59"/>
      <c r="M286" s="50"/>
      <c r="N286" s="59"/>
      <c r="O286" s="59"/>
      <c r="P286" s="59"/>
      <c r="Q286" s="47"/>
      <c r="R286" s="47"/>
      <c r="S286" s="47"/>
    </row>
    <row r="287" spans="1:19" s="35" customFormat="1" ht="13.95" customHeight="1">
      <c r="A287" s="51" t="s">
        <v>380</v>
      </c>
      <c r="B287" s="52">
        <v>7818</v>
      </c>
      <c r="C287" s="52">
        <v>-179</v>
      </c>
      <c r="D287" s="53">
        <v>-2.2895881299565105E-2</v>
      </c>
      <c r="E287" s="47">
        <v>2455</v>
      </c>
      <c r="F287" s="47">
        <v>-25</v>
      </c>
      <c r="G287" s="48">
        <v>-1.0183299389002037E-2</v>
      </c>
      <c r="H287" s="47">
        <v>2027</v>
      </c>
      <c r="I287" s="47">
        <v>-1</v>
      </c>
      <c r="J287" s="48">
        <v>-4.9333991119881603E-4</v>
      </c>
      <c r="K287" s="47">
        <v>291</v>
      </c>
      <c r="L287" s="47">
        <v>-29</v>
      </c>
      <c r="M287" s="48">
        <v>-9.9656357388316158E-2</v>
      </c>
      <c r="N287" s="47">
        <v>1211</v>
      </c>
      <c r="O287" s="47">
        <v>-41</v>
      </c>
      <c r="P287" s="48">
        <v>-3.3856317093311314E-2</v>
      </c>
      <c r="Q287" s="47">
        <v>1834</v>
      </c>
      <c r="R287" s="47">
        <v>-83</v>
      </c>
      <c r="S287" s="48">
        <v>-4.5256270447110142E-2</v>
      </c>
    </row>
    <row r="288" spans="1:19" s="35" customFormat="1" ht="13.95" customHeight="1">
      <c r="A288" s="51" t="s">
        <v>215</v>
      </c>
      <c r="B288" s="52">
        <v>12867.476190476191</v>
      </c>
      <c r="C288" s="52">
        <v>-44</v>
      </c>
      <c r="D288" s="53">
        <v>-3.4194739783211269E-3</v>
      </c>
      <c r="E288" s="47">
        <v>3227</v>
      </c>
      <c r="F288" s="47">
        <v>0</v>
      </c>
      <c r="G288" s="48">
        <v>0</v>
      </c>
      <c r="H288" s="47">
        <v>2140</v>
      </c>
      <c r="I288" s="47">
        <v>0</v>
      </c>
      <c r="J288" s="48">
        <v>0</v>
      </c>
      <c r="K288" s="47">
        <v>2193</v>
      </c>
      <c r="L288" s="47">
        <v>-20</v>
      </c>
      <c r="M288" s="48">
        <v>-9.1199270405836752E-3</v>
      </c>
      <c r="N288" s="47">
        <v>2937.2857142857142</v>
      </c>
      <c r="O288" s="47">
        <v>-2</v>
      </c>
      <c r="P288" s="48">
        <v>-6.8090073440007788E-4</v>
      </c>
      <c r="Q288" s="47">
        <v>2370.1904761904761</v>
      </c>
      <c r="R288" s="47">
        <v>-22</v>
      </c>
      <c r="S288" s="48">
        <v>-9.2819544340418687E-3</v>
      </c>
    </row>
    <row r="289" spans="1:19" s="35" customFormat="1" ht="13.95" customHeight="1">
      <c r="A289" s="51" t="s">
        <v>273</v>
      </c>
      <c r="B289" s="52">
        <v>8179.1610000000001</v>
      </c>
      <c r="C289" s="52">
        <v>54.870999999999995</v>
      </c>
      <c r="D289" s="53">
        <v>6.7086342963538674E-3</v>
      </c>
      <c r="E289" s="47">
        <v>2237.652</v>
      </c>
      <c r="F289" s="47">
        <v>52.012</v>
      </c>
      <c r="G289" s="48">
        <v>2.3244007557922323E-2</v>
      </c>
      <c r="H289" s="47">
        <v>1974.6599999999999</v>
      </c>
      <c r="I289" s="47">
        <v>2.8969999999999998</v>
      </c>
      <c r="J289" s="48">
        <v>1.4670880050236498E-3</v>
      </c>
      <c r="K289" s="47">
        <v>800.51900000000001</v>
      </c>
      <c r="L289" s="47">
        <v>0.98</v>
      </c>
      <c r="M289" s="48">
        <v>1.2242057964895275E-3</v>
      </c>
      <c r="N289" s="47">
        <v>1650.028</v>
      </c>
      <c r="O289" s="47">
        <v>-1.278</v>
      </c>
      <c r="P289" s="48">
        <v>-7.7453231096684416E-4</v>
      </c>
      <c r="Q289" s="47">
        <v>1516.3019999999999</v>
      </c>
      <c r="R289" s="47">
        <v>0.26</v>
      </c>
      <c r="S289" s="48">
        <v>1.7146979955180434E-4</v>
      </c>
    </row>
    <row r="290" spans="1:19" s="35" customFormat="1" ht="13.95" customHeight="1">
      <c r="A290" s="51" t="s">
        <v>244</v>
      </c>
      <c r="B290" s="52">
        <v>2058.8940000000002</v>
      </c>
      <c r="C290" s="52">
        <v>113.724</v>
      </c>
      <c r="D290" s="53">
        <v>5.5235480796971576E-2</v>
      </c>
      <c r="E290" s="47">
        <v>441</v>
      </c>
      <c r="F290" s="47">
        <v>51</v>
      </c>
      <c r="G290" s="48">
        <v>0.11564625850340136</v>
      </c>
      <c r="H290" s="47">
        <v>455.10200000000003</v>
      </c>
      <c r="I290" s="47">
        <v>17.120999999999999</v>
      </c>
      <c r="J290" s="48">
        <v>3.7620137903151378E-2</v>
      </c>
      <c r="K290" s="47">
        <v>453.62200000000001</v>
      </c>
      <c r="L290" s="47">
        <v>65.006</v>
      </c>
      <c r="M290" s="48">
        <v>0.14330433709123455</v>
      </c>
      <c r="N290" s="47">
        <v>395.166</v>
      </c>
      <c r="O290" s="47">
        <v>-3.5019999999999998</v>
      </c>
      <c r="P290" s="48">
        <v>-8.862098459887743E-3</v>
      </c>
      <c r="Q290" s="47">
        <v>314.00399999999996</v>
      </c>
      <c r="R290" s="47">
        <v>-15.901</v>
      </c>
      <c r="S290" s="48">
        <v>-5.0639482299588548E-2</v>
      </c>
    </row>
    <row r="291" spans="1:19" s="35" customFormat="1" ht="13.95" customHeight="1">
      <c r="A291" s="51" t="s">
        <v>125</v>
      </c>
      <c r="B291" s="52">
        <v>8409.8269999999993</v>
      </c>
      <c r="C291" s="52">
        <v>841.38700000000006</v>
      </c>
      <c r="D291" s="53">
        <v>0.10004807471069263</v>
      </c>
      <c r="E291" s="47">
        <v>5091</v>
      </c>
      <c r="F291" s="47">
        <v>791</v>
      </c>
      <c r="G291" s="48">
        <v>0.15537222549597329</v>
      </c>
      <c r="H291" s="47">
        <v>1491</v>
      </c>
      <c r="I291" s="47">
        <v>207</v>
      </c>
      <c r="J291" s="48">
        <v>0.13883299798792756</v>
      </c>
      <c r="K291" s="47">
        <v>240.46799999999999</v>
      </c>
      <c r="L291" s="47">
        <v>-31.838000000000001</v>
      </c>
      <c r="M291" s="48">
        <v>-0.13240015303491526</v>
      </c>
      <c r="N291" s="47">
        <v>895.904</v>
      </c>
      <c r="O291" s="47">
        <v>-29.584</v>
      </c>
      <c r="P291" s="48">
        <v>-3.3021395149480298E-2</v>
      </c>
      <c r="Q291" s="47">
        <v>691.45499999999993</v>
      </c>
      <c r="R291" s="47">
        <v>-95.191000000000003</v>
      </c>
      <c r="S291" s="48">
        <v>-0.13766767179353684</v>
      </c>
    </row>
    <row r="292" spans="1:19" s="35" customFormat="1" ht="13.95" customHeight="1">
      <c r="A292" s="54" t="s">
        <v>414</v>
      </c>
      <c r="B292" s="55">
        <v>39333.358190476189</v>
      </c>
      <c r="C292" s="55">
        <v>786.98200000000008</v>
      </c>
      <c r="D292" s="56">
        <v>2.0008004304868952E-2</v>
      </c>
      <c r="E292" s="55">
        <v>13451.652</v>
      </c>
      <c r="F292" s="55">
        <v>869.01199999999994</v>
      </c>
      <c r="G292" s="56">
        <v>6.4602622785662311E-2</v>
      </c>
      <c r="H292" s="55">
        <v>8087.7619999999997</v>
      </c>
      <c r="I292" s="55">
        <v>226.018</v>
      </c>
      <c r="J292" s="56">
        <v>2.7945678915873143E-2</v>
      </c>
      <c r="K292" s="55">
        <v>3978.6089999999999</v>
      </c>
      <c r="L292" s="55">
        <v>-14.852000000000004</v>
      </c>
      <c r="M292" s="56">
        <v>-3.7329629526299279E-3</v>
      </c>
      <c r="N292" s="55">
        <v>7089.3837142857137</v>
      </c>
      <c r="O292" s="55">
        <v>-77.364000000000004</v>
      </c>
      <c r="P292" s="56">
        <v>-1.0912655192313112E-2</v>
      </c>
      <c r="Q292" s="55">
        <v>6725.9514761904757</v>
      </c>
      <c r="R292" s="55">
        <v>-215.83199999999999</v>
      </c>
      <c r="S292" s="56">
        <v>-3.208943757088261E-2</v>
      </c>
    </row>
    <row r="293" spans="1:19" s="35" customFormat="1" ht="13.95" customHeight="1">
      <c r="A293" s="46" t="s">
        <v>415</v>
      </c>
      <c r="B293" s="52"/>
      <c r="C293" s="52"/>
      <c r="D293" s="53"/>
      <c r="E293" s="47"/>
      <c r="F293" s="47"/>
      <c r="G293" s="48"/>
      <c r="H293" s="47"/>
      <c r="I293" s="47"/>
      <c r="J293" s="48"/>
      <c r="K293" s="59"/>
      <c r="L293" s="59"/>
      <c r="M293" s="50"/>
      <c r="N293" s="59"/>
      <c r="O293" s="59"/>
      <c r="P293" s="59"/>
      <c r="Q293" s="47"/>
      <c r="R293" s="47"/>
      <c r="S293" s="47"/>
    </row>
    <row r="294" spans="1:19" s="35" customFormat="1" ht="13.95" customHeight="1">
      <c r="A294" s="51" t="s">
        <v>299</v>
      </c>
      <c r="B294" s="52">
        <v>13368.699999999999</v>
      </c>
      <c r="C294" s="52">
        <v>2420.7999999999997</v>
      </c>
      <c r="D294" s="53">
        <v>0.18107968613253347</v>
      </c>
      <c r="E294" s="47">
        <v>832.9</v>
      </c>
      <c r="F294" s="47">
        <v>123.70000000000005</v>
      </c>
      <c r="G294" s="48">
        <v>0.14851722895905878</v>
      </c>
      <c r="H294" s="47">
        <v>5938.5</v>
      </c>
      <c r="I294" s="47">
        <v>1429.8</v>
      </c>
      <c r="J294" s="48">
        <v>0.24076787067441272</v>
      </c>
      <c r="K294" s="47">
        <v>2441.1000000000004</v>
      </c>
      <c r="L294" s="47">
        <v>199</v>
      </c>
      <c r="M294" s="48">
        <v>8.152062594731882E-2</v>
      </c>
      <c r="N294" s="47">
        <v>2009.3</v>
      </c>
      <c r="O294" s="47">
        <v>444.6</v>
      </c>
      <c r="P294" s="48">
        <v>0.22127108943413132</v>
      </c>
      <c r="Q294" s="47">
        <v>2146.8999999999996</v>
      </c>
      <c r="R294" s="47">
        <v>223.7</v>
      </c>
      <c r="S294" s="48">
        <v>0.10419674880059622</v>
      </c>
    </row>
    <row r="295" spans="1:19" s="35" customFormat="1" ht="13.95" customHeight="1">
      <c r="A295" s="51" t="s">
        <v>72</v>
      </c>
      <c r="B295" s="52">
        <v>13974.8</v>
      </c>
      <c r="C295" s="52">
        <v>2812.2701999999995</v>
      </c>
      <c r="D295" s="53">
        <v>0.20123867246758451</v>
      </c>
      <c r="E295" s="47">
        <v>1803.0000000000002</v>
      </c>
      <c r="F295" s="47">
        <v>22.057399999999973</v>
      </c>
      <c r="G295" s="48">
        <v>1.2233721575152507E-2</v>
      </c>
      <c r="H295" s="47">
        <v>425.29999999999995</v>
      </c>
      <c r="I295" s="47">
        <v>296.31240000000003</v>
      </c>
      <c r="J295" s="48">
        <v>0.69671384904773115</v>
      </c>
      <c r="K295" s="47">
        <v>3248.8</v>
      </c>
      <c r="L295" s="47">
        <v>581.38249999999994</v>
      </c>
      <c r="M295" s="48">
        <v>0.17895299803004183</v>
      </c>
      <c r="N295" s="47">
        <v>4666.2</v>
      </c>
      <c r="O295" s="47">
        <v>840.51149999999996</v>
      </c>
      <c r="P295" s="48">
        <v>0.18012761990484763</v>
      </c>
      <c r="Q295" s="47">
        <v>3831.5</v>
      </c>
      <c r="R295" s="47">
        <v>1072.0063999999998</v>
      </c>
      <c r="S295" s="48">
        <v>0.27978765496541819</v>
      </c>
    </row>
    <row r="296" spans="1:19" s="35" customFormat="1" ht="13.95" customHeight="1">
      <c r="A296" s="51" t="s">
        <v>41</v>
      </c>
      <c r="B296" s="52">
        <v>23670.566666666666</v>
      </c>
      <c r="C296" s="52">
        <v>5546</v>
      </c>
      <c r="D296" s="53">
        <v>0.23429941826487749</v>
      </c>
      <c r="E296" s="47">
        <v>3794</v>
      </c>
      <c r="F296" s="47">
        <v>1206</v>
      </c>
      <c r="G296" s="48">
        <v>0.31787032156035844</v>
      </c>
      <c r="H296" s="47">
        <v>3760.5666666666666</v>
      </c>
      <c r="I296" s="47">
        <v>865</v>
      </c>
      <c r="J296" s="48">
        <v>0.23001852557681909</v>
      </c>
      <c r="K296" s="47">
        <v>4982</v>
      </c>
      <c r="L296" s="47">
        <v>921</v>
      </c>
      <c r="M296" s="48">
        <v>0.18486551585708549</v>
      </c>
      <c r="N296" s="47">
        <v>5042</v>
      </c>
      <c r="O296" s="47">
        <v>1284</v>
      </c>
      <c r="P296" s="48">
        <v>0.25466084886949625</v>
      </c>
      <c r="Q296" s="47">
        <v>6092</v>
      </c>
      <c r="R296" s="47">
        <v>1270</v>
      </c>
      <c r="S296" s="48">
        <v>0.20847012475377544</v>
      </c>
    </row>
    <row r="297" spans="1:19" s="35" customFormat="1" ht="13.95" customHeight="1">
      <c r="A297" s="51" t="s">
        <v>387</v>
      </c>
      <c r="B297" s="52">
        <v>5752</v>
      </c>
      <c r="C297" s="52">
        <v>1382</v>
      </c>
      <c r="D297" s="53">
        <v>0.24026425591098749</v>
      </c>
      <c r="E297" s="47">
        <v>1564</v>
      </c>
      <c r="F297" s="47">
        <v>403</v>
      </c>
      <c r="G297" s="48">
        <v>0.25767263427109977</v>
      </c>
      <c r="H297" s="47">
        <v>1273</v>
      </c>
      <c r="I297" s="47">
        <v>311</v>
      </c>
      <c r="J297" s="48">
        <v>0.24430479183032208</v>
      </c>
      <c r="K297" s="47">
        <v>1073</v>
      </c>
      <c r="L297" s="47">
        <v>232</v>
      </c>
      <c r="M297" s="48">
        <v>0.21621621621621623</v>
      </c>
      <c r="N297" s="47">
        <v>937</v>
      </c>
      <c r="O297" s="47">
        <v>192</v>
      </c>
      <c r="P297" s="48">
        <v>0.20490928495197439</v>
      </c>
      <c r="Q297" s="47">
        <v>905</v>
      </c>
      <c r="R297" s="47">
        <v>244</v>
      </c>
      <c r="S297" s="48">
        <v>0.2696132596685083</v>
      </c>
    </row>
    <row r="298" spans="1:19" s="35" customFormat="1" ht="13.95" customHeight="1">
      <c r="A298" s="51" t="s">
        <v>174</v>
      </c>
      <c r="B298" s="52">
        <v>29535.990770794695</v>
      </c>
      <c r="C298" s="52">
        <v>7529.62</v>
      </c>
      <c r="D298" s="53">
        <v>0.25493033426342071</v>
      </c>
      <c r="E298" s="47">
        <v>4675.2980242659723</v>
      </c>
      <c r="F298" s="47">
        <v>1598.0219999999999</v>
      </c>
      <c r="G298" s="48">
        <v>0.34180109839113226</v>
      </c>
      <c r="H298" s="47">
        <v>8369</v>
      </c>
      <c r="I298" s="47">
        <v>1684.8319999999999</v>
      </c>
      <c r="J298" s="48">
        <v>0.20131819811208029</v>
      </c>
      <c r="K298" s="47">
        <v>5602.6927465287226</v>
      </c>
      <c r="L298" s="47">
        <v>1329.8319999999999</v>
      </c>
      <c r="M298" s="48">
        <v>0.23735586800185107</v>
      </c>
      <c r="N298" s="47">
        <v>3977</v>
      </c>
      <c r="O298" s="47">
        <v>1310.1199999999999</v>
      </c>
      <c r="P298" s="48">
        <v>0.32942418908725168</v>
      </c>
      <c r="Q298" s="47">
        <v>6912</v>
      </c>
      <c r="R298" s="47">
        <v>1606.8140000000001</v>
      </c>
      <c r="S298" s="48">
        <v>0.23246730324074075</v>
      </c>
    </row>
    <row r="299" spans="1:19" s="35" customFormat="1" ht="13.95" customHeight="1">
      <c r="A299" s="54" t="s">
        <v>415</v>
      </c>
      <c r="B299" s="55">
        <v>86302.057437461364</v>
      </c>
      <c r="C299" s="55">
        <v>19690.690199999997</v>
      </c>
      <c r="D299" s="56">
        <v>0.22816014802739579</v>
      </c>
      <c r="E299" s="55">
        <v>12669.198024265972</v>
      </c>
      <c r="F299" s="55">
        <v>3352.7793999999999</v>
      </c>
      <c r="G299" s="56">
        <v>0.26464022375988183</v>
      </c>
      <c r="H299" s="55">
        <v>19766.366666666669</v>
      </c>
      <c r="I299" s="55">
        <v>4586.9444000000003</v>
      </c>
      <c r="J299" s="56">
        <v>0.23205804472580527</v>
      </c>
      <c r="K299" s="55">
        <v>17347.592746528724</v>
      </c>
      <c r="L299" s="55">
        <v>3263.2145</v>
      </c>
      <c r="M299" s="56">
        <v>0.18810762667073641</v>
      </c>
      <c r="N299" s="55">
        <v>16631.5</v>
      </c>
      <c r="O299" s="55">
        <v>4071.2314999999999</v>
      </c>
      <c r="P299" s="56">
        <v>0.24479039773922975</v>
      </c>
      <c r="Q299" s="55">
        <v>19887.400000000001</v>
      </c>
      <c r="R299" s="55">
        <v>4416.5204000000003</v>
      </c>
      <c r="S299" s="56">
        <v>0.22207630962317851</v>
      </c>
    </row>
    <row r="300" spans="1:19" s="35" customFormat="1" ht="13.95" customHeight="1">
      <c r="A300" s="46" t="s">
        <v>416</v>
      </c>
      <c r="B300" s="52"/>
      <c r="C300" s="52"/>
      <c r="D300" s="53"/>
      <c r="E300" s="47"/>
      <c r="F300" s="47"/>
      <c r="G300" s="48"/>
      <c r="H300" s="47"/>
      <c r="I300" s="47"/>
      <c r="J300" s="48"/>
      <c r="K300" s="59"/>
      <c r="L300" s="59"/>
      <c r="M300" s="50"/>
      <c r="N300" s="59"/>
      <c r="O300" s="59"/>
      <c r="P300" s="59"/>
      <c r="Q300" s="47"/>
      <c r="R300" s="47"/>
      <c r="S300" s="47"/>
    </row>
    <row r="301" spans="1:19" s="35" customFormat="1" ht="13.95" customHeight="1">
      <c r="A301" s="51" t="s">
        <v>270</v>
      </c>
      <c r="B301" s="52">
        <v>694</v>
      </c>
      <c r="C301" s="52">
        <v>-32</v>
      </c>
      <c r="D301" s="53">
        <v>-4.6109510086455328E-2</v>
      </c>
      <c r="E301" s="47">
        <v>230</v>
      </c>
      <c r="F301" s="47">
        <v>26</v>
      </c>
      <c r="G301" s="48">
        <v>0.11304347826086956</v>
      </c>
      <c r="H301" s="47">
        <v>165</v>
      </c>
      <c r="I301" s="47">
        <v>14</v>
      </c>
      <c r="J301" s="48">
        <v>8.4848484848484854E-2</v>
      </c>
      <c r="K301" s="47">
        <v>55</v>
      </c>
      <c r="L301" s="47">
        <v>-11</v>
      </c>
      <c r="M301" s="48">
        <v>-0.2</v>
      </c>
      <c r="N301" s="47">
        <v>113</v>
      </c>
      <c r="O301" s="47">
        <v>-64</v>
      </c>
      <c r="P301" s="48">
        <v>-0.5663716814159292</v>
      </c>
      <c r="Q301" s="47">
        <v>131</v>
      </c>
      <c r="R301" s="47">
        <v>3</v>
      </c>
      <c r="S301" s="48">
        <v>2.2900763358778626E-2</v>
      </c>
    </row>
    <row r="302" spans="1:19" s="35" customFormat="1" ht="13.95" customHeight="1">
      <c r="A302" s="51" t="s">
        <v>259</v>
      </c>
      <c r="B302" s="52">
        <v>15079.53</v>
      </c>
      <c r="C302" s="52">
        <v>-88.018999999999977</v>
      </c>
      <c r="D302" s="53">
        <v>-5.8369856354939425E-3</v>
      </c>
      <c r="E302" s="47">
        <v>4570.6469999999999</v>
      </c>
      <c r="F302" s="47">
        <v>-214.08799999999999</v>
      </c>
      <c r="G302" s="48">
        <v>-4.6839758134898622E-2</v>
      </c>
      <c r="H302" s="47">
        <v>5255.9059999999999</v>
      </c>
      <c r="I302" s="47">
        <v>57.526000000000003</v>
      </c>
      <c r="J302" s="48">
        <v>1.0945020706230288E-2</v>
      </c>
      <c r="K302" s="47">
        <v>2723.2429999999999</v>
      </c>
      <c r="L302" s="47">
        <v>24.221</v>
      </c>
      <c r="M302" s="48">
        <v>8.8941750699441813E-3</v>
      </c>
      <c r="N302" s="47">
        <v>1674.098</v>
      </c>
      <c r="O302" s="47">
        <v>21.498000000000001</v>
      </c>
      <c r="P302" s="48">
        <v>1.2841542131942097E-2</v>
      </c>
      <c r="Q302" s="47">
        <v>855.63600000000008</v>
      </c>
      <c r="R302" s="47">
        <v>22.824000000000002</v>
      </c>
      <c r="S302" s="48">
        <v>2.6674894464468534E-2</v>
      </c>
    </row>
    <row r="303" spans="1:19" s="35" customFormat="1" ht="13.95" customHeight="1">
      <c r="A303" s="51" t="s">
        <v>325</v>
      </c>
      <c r="B303" s="52">
        <v>263.87200000000001</v>
      </c>
      <c r="C303" s="52">
        <v>13.359000000000002</v>
      </c>
      <c r="D303" s="53">
        <v>5.0626819063788506E-2</v>
      </c>
      <c r="E303" s="47">
        <v>44.518000000000001</v>
      </c>
      <c r="F303" s="47">
        <v>8.5850000000000009</v>
      </c>
      <c r="G303" s="48">
        <v>0.19284334426524105</v>
      </c>
      <c r="H303" s="47">
        <v>96.789999999999992</v>
      </c>
      <c r="I303" s="47">
        <v>5.4359999999999999</v>
      </c>
      <c r="J303" s="48">
        <v>5.6162826738299414E-2</v>
      </c>
      <c r="K303" s="47">
        <v>80.215000000000003</v>
      </c>
      <c r="L303" s="47">
        <v>1.8440000000000001</v>
      </c>
      <c r="M303" s="48">
        <v>2.29882191610048E-2</v>
      </c>
      <c r="N303" s="47">
        <v>2.758</v>
      </c>
      <c r="O303" s="47">
        <v>-0.89900000000000002</v>
      </c>
      <c r="P303" s="48">
        <v>-0.3259608411892676</v>
      </c>
      <c r="Q303" s="47">
        <v>39.591000000000001</v>
      </c>
      <c r="R303" s="47">
        <v>-1.607</v>
      </c>
      <c r="S303" s="48">
        <v>-4.0590033088328155E-2</v>
      </c>
    </row>
    <row r="304" spans="1:19" s="35" customFormat="1" ht="13.95" customHeight="1">
      <c r="A304" s="51" t="s">
        <v>90</v>
      </c>
      <c r="B304" s="52">
        <v>1978.4059999999999</v>
      </c>
      <c r="C304" s="52">
        <v>206.17599999999999</v>
      </c>
      <c r="D304" s="53">
        <v>0.1042131898103827</v>
      </c>
      <c r="E304" s="47">
        <v>565.15300000000002</v>
      </c>
      <c r="F304" s="47">
        <v>95.335999999999999</v>
      </c>
      <c r="G304" s="48">
        <v>0.16869060236785435</v>
      </c>
      <c r="H304" s="47">
        <v>426.89300000000003</v>
      </c>
      <c r="I304" s="47">
        <v>4.3819999999999997</v>
      </c>
      <c r="J304" s="48">
        <v>1.0264867308669852E-2</v>
      </c>
      <c r="K304" s="47">
        <v>390.97300000000001</v>
      </c>
      <c r="L304" s="47">
        <v>73.95</v>
      </c>
      <c r="M304" s="48">
        <v>0.1891434958424239</v>
      </c>
      <c r="N304" s="47">
        <v>335.83800000000002</v>
      </c>
      <c r="O304" s="47">
        <v>22.181999999999999</v>
      </c>
      <c r="P304" s="48">
        <v>6.604970253515087E-2</v>
      </c>
      <c r="Q304" s="47">
        <v>259.54899999999998</v>
      </c>
      <c r="R304" s="47">
        <v>10.326000000000001</v>
      </c>
      <c r="S304" s="48">
        <v>3.9784395239434563E-2</v>
      </c>
    </row>
    <row r="305" spans="1:19" s="35" customFormat="1" ht="13.95" customHeight="1">
      <c r="A305" s="51" t="s">
        <v>175</v>
      </c>
      <c r="B305" s="52">
        <v>1600.463238095238</v>
      </c>
      <c r="C305" s="52">
        <v>198.77200000000002</v>
      </c>
      <c r="D305" s="53">
        <v>0.1241965421439888</v>
      </c>
      <c r="E305" s="47">
        <v>138.24204761904764</v>
      </c>
      <c r="F305" s="47">
        <v>37.524999999999999</v>
      </c>
      <c r="G305" s="48">
        <v>0.27144418537120707</v>
      </c>
      <c r="H305" s="47">
        <v>424.7421904761905</v>
      </c>
      <c r="I305" s="47">
        <v>20.806000000000001</v>
      </c>
      <c r="J305" s="48">
        <v>4.8985008945482446E-2</v>
      </c>
      <c r="K305" s="47">
        <v>395.21199999999999</v>
      </c>
      <c r="L305" s="47">
        <v>77.882000000000005</v>
      </c>
      <c r="M305" s="48">
        <v>0.1970638543364068</v>
      </c>
      <c r="N305" s="47">
        <v>387.19499999999999</v>
      </c>
      <c r="O305" s="47">
        <v>16.5</v>
      </c>
      <c r="P305" s="48">
        <v>4.2614186650137525E-2</v>
      </c>
      <c r="Q305" s="47">
        <v>255.072</v>
      </c>
      <c r="R305" s="47">
        <v>46.058999999999997</v>
      </c>
      <c r="S305" s="48">
        <v>0.18057254422280766</v>
      </c>
    </row>
    <row r="306" spans="1:19" s="35" customFormat="1" ht="13.95" customHeight="1">
      <c r="A306" s="51" t="s">
        <v>333</v>
      </c>
      <c r="B306" s="52">
        <v>20635</v>
      </c>
      <c r="C306" s="52">
        <v>2833</v>
      </c>
      <c r="D306" s="53">
        <v>0.1372910104191907</v>
      </c>
      <c r="E306" s="47">
        <v>2085</v>
      </c>
      <c r="F306" s="47">
        <v>-84</v>
      </c>
      <c r="G306" s="48">
        <v>-4.0287769784172658E-2</v>
      </c>
      <c r="H306" s="47">
        <v>7686</v>
      </c>
      <c r="I306" s="47">
        <v>1111</v>
      </c>
      <c r="J306" s="48">
        <v>0.14454852979443145</v>
      </c>
      <c r="K306" s="47">
        <v>4501</v>
      </c>
      <c r="L306" s="47">
        <v>1013</v>
      </c>
      <c r="M306" s="48">
        <v>0.22506109753388137</v>
      </c>
      <c r="N306" s="47">
        <v>3368</v>
      </c>
      <c r="O306" s="47">
        <v>536</v>
      </c>
      <c r="P306" s="48">
        <v>0.15914489311163896</v>
      </c>
      <c r="Q306" s="47">
        <v>2995</v>
      </c>
      <c r="R306" s="47">
        <v>257</v>
      </c>
      <c r="S306" s="48">
        <v>8.5809682804674464E-2</v>
      </c>
    </row>
    <row r="307" spans="1:19" s="35" customFormat="1" ht="13.95" customHeight="1">
      <c r="A307" s="51" t="s">
        <v>62</v>
      </c>
      <c r="B307" s="52">
        <v>9727.2309999999998</v>
      </c>
      <c r="C307" s="52">
        <v>1363.7660820000001</v>
      </c>
      <c r="D307" s="53">
        <v>0.14020085284291081</v>
      </c>
      <c r="E307" s="47">
        <v>2380.7720000000004</v>
      </c>
      <c r="F307" s="47">
        <v>197.570179</v>
      </c>
      <c r="G307" s="48">
        <v>8.2985762181342848E-2</v>
      </c>
      <c r="H307" s="47">
        <v>2357.2769999999996</v>
      </c>
      <c r="I307" s="47">
        <v>361.70868000000002</v>
      </c>
      <c r="J307" s="48">
        <v>0.15344343494633855</v>
      </c>
      <c r="K307" s="47">
        <v>1912.4399999999998</v>
      </c>
      <c r="L307" s="47">
        <v>253.227552</v>
      </c>
      <c r="M307" s="48">
        <v>0.13241071719897096</v>
      </c>
      <c r="N307" s="47">
        <v>1700.1679999999999</v>
      </c>
      <c r="O307" s="47">
        <v>248.09667100000001</v>
      </c>
      <c r="P307" s="48">
        <v>0.14592479743178324</v>
      </c>
      <c r="Q307" s="47">
        <v>1376.5740000000001</v>
      </c>
      <c r="R307" s="47">
        <v>303.16300000000001</v>
      </c>
      <c r="S307" s="48">
        <v>0.22023007844111539</v>
      </c>
    </row>
    <row r="308" spans="1:19" s="35" customFormat="1" ht="13.95" customHeight="1">
      <c r="A308" s="51" t="s">
        <v>123</v>
      </c>
      <c r="B308" s="52">
        <v>20471</v>
      </c>
      <c r="C308" s="52">
        <v>2954</v>
      </c>
      <c r="D308" s="53">
        <v>0.14430169508084609</v>
      </c>
      <c r="E308" s="47">
        <v>5426</v>
      </c>
      <c r="F308" s="47">
        <v>798</v>
      </c>
      <c r="G308" s="48">
        <v>0.14706966457795798</v>
      </c>
      <c r="H308" s="47">
        <v>4666</v>
      </c>
      <c r="I308" s="47">
        <v>718</v>
      </c>
      <c r="J308" s="48">
        <v>0.15387912558936992</v>
      </c>
      <c r="K308" s="47">
        <v>3974</v>
      </c>
      <c r="L308" s="47">
        <v>616</v>
      </c>
      <c r="M308" s="48">
        <v>0.15500754906894817</v>
      </c>
      <c r="N308" s="47">
        <v>3413</v>
      </c>
      <c r="O308" s="47">
        <v>328</v>
      </c>
      <c r="P308" s="48">
        <v>9.6103135071784349E-2</v>
      </c>
      <c r="Q308" s="47">
        <v>2992</v>
      </c>
      <c r="R308" s="47">
        <v>494</v>
      </c>
      <c r="S308" s="48">
        <v>0.16510695187165775</v>
      </c>
    </row>
    <row r="309" spans="1:19" s="35" customFormat="1" ht="13.95" customHeight="1">
      <c r="A309" s="51" t="s">
        <v>54</v>
      </c>
      <c r="B309" s="52">
        <v>2747.1</v>
      </c>
      <c r="C309" s="52">
        <v>410.5</v>
      </c>
      <c r="D309" s="53">
        <v>0.1494303083251429</v>
      </c>
      <c r="E309" s="47">
        <v>1288.3</v>
      </c>
      <c r="F309" s="47">
        <v>142</v>
      </c>
      <c r="G309" s="48">
        <v>0.11022277419855624</v>
      </c>
      <c r="H309" s="47">
        <v>676.90000000000009</v>
      </c>
      <c r="I309" s="47">
        <v>113.9</v>
      </c>
      <c r="J309" s="48">
        <v>0.16826710001477321</v>
      </c>
      <c r="K309" s="47">
        <v>328.3</v>
      </c>
      <c r="L309" s="47">
        <v>64.5</v>
      </c>
      <c r="M309" s="48">
        <v>0.19646664636003655</v>
      </c>
      <c r="N309" s="47">
        <v>235.9</v>
      </c>
      <c r="O309" s="47">
        <v>46.3</v>
      </c>
      <c r="P309" s="48">
        <v>0.1962696057651547</v>
      </c>
      <c r="Q309" s="47">
        <v>217.70000000000002</v>
      </c>
      <c r="R309" s="47">
        <v>43.8</v>
      </c>
      <c r="S309" s="48">
        <v>0.20119430408819475</v>
      </c>
    </row>
    <row r="310" spans="1:19" s="35" customFormat="1" ht="13.95" customHeight="1">
      <c r="A310" s="51" t="s">
        <v>18</v>
      </c>
      <c r="B310" s="52">
        <v>2780.9880000000003</v>
      </c>
      <c r="C310" s="52">
        <v>443.78200000000004</v>
      </c>
      <c r="D310" s="53">
        <v>0.15957709993714464</v>
      </c>
      <c r="E310" s="47">
        <v>522.50800000000004</v>
      </c>
      <c r="F310" s="47">
        <v>95.784000000000006</v>
      </c>
      <c r="G310" s="48">
        <v>0.18331585353717073</v>
      </c>
      <c r="H310" s="47">
        <v>698.98099999999999</v>
      </c>
      <c r="I310" s="47">
        <v>78.813999999999993</v>
      </c>
      <c r="J310" s="48">
        <v>0.11275556846323433</v>
      </c>
      <c r="K310" s="47">
        <v>571.30399999999997</v>
      </c>
      <c r="L310" s="47">
        <v>112.096</v>
      </c>
      <c r="M310" s="48">
        <v>0.19621077394872083</v>
      </c>
      <c r="N310" s="47">
        <v>545.66999999999996</v>
      </c>
      <c r="O310" s="47">
        <v>84.49</v>
      </c>
      <c r="P310" s="48">
        <v>0.15483717265013652</v>
      </c>
      <c r="Q310" s="47">
        <v>442.52499999999998</v>
      </c>
      <c r="R310" s="47">
        <v>72.597999999999999</v>
      </c>
      <c r="S310" s="48">
        <v>0.16405400824812158</v>
      </c>
    </row>
    <row r="311" spans="1:19" s="35" customFormat="1" ht="13.95" customHeight="1">
      <c r="A311" s="51" t="s">
        <v>370</v>
      </c>
      <c r="B311" s="52">
        <v>83420</v>
      </c>
      <c r="C311" s="52">
        <v>13478</v>
      </c>
      <c r="D311" s="53">
        <v>0.16156796931191561</v>
      </c>
      <c r="E311" s="47">
        <v>17379</v>
      </c>
      <c r="F311" s="47">
        <v>2030</v>
      </c>
      <c r="G311" s="48">
        <v>0.11680764140629496</v>
      </c>
      <c r="H311" s="47">
        <v>14887</v>
      </c>
      <c r="I311" s="47">
        <v>3313</v>
      </c>
      <c r="J311" s="48">
        <v>0.22254315846040168</v>
      </c>
      <c r="K311" s="47">
        <v>19261</v>
      </c>
      <c r="L311" s="47">
        <v>2991</v>
      </c>
      <c r="M311" s="48">
        <v>0.15528788744094285</v>
      </c>
      <c r="N311" s="47">
        <v>16511</v>
      </c>
      <c r="O311" s="47">
        <v>2794</v>
      </c>
      <c r="P311" s="48">
        <v>0.1692205196535643</v>
      </c>
      <c r="Q311" s="47">
        <v>15382</v>
      </c>
      <c r="R311" s="47">
        <v>2350</v>
      </c>
      <c r="S311" s="48">
        <v>0.1527759719152256</v>
      </c>
    </row>
    <row r="312" spans="1:19" s="35" customFormat="1" ht="13.95" customHeight="1">
      <c r="A312" s="51" t="s">
        <v>137</v>
      </c>
      <c r="B312" s="52">
        <v>13438.954000000002</v>
      </c>
      <c r="C312" s="52">
        <v>2176.6839999999997</v>
      </c>
      <c r="D312" s="53">
        <v>0.16196826032740341</v>
      </c>
      <c r="E312" s="47">
        <v>3051.9360000000001</v>
      </c>
      <c r="F312" s="47">
        <v>400.75200000000001</v>
      </c>
      <c r="G312" s="48">
        <v>0.13131074832499764</v>
      </c>
      <c r="H312" s="47">
        <v>2985.3519999999999</v>
      </c>
      <c r="I312" s="47">
        <v>472.91300000000001</v>
      </c>
      <c r="J312" s="48">
        <v>0.15841113543729518</v>
      </c>
      <c r="K312" s="47">
        <v>3303.8700000000003</v>
      </c>
      <c r="L312" s="47">
        <v>614.20699999999999</v>
      </c>
      <c r="M312" s="48">
        <v>0.18590531709782768</v>
      </c>
      <c r="N312" s="47">
        <v>2136.107</v>
      </c>
      <c r="O312" s="47">
        <v>368.45100000000002</v>
      </c>
      <c r="P312" s="48">
        <v>0.17248714600907167</v>
      </c>
      <c r="Q312" s="47">
        <v>1961.6890000000001</v>
      </c>
      <c r="R312" s="47">
        <v>320.36099999999999</v>
      </c>
      <c r="S312" s="48">
        <v>0.16330876097077568</v>
      </c>
    </row>
    <row r="313" spans="1:19" s="35" customFormat="1" ht="13.95" customHeight="1">
      <c r="A313" s="51" t="s">
        <v>294</v>
      </c>
      <c r="B313" s="52">
        <v>20448.647000000001</v>
      </c>
      <c r="C313" s="52">
        <v>3353.9770000000003</v>
      </c>
      <c r="D313" s="53">
        <v>0.164019507011882</v>
      </c>
      <c r="E313" s="47">
        <v>3478</v>
      </c>
      <c r="F313" s="47">
        <v>810</v>
      </c>
      <c r="G313" s="48">
        <v>0.23289246693502014</v>
      </c>
      <c r="H313" s="47">
        <v>5495.4730000000009</v>
      </c>
      <c r="I313" s="47">
        <v>755.00800000000004</v>
      </c>
      <c r="J313" s="48">
        <v>0.13738726402622667</v>
      </c>
      <c r="K313" s="47">
        <v>4892.5810000000001</v>
      </c>
      <c r="L313" s="47">
        <v>871.18700000000001</v>
      </c>
      <c r="M313" s="48">
        <v>0.17806286702253882</v>
      </c>
      <c r="N313" s="47">
        <v>3724.4459999999999</v>
      </c>
      <c r="O313" s="47">
        <v>504.04700000000003</v>
      </c>
      <c r="P313" s="48">
        <v>0.13533475851173571</v>
      </c>
      <c r="Q313" s="47">
        <v>2858.1469999999999</v>
      </c>
      <c r="R313" s="47">
        <v>413.73500000000001</v>
      </c>
      <c r="S313" s="48">
        <v>0.14475637537187555</v>
      </c>
    </row>
    <row r="314" spans="1:19" s="35" customFormat="1" ht="13.95" customHeight="1">
      <c r="A314" s="51" t="s">
        <v>138</v>
      </c>
      <c r="B314" s="52">
        <v>8014.1</v>
      </c>
      <c r="C314" s="52">
        <v>1328.3</v>
      </c>
      <c r="D314" s="53">
        <v>0.16574537377871501</v>
      </c>
      <c r="E314" s="47">
        <v>2060</v>
      </c>
      <c r="F314" s="47">
        <v>322</v>
      </c>
      <c r="G314" s="48">
        <v>0.15631067961165049</v>
      </c>
      <c r="H314" s="47">
        <v>1575.5</v>
      </c>
      <c r="I314" s="47">
        <v>271.10000000000002</v>
      </c>
      <c r="J314" s="48">
        <v>0.17207235798159315</v>
      </c>
      <c r="K314" s="47">
        <v>1651.6</v>
      </c>
      <c r="L314" s="47">
        <v>279.5</v>
      </c>
      <c r="M314" s="48">
        <v>0.16922983773310729</v>
      </c>
      <c r="N314" s="47">
        <v>1358.4</v>
      </c>
      <c r="O314" s="47">
        <v>210.1</v>
      </c>
      <c r="P314" s="48">
        <v>0.15466725559481742</v>
      </c>
      <c r="Q314" s="47">
        <v>1368.6000000000001</v>
      </c>
      <c r="R314" s="47">
        <v>245.6</v>
      </c>
      <c r="S314" s="48">
        <v>0.17945345608651175</v>
      </c>
    </row>
    <row r="315" spans="1:19" s="35" customFormat="1" ht="13.95" customHeight="1">
      <c r="A315" s="51" t="s">
        <v>225</v>
      </c>
      <c r="B315" s="52">
        <v>4273.2999999999993</v>
      </c>
      <c r="C315" s="52">
        <v>714.59999999999991</v>
      </c>
      <c r="D315" s="53">
        <v>0.167224393326001</v>
      </c>
      <c r="E315" s="47">
        <v>1624.5</v>
      </c>
      <c r="F315" s="47">
        <v>269.2</v>
      </c>
      <c r="G315" s="48">
        <v>0.16571252693136349</v>
      </c>
      <c r="H315" s="47">
        <v>1373.2</v>
      </c>
      <c r="I315" s="47">
        <v>266.2</v>
      </c>
      <c r="J315" s="48">
        <v>0.19385377221089425</v>
      </c>
      <c r="K315" s="47">
        <v>598.20000000000005</v>
      </c>
      <c r="L315" s="47">
        <v>108.9</v>
      </c>
      <c r="M315" s="48">
        <v>0.18204613841524572</v>
      </c>
      <c r="N315" s="47">
        <v>351.4</v>
      </c>
      <c r="O315" s="47">
        <v>40</v>
      </c>
      <c r="P315" s="48">
        <v>0.11383039271485487</v>
      </c>
      <c r="Q315" s="47">
        <v>326</v>
      </c>
      <c r="R315" s="47">
        <v>30.3</v>
      </c>
      <c r="S315" s="48">
        <v>9.2944785276073624E-2</v>
      </c>
    </row>
    <row r="316" spans="1:19" s="35" customFormat="1" ht="13.95" customHeight="1">
      <c r="A316" s="51" t="s">
        <v>24</v>
      </c>
      <c r="B316" s="52">
        <v>5550.8</v>
      </c>
      <c r="C316" s="52">
        <v>934.80000000000007</v>
      </c>
      <c r="D316" s="53">
        <v>0.16840815738271961</v>
      </c>
      <c r="E316" s="47">
        <v>1847.4</v>
      </c>
      <c r="F316" s="47">
        <v>320.5</v>
      </c>
      <c r="G316" s="48">
        <v>0.1734870628992097</v>
      </c>
      <c r="H316" s="47">
        <v>2050.3000000000002</v>
      </c>
      <c r="I316" s="47">
        <v>211.1</v>
      </c>
      <c r="J316" s="48">
        <v>0.10296054235965467</v>
      </c>
      <c r="K316" s="47">
        <v>1044.2</v>
      </c>
      <c r="L316" s="47">
        <v>307</v>
      </c>
      <c r="M316" s="48">
        <v>0.29400497988891017</v>
      </c>
      <c r="N316" s="47">
        <v>550</v>
      </c>
      <c r="O316" s="47">
        <v>87.2</v>
      </c>
      <c r="P316" s="48">
        <v>0.15854545454545454</v>
      </c>
      <c r="Q316" s="47">
        <v>58.900000000000006</v>
      </c>
      <c r="R316" s="47">
        <v>9</v>
      </c>
      <c r="S316" s="48">
        <v>0.15280135823429541</v>
      </c>
    </row>
    <row r="317" spans="1:19" s="35" customFormat="1" ht="13.95" customHeight="1">
      <c r="A317" s="51" t="s">
        <v>71</v>
      </c>
      <c r="B317" s="52">
        <v>9328.4827586206902</v>
      </c>
      <c r="C317" s="52">
        <v>1583</v>
      </c>
      <c r="D317" s="53">
        <v>0.16969533427470926</v>
      </c>
      <c r="E317" s="47">
        <v>1567.4827586206898</v>
      </c>
      <c r="F317" s="47">
        <v>213</v>
      </c>
      <c r="G317" s="48">
        <v>0.1358866621202455</v>
      </c>
      <c r="H317" s="47">
        <v>2545</v>
      </c>
      <c r="I317" s="47">
        <v>367</v>
      </c>
      <c r="J317" s="48">
        <v>0.14420432220039292</v>
      </c>
      <c r="K317" s="47">
        <v>2086</v>
      </c>
      <c r="L317" s="47">
        <v>447</v>
      </c>
      <c r="M317" s="48">
        <v>0.21428571428571427</v>
      </c>
      <c r="N317" s="47">
        <v>1631</v>
      </c>
      <c r="O317" s="47">
        <v>261</v>
      </c>
      <c r="P317" s="48">
        <v>0.16002452483139179</v>
      </c>
      <c r="Q317" s="47">
        <v>1499</v>
      </c>
      <c r="R317" s="47">
        <v>295</v>
      </c>
      <c r="S317" s="48">
        <v>0.19679786524349566</v>
      </c>
    </row>
    <row r="318" spans="1:19" s="35" customFormat="1" ht="13.95" customHeight="1">
      <c r="A318" s="51" t="s">
        <v>369</v>
      </c>
      <c r="B318" s="52">
        <v>6347</v>
      </c>
      <c r="C318" s="52">
        <v>1079</v>
      </c>
      <c r="D318" s="53">
        <v>0.17000157554750275</v>
      </c>
      <c r="E318" s="47">
        <v>1826</v>
      </c>
      <c r="F318" s="47">
        <v>374</v>
      </c>
      <c r="G318" s="48">
        <v>0.20481927710843373</v>
      </c>
      <c r="H318" s="47">
        <v>1221</v>
      </c>
      <c r="I318" s="47">
        <v>221</v>
      </c>
      <c r="J318" s="48">
        <v>0.180999180999181</v>
      </c>
      <c r="K318" s="47">
        <v>987</v>
      </c>
      <c r="L318" s="47">
        <v>119</v>
      </c>
      <c r="M318" s="48">
        <v>0.12056737588652482</v>
      </c>
      <c r="N318" s="47">
        <v>1182</v>
      </c>
      <c r="O318" s="47">
        <v>199</v>
      </c>
      <c r="P318" s="48">
        <v>0.16835871404399322</v>
      </c>
      <c r="Q318" s="47">
        <v>1131</v>
      </c>
      <c r="R318" s="47">
        <v>166</v>
      </c>
      <c r="S318" s="48">
        <v>0.14677276746242263</v>
      </c>
    </row>
    <row r="319" spans="1:19" s="35" customFormat="1" ht="13.95" customHeight="1">
      <c r="A319" s="51" t="s">
        <v>288</v>
      </c>
      <c r="B319" s="52">
        <v>2529.1459999999997</v>
      </c>
      <c r="C319" s="52">
        <v>430.38100000000003</v>
      </c>
      <c r="D319" s="53">
        <v>0.17016850747248283</v>
      </c>
      <c r="E319" s="47">
        <v>862.00199999999995</v>
      </c>
      <c r="F319" s="47">
        <v>164.13499999999999</v>
      </c>
      <c r="G319" s="48">
        <v>0.19041139115686506</v>
      </c>
      <c r="H319" s="47">
        <v>708.17399999999998</v>
      </c>
      <c r="I319" s="47">
        <v>124.379</v>
      </c>
      <c r="J319" s="48">
        <v>0.17563338953421054</v>
      </c>
      <c r="K319" s="47">
        <v>408.17700000000002</v>
      </c>
      <c r="L319" s="47">
        <v>67.093000000000004</v>
      </c>
      <c r="M319" s="48">
        <v>0.16437231887146997</v>
      </c>
      <c r="N319" s="47">
        <v>287.09100000000001</v>
      </c>
      <c r="O319" s="47">
        <v>35.270000000000003</v>
      </c>
      <c r="P319" s="48">
        <v>0.1228530326621176</v>
      </c>
      <c r="Q319" s="47">
        <v>263.702</v>
      </c>
      <c r="R319" s="47">
        <v>39.503999999999998</v>
      </c>
      <c r="S319" s="48">
        <v>0.1498054622263009</v>
      </c>
    </row>
    <row r="320" spans="1:19" s="35" customFormat="1" ht="13.95" customHeight="1">
      <c r="A320" s="51" t="s">
        <v>74</v>
      </c>
      <c r="B320" s="52">
        <v>2003.5340000000001</v>
      </c>
      <c r="C320" s="52">
        <v>342.55200000000002</v>
      </c>
      <c r="D320" s="53">
        <v>0.17097388913789335</v>
      </c>
      <c r="E320" s="47">
        <v>627.61</v>
      </c>
      <c r="F320" s="47">
        <v>115.27</v>
      </c>
      <c r="G320" s="48">
        <v>0.18366501489778683</v>
      </c>
      <c r="H320" s="47">
        <v>514.76099999999997</v>
      </c>
      <c r="I320" s="47">
        <v>88.507000000000005</v>
      </c>
      <c r="J320" s="48">
        <v>0.17193804503449175</v>
      </c>
      <c r="K320" s="47">
        <v>506.93299999999994</v>
      </c>
      <c r="L320" s="47">
        <v>94.947000000000003</v>
      </c>
      <c r="M320" s="48">
        <v>0.18729694062134447</v>
      </c>
      <c r="N320" s="47">
        <v>227.18899999999999</v>
      </c>
      <c r="O320" s="47">
        <v>29.187000000000001</v>
      </c>
      <c r="P320" s="48">
        <v>0.12847012839530084</v>
      </c>
      <c r="Q320" s="47">
        <v>127.04100000000001</v>
      </c>
      <c r="R320" s="47">
        <v>14.641</v>
      </c>
      <c r="S320" s="48">
        <v>0.11524625908171376</v>
      </c>
    </row>
    <row r="321" spans="1:19" s="35" customFormat="1" ht="13.95" customHeight="1">
      <c r="A321" s="51" t="s">
        <v>177</v>
      </c>
      <c r="B321" s="52">
        <v>2351.8779999999997</v>
      </c>
      <c r="C321" s="52">
        <v>414.72300000000001</v>
      </c>
      <c r="D321" s="53">
        <v>0.17633695285214623</v>
      </c>
      <c r="E321" s="47">
        <v>872.4</v>
      </c>
      <c r="F321" s="47">
        <v>161</v>
      </c>
      <c r="G321" s="48">
        <v>0.18454837230628152</v>
      </c>
      <c r="H321" s="47">
        <v>708</v>
      </c>
      <c r="I321" s="47">
        <v>116.10000000000001</v>
      </c>
      <c r="J321" s="48">
        <v>0.16398305084745765</v>
      </c>
      <c r="K321" s="47">
        <v>359.6</v>
      </c>
      <c r="L321" s="47">
        <v>70.8</v>
      </c>
      <c r="M321" s="48">
        <v>0.1968854282536151</v>
      </c>
      <c r="N321" s="47">
        <v>224.1</v>
      </c>
      <c r="O321" s="47">
        <v>30.9</v>
      </c>
      <c r="P321" s="48">
        <v>0.13788487282463185</v>
      </c>
      <c r="Q321" s="47">
        <v>187.77799999999999</v>
      </c>
      <c r="R321" s="47">
        <v>35.923000000000002</v>
      </c>
      <c r="S321" s="48">
        <v>0.19130569076249615</v>
      </c>
    </row>
    <row r="322" spans="1:19" s="35" customFormat="1" ht="13.95" customHeight="1">
      <c r="A322" s="51" t="s">
        <v>164</v>
      </c>
      <c r="B322" s="52">
        <v>3334</v>
      </c>
      <c r="C322" s="52">
        <v>588</v>
      </c>
      <c r="D322" s="53">
        <v>0.17636472705458908</v>
      </c>
      <c r="E322" s="47">
        <v>413</v>
      </c>
      <c r="F322" s="47">
        <v>64</v>
      </c>
      <c r="G322" s="48">
        <v>0.15496368038740921</v>
      </c>
      <c r="H322" s="47">
        <v>1178</v>
      </c>
      <c r="I322" s="47">
        <v>192</v>
      </c>
      <c r="J322" s="48">
        <v>0.16298811544991512</v>
      </c>
      <c r="K322" s="47">
        <v>604</v>
      </c>
      <c r="L322" s="47">
        <v>114</v>
      </c>
      <c r="M322" s="48">
        <v>0.18874172185430463</v>
      </c>
      <c r="N322" s="47">
        <v>552</v>
      </c>
      <c r="O322" s="47">
        <v>106</v>
      </c>
      <c r="P322" s="48">
        <v>0.19202898550724637</v>
      </c>
      <c r="Q322" s="47">
        <v>587</v>
      </c>
      <c r="R322" s="47">
        <v>112</v>
      </c>
      <c r="S322" s="48">
        <v>0.19080068143100512</v>
      </c>
    </row>
    <row r="323" spans="1:19" s="35" customFormat="1" ht="13.95" customHeight="1">
      <c r="A323" s="51" t="s">
        <v>30</v>
      </c>
      <c r="B323" s="52">
        <v>587.82600000000002</v>
      </c>
      <c r="C323" s="52">
        <v>103.73699999999999</v>
      </c>
      <c r="D323" s="53">
        <v>0.17647569178634492</v>
      </c>
      <c r="E323" s="47">
        <v>197.768</v>
      </c>
      <c r="F323" s="47">
        <v>39.408000000000001</v>
      </c>
      <c r="G323" s="48">
        <v>0.19926378382751508</v>
      </c>
      <c r="H323" s="47">
        <v>161.678</v>
      </c>
      <c r="I323" s="47">
        <v>32.518000000000001</v>
      </c>
      <c r="J323" s="48">
        <v>0.20112816833459099</v>
      </c>
      <c r="K323" s="47">
        <v>187.81699999999998</v>
      </c>
      <c r="L323" s="47">
        <v>28.899000000000001</v>
      </c>
      <c r="M323" s="48">
        <v>0.15386786073678105</v>
      </c>
      <c r="N323" s="47">
        <v>37.616</v>
      </c>
      <c r="O323" s="47">
        <v>2.9159999999999999</v>
      </c>
      <c r="P323" s="48">
        <v>7.7520204168438966E-2</v>
      </c>
      <c r="Q323" s="47">
        <v>2.9470000000000001</v>
      </c>
      <c r="R323" s="47">
        <v>-4.0000000000000001E-3</v>
      </c>
      <c r="S323" s="48">
        <v>-1.3573125212080082E-3</v>
      </c>
    </row>
    <row r="324" spans="1:19" s="35" customFormat="1" ht="13.95" customHeight="1">
      <c r="A324" s="51" t="s">
        <v>275</v>
      </c>
      <c r="B324" s="52">
        <v>10882.438</v>
      </c>
      <c r="C324" s="52">
        <v>1948.1119999999999</v>
      </c>
      <c r="D324" s="53">
        <v>0.17901429808283767</v>
      </c>
      <c r="E324" s="47">
        <v>2691.4780000000001</v>
      </c>
      <c r="F324" s="47">
        <v>455.779</v>
      </c>
      <c r="G324" s="48">
        <v>0.16934152907807531</v>
      </c>
      <c r="H324" s="47">
        <v>2665.6480000000001</v>
      </c>
      <c r="I324" s="47">
        <v>485.988</v>
      </c>
      <c r="J324" s="48">
        <v>0.18231514438515511</v>
      </c>
      <c r="K324" s="47">
        <v>2163.3000000000002</v>
      </c>
      <c r="L324" s="47">
        <v>401.33100000000002</v>
      </c>
      <c r="M324" s="48">
        <v>0.18551795867424767</v>
      </c>
      <c r="N324" s="47">
        <v>1727.412</v>
      </c>
      <c r="O324" s="47">
        <v>315.06099999999998</v>
      </c>
      <c r="P324" s="48">
        <v>0.18238903052659119</v>
      </c>
      <c r="Q324" s="47">
        <v>1634.6</v>
      </c>
      <c r="R324" s="47">
        <v>289.95299999999997</v>
      </c>
      <c r="S324" s="48">
        <v>0.17738468126758838</v>
      </c>
    </row>
    <row r="325" spans="1:19" s="35" customFormat="1" ht="13.95" customHeight="1">
      <c r="A325" s="51" t="s">
        <v>218</v>
      </c>
      <c r="B325" s="52">
        <v>13977</v>
      </c>
      <c r="C325" s="52">
        <v>2556</v>
      </c>
      <c r="D325" s="53">
        <v>0.18287186091435931</v>
      </c>
      <c r="E325" s="47">
        <v>2975</v>
      </c>
      <c r="F325" s="47">
        <v>401</v>
      </c>
      <c r="G325" s="48">
        <v>0.13478991596638656</v>
      </c>
      <c r="H325" s="47">
        <v>1984</v>
      </c>
      <c r="I325" s="47">
        <v>349</v>
      </c>
      <c r="J325" s="48">
        <v>0.17590725806451613</v>
      </c>
      <c r="K325" s="47">
        <v>3237</v>
      </c>
      <c r="L325" s="47">
        <v>577</v>
      </c>
      <c r="M325" s="48">
        <v>0.17825146740809392</v>
      </c>
      <c r="N325" s="47">
        <v>1911</v>
      </c>
      <c r="O325" s="47">
        <v>454</v>
      </c>
      <c r="P325" s="48">
        <v>0.23757195185766614</v>
      </c>
      <c r="Q325" s="47">
        <v>3870</v>
      </c>
      <c r="R325" s="47">
        <v>775</v>
      </c>
      <c r="S325" s="48">
        <v>0.20025839793281655</v>
      </c>
    </row>
    <row r="326" spans="1:19" s="35" customFormat="1" ht="13.95" customHeight="1">
      <c r="A326" s="51" t="s">
        <v>345</v>
      </c>
      <c r="B326" s="52">
        <v>4904.1219999999994</v>
      </c>
      <c r="C326" s="52">
        <v>909.82299999999998</v>
      </c>
      <c r="D326" s="53">
        <v>0.18552209753346269</v>
      </c>
      <c r="E326" s="47">
        <v>1362.5619999999999</v>
      </c>
      <c r="F326" s="47">
        <v>225.565</v>
      </c>
      <c r="G326" s="48">
        <v>0.16554476053199782</v>
      </c>
      <c r="H326" s="47">
        <v>1245.8499999999999</v>
      </c>
      <c r="I326" s="47">
        <v>221.15199999999999</v>
      </c>
      <c r="J326" s="48">
        <v>0.17751093630854436</v>
      </c>
      <c r="K326" s="47">
        <v>929.63600000000008</v>
      </c>
      <c r="L326" s="47">
        <v>211.22800000000001</v>
      </c>
      <c r="M326" s="48">
        <v>0.22721581350119832</v>
      </c>
      <c r="N326" s="47">
        <v>698.28599999999994</v>
      </c>
      <c r="O326" s="47">
        <v>128.49</v>
      </c>
      <c r="P326" s="48">
        <v>0.18400769885118709</v>
      </c>
      <c r="Q326" s="47">
        <v>667.78800000000001</v>
      </c>
      <c r="R326" s="47">
        <v>123.38800000000001</v>
      </c>
      <c r="S326" s="48">
        <v>0.18477121481667835</v>
      </c>
    </row>
    <row r="327" spans="1:19" s="35" customFormat="1" ht="13.95" customHeight="1">
      <c r="A327" s="51" t="s">
        <v>89</v>
      </c>
      <c r="B327" s="52">
        <v>5513.1849999999995</v>
      </c>
      <c r="C327" s="52">
        <v>1046.99</v>
      </c>
      <c r="D327" s="53">
        <v>0.18990656036392758</v>
      </c>
      <c r="E327" s="47">
        <v>681.40599999999995</v>
      </c>
      <c r="F327" s="47">
        <v>128.994</v>
      </c>
      <c r="G327" s="48">
        <v>0.18930564157051744</v>
      </c>
      <c r="H327" s="47">
        <v>1452.3910000000001</v>
      </c>
      <c r="I327" s="47">
        <v>264.19400000000002</v>
      </c>
      <c r="J327" s="48">
        <v>0.1819028071641865</v>
      </c>
      <c r="K327" s="47">
        <v>1173.8789999999999</v>
      </c>
      <c r="L327" s="47">
        <v>209.447</v>
      </c>
      <c r="M327" s="48">
        <v>0.1784229890814982</v>
      </c>
      <c r="N327" s="47">
        <v>1132.6989999999998</v>
      </c>
      <c r="O327" s="47">
        <v>225.858</v>
      </c>
      <c r="P327" s="48">
        <v>0.19939807486366637</v>
      </c>
      <c r="Q327" s="47">
        <v>1072.81</v>
      </c>
      <c r="R327" s="47">
        <v>218.49700000000001</v>
      </c>
      <c r="S327" s="48">
        <v>0.20366793747261866</v>
      </c>
    </row>
    <row r="328" spans="1:19" s="35" customFormat="1" ht="13.95" customHeight="1">
      <c r="A328" s="51" t="s">
        <v>310</v>
      </c>
      <c r="B328" s="52">
        <v>8296.3510000000006</v>
      </c>
      <c r="C328" s="52">
        <v>1596.788</v>
      </c>
      <c r="D328" s="53">
        <v>0.19246871305228044</v>
      </c>
      <c r="E328" s="47">
        <v>1929.9370000000001</v>
      </c>
      <c r="F328" s="47">
        <v>338.47899999999998</v>
      </c>
      <c r="G328" s="48">
        <v>0.17538344515909066</v>
      </c>
      <c r="H328" s="47">
        <v>2180.5160000000001</v>
      </c>
      <c r="I328" s="47">
        <v>442.15199999999999</v>
      </c>
      <c r="J328" s="48">
        <v>0.20277402229564009</v>
      </c>
      <c r="K328" s="47">
        <v>101.73399999999999</v>
      </c>
      <c r="L328" s="47">
        <v>44.164000000000001</v>
      </c>
      <c r="M328" s="48">
        <v>0.43411248943322789</v>
      </c>
      <c r="N328" s="47">
        <v>2107.7600000000002</v>
      </c>
      <c r="O328" s="47">
        <v>414.82299999999998</v>
      </c>
      <c r="P328" s="48">
        <v>0.19680751129160812</v>
      </c>
      <c r="Q328" s="47">
        <v>1976.4040000000002</v>
      </c>
      <c r="R328" s="47">
        <v>357.17</v>
      </c>
      <c r="S328" s="48">
        <v>0.18071710034992844</v>
      </c>
    </row>
    <row r="329" spans="1:19" s="35" customFormat="1" ht="13.95" customHeight="1">
      <c r="A329" s="51" t="s">
        <v>195</v>
      </c>
      <c r="B329" s="52">
        <v>877.9079999999999</v>
      </c>
      <c r="C329" s="52">
        <v>169.19399999999999</v>
      </c>
      <c r="D329" s="53">
        <v>0.19272406675870365</v>
      </c>
      <c r="E329" s="47">
        <v>258.41499999999996</v>
      </c>
      <c r="F329" s="47">
        <v>61</v>
      </c>
      <c r="G329" s="48">
        <v>0.23605440860631158</v>
      </c>
      <c r="H329" s="47">
        <v>193.26600000000002</v>
      </c>
      <c r="I329" s="47">
        <v>29.478000000000002</v>
      </c>
      <c r="J329" s="48">
        <v>0.15252553475520783</v>
      </c>
      <c r="K329" s="47">
        <v>146.58500000000001</v>
      </c>
      <c r="L329" s="47">
        <v>38.731999999999999</v>
      </c>
      <c r="M329" s="48">
        <v>0.26422894566292593</v>
      </c>
      <c r="N329" s="47">
        <v>136.953</v>
      </c>
      <c r="O329" s="47">
        <v>20.254000000000001</v>
      </c>
      <c r="P329" s="48">
        <v>0.14789015209597453</v>
      </c>
      <c r="Q329" s="47">
        <v>142.68900000000002</v>
      </c>
      <c r="R329" s="47">
        <v>19.73</v>
      </c>
      <c r="S329" s="48">
        <v>0.13827274702324635</v>
      </c>
    </row>
    <row r="330" spans="1:19" s="35" customFormat="1" ht="13.95" customHeight="1">
      <c r="A330" s="51" t="s">
        <v>303</v>
      </c>
      <c r="B330" s="52">
        <v>5774.9</v>
      </c>
      <c r="C330" s="52">
        <v>1132.6904</v>
      </c>
      <c r="D330" s="53">
        <v>0.1961402621690419</v>
      </c>
      <c r="E330" s="47">
        <v>2086.2999999999997</v>
      </c>
      <c r="F330" s="47">
        <v>418.9</v>
      </c>
      <c r="G330" s="48">
        <v>0.20078608062119543</v>
      </c>
      <c r="H330" s="47">
        <v>1680.5</v>
      </c>
      <c r="I330" s="47">
        <v>362.9</v>
      </c>
      <c r="J330" s="48">
        <v>0.21594763463254982</v>
      </c>
      <c r="K330" s="47">
        <v>441</v>
      </c>
      <c r="L330" s="47">
        <v>77.599999999999994</v>
      </c>
      <c r="M330" s="48">
        <v>0.17596371882086168</v>
      </c>
      <c r="N330" s="47">
        <v>839.5</v>
      </c>
      <c r="O330" s="47">
        <v>136.30000000000001</v>
      </c>
      <c r="P330" s="48">
        <v>0.16235854675402026</v>
      </c>
      <c r="Q330" s="47">
        <v>727.6</v>
      </c>
      <c r="R330" s="47">
        <v>136.99039999999999</v>
      </c>
      <c r="S330" s="48">
        <v>0.18827707531610774</v>
      </c>
    </row>
    <row r="331" spans="1:19" s="35" customFormat="1" ht="13.95" customHeight="1">
      <c r="A331" s="51" t="s">
        <v>227</v>
      </c>
      <c r="B331" s="52">
        <v>3752.9270000000001</v>
      </c>
      <c r="C331" s="52">
        <v>753.22859500000004</v>
      </c>
      <c r="D331" s="53">
        <v>0.20070430226860261</v>
      </c>
      <c r="E331" s="47">
        <v>1018</v>
      </c>
      <c r="F331" s="47">
        <v>212</v>
      </c>
      <c r="G331" s="48">
        <v>0.20825147347740669</v>
      </c>
      <c r="H331" s="47">
        <v>930.99699999999996</v>
      </c>
      <c r="I331" s="47">
        <v>194.803</v>
      </c>
      <c r="J331" s="48">
        <v>0.20924127575062004</v>
      </c>
      <c r="K331" s="47">
        <v>675.10599999999999</v>
      </c>
      <c r="L331" s="47">
        <v>152.34701999999999</v>
      </c>
      <c r="M331" s="48">
        <v>0.22566385130631336</v>
      </c>
      <c r="N331" s="47">
        <v>591.91700000000003</v>
      </c>
      <c r="O331" s="47">
        <v>96.092867999999996</v>
      </c>
      <c r="P331" s="48">
        <v>0.16234179454214018</v>
      </c>
      <c r="Q331" s="47">
        <v>536.90700000000004</v>
      </c>
      <c r="R331" s="47">
        <v>97.985706999999991</v>
      </c>
      <c r="S331" s="48">
        <v>0.1825003343223314</v>
      </c>
    </row>
    <row r="332" spans="1:19" s="35" customFormat="1" ht="13.95" customHeight="1">
      <c r="A332" s="51" t="s">
        <v>173</v>
      </c>
      <c r="B332" s="52">
        <v>3720.223</v>
      </c>
      <c r="C332" s="52">
        <v>751.07100000000003</v>
      </c>
      <c r="D332" s="53">
        <v>0.20188870398360528</v>
      </c>
      <c r="E332" s="47">
        <v>1030.5840000000001</v>
      </c>
      <c r="F332" s="47">
        <v>197</v>
      </c>
      <c r="G332" s="48">
        <v>0.19115375359990064</v>
      </c>
      <c r="H332" s="47">
        <v>728.16099999999994</v>
      </c>
      <c r="I332" s="47">
        <v>116.425</v>
      </c>
      <c r="J332" s="48">
        <v>0.15988909046213681</v>
      </c>
      <c r="K332" s="47">
        <v>671.12</v>
      </c>
      <c r="L332" s="47">
        <v>130.68</v>
      </c>
      <c r="M332" s="48">
        <v>0.19471927524138755</v>
      </c>
      <c r="N332" s="47">
        <v>539.0920000000001</v>
      </c>
      <c r="O332" s="47">
        <v>167.226</v>
      </c>
      <c r="P332" s="48">
        <v>0.31019937227783007</v>
      </c>
      <c r="Q332" s="47">
        <v>751.26599999999996</v>
      </c>
      <c r="R332" s="47">
        <v>139.74</v>
      </c>
      <c r="S332" s="48">
        <v>0.18600602183514231</v>
      </c>
    </row>
    <row r="333" spans="1:19" s="35" customFormat="1" ht="13.95" customHeight="1">
      <c r="A333" s="51" t="s">
        <v>183</v>
      </c>
      <c r="B333" s="52">
        <v>80891</v>
      </c>
      <c r="C333" s="52">
        <v>16373</v>
      </c>
      <c r="D333" s="53">
        <v>0.20240817890741863</v>
      </c>
      <c r="E333" s="47">
        <v>20110</v>
      </c>
      <c r="F333" s="47">
        <v>3918</v>
      </c>
      <c r="G333" s="48">
        <v>0.1948284435604177</v>
      </c>
      <c r="H333" s="47">
        <v>19339</v>
      </c>
      <c r="I333" s="47">
        <v>4066</v>
      </c>
      <c r="J333" s="48">
        <v>0.21024872020269922</v>
      </c>
      <c r="K333" s="47">
        <v>15085</v>
      </c>
      <c r="L333" s="47">
        <v>3462</v>
      </c>
      <c r="M333" s="48">
        <v>0.22949950281736825</v>
      </c>
      <c r="N333" s="47">
        <v>13198</v>
      </c>
      <c r="O333" s="47">
        <v>2370</v>
      </c>
      <c r="P333" s="48">
        <v>0.17957266252462495</v>
      </c>
      <c r="Q333" s="47">
        <v>13159</v>
      </c>
      <c r="R333" s="47">
        <v>2557</v>
      </c>
      <c r="S333" s="48">
        <v>0.19431567748309142</v>
      </c>
    </row>
    <row r="334" spans="1:19" s="35" customFormat="1" ht="13.95" customHeight="1">
      <c r="A334" s="51" t="s">
        <v>69</v>
      </c>
      <c r="B334" s="52">
        <v>4654</v>
      </c>
      <c r="C334" s="52">
        <v>944</v>
      </c>
      <c r="D334" s="53">
        <v>0.20283626987537601</v>
      </c>
      <c r="E334" s="47">
        <v>903</v>
      </c>
      <c r="F334" s="47">
        <v>180</v>
      </c>
      <c r="G334" s="48">
        <v>0.19933554817275748</v>
      </c>
      <c r="H334" s="47">
        <v>1260</v>
      </c>
      <c r="I334" s="47">
        <v>249</v>
      </c>
      <c r="J334" s="48">
        <v>0.19761904761904761</v>
      </c>
      <c r="K334" s="47">
        <v>957</v>
      </c>
      <c r="L334" s="47">
        <v>147</v>
      </c>
      <c r="M334" s="48">
        <v>0.15360501567398119</v>
      </c>
      <c r="N334" s="47">
        <v>700</v>
      </c>
      <c r="O334" s="47">
        <v>156</v>
      </c>
      <c r="P334" s="48">
        <v>0.22285714285714286</v>
      </c>
      <c r="Q334" s="47">
        <v>834</v>
      </c>
      <c r="R334" s="47">
        <v>212</v>
      </c>
      <c r="S334" s="48">
        <v>0.25419664268585129</v>
      </c>
    </row>
    <row r="335" spans="1:19" s="35" customFormat="1" ht="13.95" customHeight="1">
      <c r="A335" s="51" t="s">
        <v>134</v>
      </c>
      <c r="B335" s="52">
        <v>4683.4310000000005</v>
      </c>
      <c r="C335" s="52">
        <v>985.9620000000001</v>
      </c>
      <c r="D335" s="53">
        <v>0.21052130371943134</v>
      </c>
      <c r="E335" s="47">
        <v>1320.0140000000001</v>
      </c>
      <c r="F335" s="47">
        <v>253.77600000000001</v>
      </c>
      <c r="G335" s="48">
        <v>0.19225250641281078</v>
      </c>
      <c r="H335" s="47">
        <v>1901.3190000000002</v>
      </c>
      <c r="I335" s="47">
        <v>364.99700000000001</v>
      </c>
      <c r="J335" s="48">
        <v>0.19197041632677103</v>
      </c>
      <c r="K335" s="47">
        <v>669.19799999999998</v>
      </c>
      <c r="L335" s="47">
        <v>185.197</v>
      </c>
      <c r="M335" s="48">
        <v>0.27674470037268495</v>
      </c>
      <c r="N335" s="47">
        <v>383.565</v>
      </c>
      <c r="O335" s="47">
        <v>87.263000000000005</v>
      </c>
      <c r="P335" s="48">
        <v>0.22750511647308802</v>
      </c>
      <c r="Q335" s="47">
        <v>409.33500000000004</v>
      </c>
      <c r="R335" s="47">
        <v>94.728999999999999</v>
      </c>
      <c r="S335" s="48">
        <v>0.23142169616573219</v>
      </c>
    </row>
    <row r="336" spans="1:19" s="35" customFormat="1" ht="13.95" customHeight="1">
      <c r="A336" s="51" t="s">
        <v>60</v>
      </c>
      <c r="B336" s="52">
        <v>5176.804761904762</v>
      </c>
      <c r="C336" s="52">
        <v>1091.0999999999999</v>
      </c>
      <c r="D336" s="53">
        <v>0.21076707548046275</v>
      </c>
      <c r="E336" s="47">
        <v>1746.5</v>
      </c>
      <c r="F336" s="47">
        <v>369</v>
      </c>
      <c r="G336" s="48">
        <v>0.2112797022616662</v>
      </c>
      <c r="H336" s="47">
        <v>1729.9</v>
      </c>
      <c r="I336" s="47">
        <v>374.2</v>
      </c>
      <c r="J336" s="48">
        <v>0.21631308168102201</v>
      </c>
      <c r="K336" s="47">
        <v>614.60476190476197</v>
      </c>
      <c r="L336" s="47">
        <v>168.9</v>
      </c>
      <c r="M336" s="48">
        <v>0.27481075720362291</v>
      </c>
      <c r="N336" s="47">
        <v>583.20000000000005</v>
      </c>
      <c r="O336" s="47">
        <v>86</v>
      </c>
      <c r="P336" s="48">
        <v>0.14746227709190671</v>
      </c>
      <c r="Q336" s="47">
        <v>502.59999999999997</v>
      </c>
      <c r="R336" s="47">
        <v>93</v>
      </c>
      <c r="S336" s="48">
        <v>0.18503780342220455</v>
      </c>
    </row>
    <row r="337" spans="1:19" s="35" customFormat="1" ht="13.95" customHeight="1">
      <c r="A337" s="51" t="s">
        <v>381</v>
      </c>
      <c r="B337" s="52">
        <v>3870.8199999999997</v>
      </c>
      <c r="C337" s="52">
        <v>828.66748200000006</v>
      </c>
      <c r="D337" s="53">
        <v>0.21408060359303716</v>
      </c>
      <c r="E337" s="47">
        <v>1260.3719999999998</v>
      </c>
      <c r="F337" s="47">
        <v>299.01499999999999</v>
      </c>
      <c r="G337" s="48">
        <v>0.23724344875957259</v>
      </c>
      <c r="H337" s="47">
        <v>1219.3820000000001</v>
      </c>
      <c r="I337" s="47">
        <v>234.63800000000001</v>
      </c>
      <c r="J337" s="48">
        <v>0.19242370315454876</v>
      </c>
      <c r="K337" s="47">
        <v>733.81899999999996</v>
      </c>
      <c r="L337" s="47">
        <v>171.821</v>
      </c>
      <c r="M337" s="48">
        <v>0.23414629493103886</v>
      </c>
      <c r="N337" s="47">
        <v>339.01</v>
      </c>
      <c r="O337" s="47">
        <v>76.873000000000005</v>
      </c>
      <c r="P337" s="48">
        <v>0.226757322792838</v>
      </c>
      <c r="Q337" s="47">
        <v>318.23699999999997</v>
      </c>
      <c r="R337" s="47">
        <v>46.320481999999998</v>
      </c>
      <c r="S337" s="48">
        <v>0.14555341459352622</v>
      </c>
    </row>
    <row r="338" spans="1:19" s="35" customFormat="1" ht="13.95" customHeight="1">
      <c r="A338" s="51" t="s">
        <v>230</v>
      </c>
      <c r="B338" s="52">
        <v>35803.904761904763</v>
      </c>
      <c r="C338" s="52">
        <v>7771</v>
      </c>
      <c r="D338" s="53">
        <v>0.2170433658473005</v>
      </c>
      <c r="E338" s="47">
        <v>8475</v>
      </c>
      <c r="F338" s="47">
        <v>2226</v>
      </c>
      <c r="G338" s="48">
        <v>0.26265486725663717</v>
      </c>
      <c r="H338" s="47">
        <v>10651</v>
      </c>
      <c r="I338" s="47">
        <v>2069</v>
      </c>
      <c r="J338" s="48">
        <v>0.19425406065158202</v>
      </c>
      <c r="K338" s="47">
        <v>7314</v>
      </c>
      <c r="L338" s="47">
        <v>1578</v>
      </c>
      <c r="M338" s="48">
        <v>0.21575061525840852</v>
      </c>
      <c r="N338" s="47">
        <v>5355</v>
      </c>
      <c r="O338" s="47">
        <v>935</v>
      </c>
      <c r="P338" s="48">
        <v>0.17460317460317459</v>
      </c>
      <c r="Q338" s="47">
        <v>4008.9047619047615</v>
      </c>
      <c r="R338" s="47">
        <v>963</v>
      </c>
      <c r="S338" s="48">
        <v>0.24021523513131485</v>
      </c>
    </row>
    <row r="339" spans="1:19" s="35" customFormat="1" ht="13.95" customHeight="1">
      <c r="A339" s="51" t="s">
        <v>181</v>
      </c>
      <c r="B339" s="52">
        <v>2368.6113</v>
      </c>
      <c r="C339" s="52">
        <v>529.23500000000001</v>
      </c>
      <c r="D339" s="53">
        <v>0.22343682984202601</v>
      </c>
      <c r="E339" s="47">
        <v>457</v>
      </c>
      <c r="F339" s="47">
        <v>150</v>
      </c>
      <c r="G339" s="48">
        <v>0.32822757111597373</v>
      </c>
      <c r="H339" s="47">
        <v>555.88199999999995</v>
      </c>
      <c r="I339" s="47">
        <v>123.43300000000001</v>
      </c>
      <c r="J339" s="48">
        <v>0.22204892405222695</v>
      </c>
      <c r="K339" s="47">
        <v>406.19800000000004</v>
      </c>
      <c r="L339" s="47">
        <v>80.547000000000011</v>
      </c>
      <c r="M339" s="48">
        <v>0.19829492021132553</v>
      </c>
      <c r="N339" s="47">
        <v>478.85300000000001</v>
      </c>
      <c r="O339" s="47">
        <v>89.501000000000005</v>
      </c>
      <c r="P339" s="48">
        <v>0.18690704663017671</v>
      </c>
      <c r="Q339" s="47">
        <v>470.67830000000004</v>
      </c>
      <c r="R339" s="47">
        <v>85.754000000000005</v>
      </c>
      <c r="S339" s="48">
        <v>0.18219238065574725</v>
      </c>
    </row>
    <row r="340" spans="1:19" s="35" customFormat="1" ht="13.95" customHeight="1">
      <c r="A340" s="51" t="s">
        <v>374</v>
      </c>
      <c r="B340" s="52">
        <v>1578.6890000000001</v>
      </c>
      <c r="C340" s="52">
        <v>366.84809300000001</v>
      </c>
      <c r="D340" s="53">
        <v>0.23237514988702651</v>
      </c>
      <c r="E340" s="47">
        <v>816.36900000000003</v>
      </c>
      <c r="F340" s="47">
        <v>166.126</v>
      </c>
      <c r="G340" s="48">
        <v>0.20349376323696761</v>
      </c>
      <c r="H340" s="47">
        <v>366.56299999999999</v>
      </c>
      <c r="I340" s="47">
        <v>107.919</v>
      </c>
      <c r="J340" s="48">
        <v>0.29440778256397948</v>
      </c>
      <c r="K340" s="47">
        <v>14.709</v>
      </c>
      <c r="L340" s="47">
        <v>25.605</v>
      </c>
      <c r="M340" s="48">
        <v>1.74077095655721</v>
      </c>
      <c r="N340" s="47">
        <v>189.95</v>
      </c>
      <c r="O340" s="47">
        <v>35.361792999999999</v>
      </c>
      <c r="P340" s="48">
        <v>0.18616369044485392</v>
      </c>
      <c r="Q340" s="47">
        <v>191.09800000000001</v>
      </c>
      <c r="R340" s="47">
        <v>31.836299999999998</v>
      </c>
      <c r="S340" s="48">
        <v>0.16659672000753536</v>
      </c>
    </row>
    <row r="341" spans="1:19" s="35" customFormat="1" ht="13.95" customHeight="1">
      <c r="A341" s="51" t="s">
        <v>128</v>
      </c>
      <c r="B341" s="52">
        <v>45622</v>
      </c>
      <c r="C341" s="52">
        <v>11633</v>
      </c>
      <c r="D341" s="53">
        <v>0.25498662925781423</v>
      </c>
      <c r="E341" s="47">
        <v>10696</v>
      </c>
      <c r="F341" s="47">
        <v>2803</v>
      </c>
      <c r="G341" s="48">
        <v>0.26206058339566191</v>
      </c>
      <c r="H341" s="47">
        <v>10186</v>
      </c>
      <c r="I341" s="47">
        <v>2285</v>
      </c>
      <c r="J341" s="48">
        <v>0.22432750834478696</v>
      </c>
      <c r="K341" s="47">
        <v>9252</v>
      </c>
      <c r="L341" s="47">
        <v>2615</v>
      </c>
      <c r="M341" s="48">
        <v>0.28264159100734976</v>
      </c>
      <c r="N341" s="47">
        <v>8432</v>
      </c>
      <c r="O341" s="47">
        <v>2450</v>
      </c>
      <c r="P341" s="48">
        <v>0.29055977229601521</v>
      </c>
      <c r="Q341" s="47">
        <v>7056</v>
      </c>
      <c r="R341" s="47">
        <v>1480</v>
      </c>
      <c r="S341" s="48">
        <v>0.20975056689342403</v>
      </c>
    </row>
    <row r="342" spans="1:19" s="35" customFormat="1" ht="13.95" customHeight="1">
      <c r="A342" s="51" t="s">
        <v>323</v>
      </c>
      <c r="B342" s="52">
        <v>1087.288</v>
      </c>
      <c r="C342" s="52">
        <v>307.06300000000005</v>
      </c>
      <c r="D342" s="53">
        <v>0.28241183568658906</v>
      </c>
      <c r="E342" s="47">
        <v>372.5</v>
      </c>
      <c r="F342" s="47">
        <v>93.8</v>
      </c>
      <c r="G342" s="48">
        <v>0.25181208053691273</v>
      </c>
      <c r="H342" s="47">
        <v>441.59999999999997</v>
      </c>
      <c r="I342" s="47">
        <v>80.400000000000006</v>
      </c>
      <c r="J342" s="48">
        <v>0.18206521739130438</v>
      </c>
      <c r="K342" s="47">
        <v>18.204999999999998</v>
      </c>
      <c r="L342" s="47">
        <v>33.819000000000003</v>
      </c>
      <c r="M342" s="48">
        <v>1.8576764625102997</v>
      </c>
      <c r="N342" s="47">
        <v>187.08200000000002</v>
      </c>
      <c r="O342" s="47">
        <v>62.015999999999998</v>
      </c>
      <c r="P342" s="48">
        <v>0.33149100394479419</v>
      </c>
      <c r="Q342" s="47">
        <v>67.900999999999996</v>
      </c>
      <c r="R342" s="47">
        <v>37.027999999999999</v>
      </c>
      <c r="S342" s="48">
        <v>0.54532333838971447</v>
      </c>
    </row>
    <row r="343" spans="1:19" s="35" customFormat="1" ht="13.95" customHeight="1">
      <c r="A343" s="54" t="s">
        <v>416</v>
      </c>
      <c r="B343" s="55">
        <v>481040.8608205255</v>
      </c>
      <c r="C343" s="55">
        <v>86524.862651999996</v>
      </c>
      <c r="D343" s="56">
        <v>0.17987008942319785</v>
      </c>
      <c r="E343" s="55">
        <v>113248.67580623974</v>
      </c>
      <c r="F343" s="55">
        <v>19283.411178999999</v>
      </c>
      <c r="G343" s="56">
        <v>0.17027493735990798</v>
      </c>
      <c r="H343" s="55">
        <v>118569.90219047618</v>
      </c>
      <c r="I343" s="55">
        <v>21337.076680000002</v>
      </c>
      <c r="J343" s="56">
        <v>0.17995356566730683</v>
      </c>
      <c r="K343" s="55">
        <v>95426.75876190477</v>
      </c>
      <c r="L343" s="55">
        <v>18649.671571999999</v>
      </c>
      <c r="M343" s="56">
        <v>0.19543440240417259</v>
      </c>
      <c r="N343" s="55">
        <v>80079.25499999999</v>
      </c>
      <c r="O343" s="55">
        <v>14212.358332000002</v>
      </c>
      <c r="P343" s="56">
        <v>0.1774786532666919</v>
      </c>
      <c r="Q343" s="55">
        <v>73716.26906190475</v>
      </c>
      <c r="R343" s="55">
        <v>13042.344889</v>
      </c>
      <c r="S343" s="56">
        <v>0.17692627495902463</v>
      </c>
    </row>
    <row r="344" spans="1:19" s="35" customFormat="1" ht="13.95" customHeight="1">
      <c r="A344" s="46" t="s">
        <v>417</v>
      </c>
      <c r="B344" s="52"/>
      <c r="C344" s="52"/>
      <c r="D344" s="53"/>
      <c r="E344" s="52"/>
      <c r="F344" s="52"/>
      <c r="G344" s="53"/>
      <c r="H344" s="52"/>
      <c r="I344" s="52"/>
      <c r="J344" s="53"/>
      <c r="K344" s="52"/>
      <c r="L344" s="52"/>
      <c r="M344" s="53"/>
      <c r="N344" s="60"/>
      <c r="O344" s="60"/>
      <c r="P344" s="60"/>
      <c r="Q344" s="52"/>
      <c r="R344" s="52"/>
      <c r="S344" s="52"/>
    </row>
    <row r="345" spans="1:19" s="35" customFormat="1" ht="13.95" customHeight="1">
      <c r="A345" s="51" t="s">
        <v>316</v>
      </c>
      <c r="B345" s="52">
        <v>620.39800000000014</v>
      </c>
      <c r="C345" s="52">
        <v>1.6040000000000001</v>
      </c>
      <c r="D345" s="53">
        <v>2.5854370903839142E-3</v>
      </c>
      <c r="E345" s="47">
        <v>161.91900000000001</v>
      </c>
      <c r="F345" s="47">
        <v>1.07</v>
      </c>
      <c r="G345" s="48">
        <v>6.6082423928013386E-3</v>
      </c>
      <c r="H345" s="47">
        <v>196.05900000000003</v>
      </c>
      <c r="I345" s="47">
        <v>0.70499999999999996</v>
      </c>
      <c r="J345" s="48">
        <v>3.5958563493642213E-3</v>
      </c>
      <c r="K345" s="47">
        <v>95.287999999999997</v>
      </c>
      <c r="L345" s="47">
        <v>-0.91700000000000004</v>
      </c>
      <c r="M345" s="48">
        <v>-9.6234573083704145E-3</v>
      </c>
      <c r="N345" s="47">
        <v>150.94900000000001</v>
      </c>
      <c r="O345" s="47">
        <v>0.86799999999999999</v>
      </c>
      <c r="P345" s="48">
        <v>5.750286520612922E-3</v>
      </c>
      <c r="Q345" s="47">
        <v>16.183</v>
      </c>
      <c r="R345" s="47">
        <v>-0.122</v>
      </c>
      <c r="S345" s="48">
        <v>-7.5387752579867762E-3</v>
      </c>
    </row>
    <row r="346" spans="1:19" s="35" customFormat="1" ht="13.95" customHeight="1">
      <c r="A346" s="51" t="s">
        <v>350</v>
      </c>
      <c r="B346" s="52">
        <v>798.49799999999993</v>
      </c>
      <c r="C346" s="52">
        <v>26.815999999999999</v>
      </c>
      <c r="D346" s="53">
        <v>3.3583052180468816E-2</v>
      </c>
      <c r="E346" s="47">
        <v>161.61799999999999</v>
      </c>
      <c r="F346" s="47">
        <v>7.8389999999999986</v>
      </c>
      <c r="G346" s="48">
        <v>4.8503260775408674E-2</v>
      </c>
      <c r="H346" s="47">
        <v>155.77799999999999</v>
      </c>
      <c r="I346" s="47">
        <v>7.5910000000000002</v>
      </c>
      <c r="J346" s="48">
        <v>4.8729602382878205E-2</v>
      </c>
      <c r="K346" s="47">
        <v>176.346</v>
      </c>
      <c r="L346" s="47">
        <v>-10.538</v>
      </c>
      <c r="M346" s="48">
        <v>-5.9757522143966978E-2</v>
      </c>
      <c r="N346" s="47">
        <v>153.25299999999999</v>
      </c>
      <c r="O346" s="47">
        <v>12.814</v>
      </c>
      <c r="P346" s="48">
        <v>8.3613371353252475E-2</v>
      </c>
      <c r="Q346" s="47">
        <v>151.50300000000001</v>
      </c>
      <c r="R346" s="47">
        <v>9.11</v>
      </c>
      <c r="S346" s="48">
        <v>6.0130822491963845E-2</v>
      </c>
    </row>
    <row r="347" spans="1:19" s="35" customFormat="1" ht="13.95" customHeight="1">
      <c r="A347" s="51" t="s">
        <v>268</v>
      </c>
      <c r="B347" s="52">
        <v>15730</v>
      </c>
      <c r="C347" s="52">
        <v>1064</v>
      </c>
      <c r="D347" s="53">
        <v>6.7641449459631284E-2</v>
      </c>
      <c r="E347" s="47">
        <v>3431</v>
      </c>
      <c r="F347" s="47">
        <v>352</v>
      </c>
      <c r="G347" s="48">
        <v>0.10259399591955698</v>
      </c>
      <c r="H347" s="47">
        <v>8404</v>
      </c>
      <c r="I347" s="47">
        <v>482</v>
      </c>
      <c r="J347" s="48">
        <v>5.735364112327463E-2</v>
      </c>
      <c r="K347" s="47">
        <v>1436</v>
      </c>
      <c r="L347" s="47">
        <v>197</v>
      </c>
      <c r="M347" s="48">
        <v>0.13718662952646241</v>
      </c>
      <c r="N347" s="47">
        <v>616</v>
      </c>
      <c r="O347" s="47">
        <v>65</v>
      </c>
      <c r="P347" s="48">
        <v>0.10551948051948051</v>
      </c>
      <c r="Q347" s="47">
        <v>1843</v>
      </c>
      <c r="R347" s="47">
        <v>-32</v>
      </c>
      <c r="S347" s="48">
        <v>-1.7362995116657624E-2</v>
      </c>
    </row>
    <row r="348" spans="1:19" s="35" customFormat="1" ht="13.95" customHeight="1">
      <c r="A348" s="51" t="s">
        <v>339</v>
      </c>
      <c r="B348" s="52">
        <v>32843</v>
      </c>
      <c r="C348" s="52">
        <v>3595.2559999999999</v>
      </c>
      <c r="D348" s="53">
        <v>0.10946795359741801</v>
      </c>
      <c r="E348" s="47">
        <v>9095</v>
      </c>
      <c r="F348" s="47">
        <v>855</v>
      </c>
      <c r="G348" s="48">
        <v>9.4007696536558549E-2</v>
      </c>
      <c r="H348" s="47">
        <v>7980</v>
      </c>
      <c r="I348" s="47">
        <v>948</v>
      </c>
      <c r="J348" s="48">
        <v>0.11879699248120301</v>
      </c>
      <c r="K348" s="47">
        <v>5200</v>
      </c>
      <c r="L348" s="47">
        <v>357</v>
      </c>
      <c r="M348" s="48">
        <v>6.8653846153846149E-2</v>
      </c>
      <c r="N348" s="47">
        <v>4903</v>
      </c>
      <c r="O348" s="47">
        <v>483</v>
      </c>
      <c r="P348" s="48">
        <v>9.8511115643483582E-2</v>
      </c>
      <c r="Q348" s="47">
        <v>5665</v>
      </c>
      <c r="R348" s="47">
        <v>952.25599999999997</v>
      </c>
      <c r="S348" s="48">
        <v>0.16809461606354809</v>
      </c>
    </row>
    <row r="349" spans="1:19" s="35" customFormat="1" ht="13.95" customHeight="1">
      <c r="A349" s="51" t="s">
        <v>338</v>
      </c>
      <c r="B349" s="52">
        <v>1484.6650000000002</v>
      </c>
      <c r="C349" s="52">
        <v>168.62403599999999</v>
      </c>
      <c r="D349" s="53">
        <v>0.11357716117777408</v>
      </c>
      <c r="E349" s="47">
        <v>383.28700000000003</v>
      </c>
      <c r="F349" s="47">
        <v>76.607379999999992</v>
      </c>
      <c r="G349" s="48">
        <v>0.19986949726966996</v>
      </c>
      <c r="H349" s="47">
        <v>403.15100000000001</v>
      </c>
      <c r="I349" s="47">
        <v>51.252270000000003</v>
      </c>
      <c r="J349" s="48">
        <v>0.1271292146118948</v>
      </c>
      <c r="K349" s="47">
        <v>313.46800000000002</v>
      </c>
      <c r="L349" s="47">
        <v>39.756684999999997</v>
      </c>
      <c r="M349" s="48">
        <v>0.12682852795181643</v>
      </c>
      <c r="N349" s="47">
        <v>196.78900000000002</v>
      </c>
      <c r="O349" s="47">
        <v>9.8331040000000005</v>
      </c>
      <c r="P349" s="48">
        <v>4.9967752262575653E-2</v>
      </c>
      <c r="Q349" s="47">
        <v>187.97</v>
      </c>
      <c r="R349" s="47">
        <v>-8.8254029999999979</v>
      </c>
      <c r="S349" s="48">
        <v>-4.695112517954992E-2</v>
      </c>
    </row>
    <row r="350" spans="1:19" s="35" customFormat="1" ht="13.95" customHeight="1">
      <c r="A350" s="51" t="s">
        <v>216</v>
      </c>
      <c r="B350" s="52">
        <v>6464.8522436733865</v>
      </c>
      <c r="C350" s="52">
        <v>760.03494499999999</v>
      </c>
      <c r="D350" s="53">
        <v>0.11756416331769731</v>
      </c>
      <c r="E350" s="47">
        <v>2002.5329999999999</v>
      </c>
      <c r="F350" s="47">
        <v>223.13657399999994</v>
      </c>
      <c r="G350" s="48">
        <v>0.11142716449616558</v>
      </c>
      <c r="H350" s="47">
        <v>1895.5500000000002</v>
      </c>
      <c r="I350" s="47">
        <v>271.82925999999998</v>
      </c>
      <c r="J350" s="48">
        <v>0.1434038986046266</v>
      </c>
      <c r="K350" s="47">
        <v>1245.6559999999999</v>
      </c>
      <c r="L350" s="47">
        <v>140.04119600000001</v>
      </c>
      <c r="M350" s="48">
        <v>0.11242365147360107</v>
      </c>
      <c r="N350" s="47">
        <v>781.3772436733866</v>
      </c>
      <c r="O350" s="47">
        <v>68.635999999999996</v>
      </c>
      <c r="P350" s="48">
        <v>8.7839773369045845E-2</v>
      </c>
      <c r="Q350" s="47">
        <v>539.73599999999999</v>
      </c>
      <c r="R350" s="47">
        <v>56.39191499999999</v>
      </c>
      <c r="S350" s="48">
        <v>0.1044805516030059</v>
      </c>
    </row>
    <row r="351" spans="1:19" s="35" customFormat="1" ht="13.95" customHeight="1">
      <c r="A351" s="51" t="s">
        <v>44</v>
      </c>
      <c r="B351" s="52">
        <v>2865.2859999999996</v>
      </c>
      <c r="C351" s="52">
        <v>350.92699999999996</v>
      </c>
      <c r="D351" s="53">
        <v>0.12247538291116487</v>
      </c>
      <c r="E351" s="47">
        <v>945.25099999999964</v>
      </c>
      <c r="F351" s="47">
        <v>69.555999999999983</v>
      </c>
      <c r="G351" s="48">
        <v>7.3584688088137451E-2</v>
      </c>
      <c r="H351" s="47">
        <v>500.32800000000003</v>
      </c>
      <c r="I351" s="47">
        <v>134.65199999999999</v>
      </c>
      <c r="J351" s="48">
        <v>0.26912745239123131</v>
      </c>
      <c r="K351" s="47">
        <v>350.56</v>
      </c>
      <c r="L351" s="47">
        <v>-6.1239999999999952</v>
      </c>
      <c r="M351" s="48">
        <v>-1.7469192149703317E-2</v>
      </c>
      <c r="N351" s="47">
        <v>484.87399999999997</v>
      </c>
      <c r="O351" s="47">
        <v>81.549000000000007</v>
      </c>
      <c r="P351" s="48">
        <v>0.16818596171376485</v>
      </c>
      <c r="Q351" s="47">
        <v>584.27300000000002</v>
      </c>
      <c r="R351" s="47">
        <v>71.293999999999983</v>
      </c>
      <c r="S351" s="48">
        <v>0.12202172614514102</v>
      </c>
    </row>
    <row r="352" spans="1:19" s="35" customFormat="1" ht="13.95" customHeight="1">
      <c r="A352" s="51" t="s">
        <v>321</v>
      </c>
      <c r="B352" s="52">
        <v>3042.7000000000003</v>
      </c>
      <c r="C352" s="52">
        <v>424.4</v>
      </c>
      <c r="D352" s="53">
        <v>0.13948138166759783</v>
      </c>
      <c r="E352" s="47">
        <v>662.9</v>
      </c>
      <c r="F352" s="47">
        <v>18.700000000000003</v>
      </c>
      <c r="G352" s="48">
        <v>2.8209383014029272E-2</v>
      </c>
      <c r="H352" s="47">
        <v>804.7</v>
      </c>
      <c r="I352" s="47">
        <v>18.5</v>
      </c>
      <c r="J352" s="48">
        <v>2.2989934136945445E-2</v>
      </c>
      <c r="K352" s="47">
        <v>435.9</v>
      </c>
      <c r="L352" s="47">
        <v>8.5</v>
      </c>
      <c r="M352" s="48">
        <v>1.9499885294792383E-2</v>
      </c>
      <c r="N352" s="47">
        <v>427.3</v>
      </c>
      <c r="O352" s="47">
        <v>31</v>
      </c>
      <c r="P352" s="48">
        <v>7.2548560730166162E-2</v>
      </c>
      <c r="Q352" s="47">
        <v>711.90000000000009</v>
      </c>
      <c r="R352" s="47">
        <v>347.7</v>
      </c>
      <c r="S352" s="48">
        <v>0.48841129372102815</v>
      </c>
    </row>
    <row r="353" spans="1:19" s="35" customFormat="1" ht="13.95" customHeight="1">
      <c r="A353" s="54" t="s">
        <v>417</v>
      </c>
      <c r="B353" s="55">
        <v>63849.399243673382</v>
      </c>
      <c r="C353" s="55">
        <v>6391.6619809999993</v>
      </c>
      <c r="D353" s="56">
        <v>0.10010527987283024</v>
      </c>
      <c r="E353" s="55">
        <v>16843.508000000002</v>
      </c>
      <c r="F353" s="55">
        <v>1603.908954</v>
      </c>
      <c r="G353" s="56">
        <v>9.52241631612607E-2</v>
      </c>
      <c r="H353" s="55">
        <v>20339.566000000003</v>
      </c>
      <c r="I353" s="55">
        <v>1914.52953</v>
      </c>
      <c r="J353" s="56">
        <v>9.4128337349970975E-2</v>
      </c>
      <c r="K353" s="55">
        <v>9253.2179999999989</v>
      </c>
      <c r="L353" s="55">
        <v>724.7188809999999</v>
      </c>
      <c r="M353" s="56">
        <v>7.8320739984727467E-2</v>
      </c>
      <c r="N353" s="55">
        <v>7713.542243673387</v>
      </c>
      <c r="O353" s="55">
        <v>752.70010400000001</v>
      </c>
      <c r="P353" s="56">
        <v>9.7581640214307666E-2</v>
      </c>
      <c r="Q353" s="55">
        <v>9699.5649999999987</v>
      </c>
      <c r="R353" s="55">
        <v>1395.8045119999999</v>
      </c>
      <c r="S353" s="56">
        <v>0.14390382579012564</v>
      </c>
    </row>
    <row r="354" spans="1:19" ht="13.95" customHeight="1">
      <c r="A354" s="46" t="s">
        <v>418</v>
      </c>
      <c r="B354" s="52"/>
      <c r="C354" s="52"/>
      <c r="D354" s="53"/>
      <c r="E354" s="47"/>
      <c r="F354" s="47"/>
      <c r="G354" s="48"/>
      <c r="H354" s="47"/>
      <c r="I354" s="47"/>
      <c r="J354" s="48"/>
      <c r="K354" s="59"/>
      <c r="L354" s="59"/>
      <c r="M354" s="50"/>
      <c r="N354" s="59"/>
      <c r="O354" s="59"/>
      <c r="P354" s="59"/>
      <c r="Q354" s="47"/>
      <c r="R354" s="47"/>
      <c r="S354" s="47"/>
    </row>
    <row r="355" spans="1:19" ht="13.95" customHeight="1">
      <c r="A355" s="51" t="s">
        <v>337</v>
      </c>
      <c r="B355" s="52">
        <v>909</v>
      </c>
      <c r="C355" s="52">
        <v>-147</v>
      </c>
      <c r="D355" s="53">
        <v>-0.1617161716171617</v>
      </c>
      <c r="E355" s="47">
        <v>110</v>
      </c>
      <c r="F355" s="47">
        <v>1</v>
      </c>
      <c r="G355" s="48">
        <v>9.0909090909090905E-3</v>
      </c>
      <c r="H355" s="47">
        <v>210</v>
      </c>
      <c r="I355" s="47">
        <v>2</v>
      </c>
      <c r="J355" s="48">
        <v>9.5238095238095247E-3</v>
      </c>
      <c r="K355" s="47">
        <v>241</v>
      </c>
      <c r="L355" s="47">
        <v>-175</v>
      </c>
      <c r="M355" s="48">
        <v>-0.72614107883817425</v>
      </c>
      <c r="N355" s="47">
        <v>170</v>
      </c>
      <c r="O355" s="47">
        <v>15</v>
      </c>
      <c r="P355" s="48">
        <v>8.8235294117647065E-2</v>
      </c>
      <c r="Q355" s="47">
        <v>178</v>
      </c>
      <c r="R355" s="47">
        <v>10</v>
      </c>
      <c r="S355" s="48">
        <v>5.6179775280898875E-2</v>
      </c>
    </row>
    <row r="356" spans="1:19" ht="13.95" customHeight="1">
      <c r="A356" s="51" t="s">
        <v>344</v>
      </c>
      <c r="B356" s="52">
        <v>17883</v>
      </c>
      <c r="C356" s="52">
        <v>-80</v>
      </c>
      <c r="D356" s="53">
        <v>-4.4735223396521837E-3</v>
      </c>
      <c r="E356" s="47">
        <v>3052</v>
      </c>
      <c r="F356" s="47">
        <v>-22</v>
      </c>
      <c r="G356" s="48">
        <v>-7.2083879423328967E-3</v>
      </c>
      <c r="H356" s="47">
        <v>3312</v>
      </c>
      <c r="I356" s="47">
        <v>22</v>
      </c>
      <c r="J356" s="48">
        <v>6.642512077294686E-3</v>
      </c>
      <c r="K356" s="47">
        <v>3409</v>
      </c>
      <c r="L356" s="47">
        <v>-17</v>
      </c>
      <c r="M356" s="48">
        <v>-4.9867996479906126E-3</v>
      </c>
      <c r="N356" s="47">
        <v>4487</v>
      </c>
      <c r="O356" s="47">
        <v>-24</v>
      </c>
      <c r="P356" s="48">
        <v>-5.3487853799866281E-3</v>
      </c>
      <c r="Q356" s="47">
        <v>3623</v>
      </c>
      <c r="R356" s="47">
        <v>-39</v>
      </c>
      <c r="S356" s="48">
        <v>-1.076455975710737E-2</v>
      </c>
    </row>
    <row r="357" spans="1:19" ht="13.95" customHeight="1">
      <c r="A357" s="51" t="s">
        <v>136</v>
      </c>
      <c r="B357" s="52">
        <v>12782.834999999999</v>
      </c>
      <c r="C357" s="52">
        <v>89.705999999999989</v>
      </c>
      <c r="D357" s="53">
        <v>7.0176920847370705E-3</v>
      </c>
      <c r="E357" s="47">
        <v>3042.7730000000001</v>
      </c>
      <c r="F357" s="47">
        <v>-23.571000000000002</v>
      </c>
      <c r="G357" s="48">
        <v>-7.746552240341294E-3</v>
      </c>
      <c r="H357" s="47">
        <v>3175.8119999999999</v>
      </c>
      <c r="I357" s="47">
        <v>126.435</v>
      </c>
      <c r="J357" s="48">
        <v>3.9811865437878569E-2</v>
      </c>
      <c r="K357" s="47">
        <v>2531.645</v>
      </c>
      <c r="L357" s="47">
        <v>-230.935</v>
      </c>
      <c r="M357" s="48">
        <v>-9.1219345524352749E-2</v>
      </c>
      <c r="N357" s="47">
        <v>1887.348</v>
      </c>
      <c r="O357" s="47">
        <v>173.32599999999999</v>
      </c>
      <c r="P357" s="48">
        <v>9.183573988474833E-2</v>
      </c>
      <c r="Q357" s="47">
        <v>2145.2570000000001</v>
      </c>
      <c r="R357" s="47">
        <v>44.451000000000001</v>
      </c>
      <c r="S357" s="48">
        <v>2.0720594315739325E-2</v>
      </c>
    </row>
    <row r="358" spans="1:19" ht="13.95" customHeight="1">
      <c r="A358" s="51" t="s">
        <v>56</v>
      </c>
      <c r="B358" s="52">
        <v>96279.517280791115</v>
      </c>
      <c r="C358" s="52">
        <v>2536</v>
      </c>
      <c r="D358" s="53">
        <v>2.6339974187905089E-2</v>
      </c>
      <c r="E358" s="47">
        <v>18954.517280791115</v>
      </c>
      <c r="F358" s="47">
        <v>579</v>
      </c>
      <c r="G358" s="48">
        <v>3.0546807994248956E-2</v>
      </c>
      <c r="H358" s="47">
        <v>24036</v>
      </c>
      <c r="I358" s="47">
        <v>-1198</v>
      </c>
      <c r="J358" s="48">
        <v>-4.9841903810950244E-2</v>
      </c>
      <c r="K358" s="47">
        <v>10621</v>
      </c>
      <c r="L358" s="47">
        <v>-687</v>
      </c>
      <c r="M358" s="48">
        <v>-6.4683174842293564E-2</v>
      </c>
      <c r="N358" s="47">
        <v>21797</v>
      </c>
      <c r="O358" s="47">
        <v>584</v>
      </c>
      <c r="P358" s="48">
        <v>2.6792677891452954E-2</v>
      </c>
      <c r="Q358" s="47">
        <v>20871</v>
      </c>
      <c r="R358" s="47">
        <v>3258</v>
      </c>
      <c r="S358" s="48">
        <v>0.15610176800344977</v>
      </c>
    </row>
    <row r="359" spans="1:19" ht="13.95" customHeight="1">
      <c r="A359" s="51" t="s">
        <v>231</v>
      </c>
      <c r="B359" s="52">
        <v>8756</v>
      </c>
      <c r="C359" s="52">
        <v>279</v>
      </c>
      <c r="D359" s="53">
        <v>3.1863864778437639E-2</v>
      </c>
      <c r="E359" s="47">
        <v>1869</v>
      </c>
      <c r="F359" s="47">
        <v>838</v>
      </c>
      <c r="G359" s="48">
        <v>0.44836811128945958</v>
      </c>
      <c r="H359" s="47">
        <v>2567</v>
      </c>
      <c r="I359" s="47">
        <v>5</v>
      </c>
      <c r="J359" s="48">
        <v>1.9477989871445266E-3</v>
      </c>
      <c r="K359" s="47">
        <v>1694</v>
      </c>
      <c r="L359" s="47">
        <v>5</v>
      </c>
      <c r="M359" s="48">
        <v>2.9515938606847697E-3</v>
      </c>
      <c r="N359" s="47">
        <v>1585</v>
      </c>
      <c r="O359" s="47">
        <v>7</v>
      </c>
      <c r="P359" s="48">
        <v>4.4164037854889588E-3</v>
      </c>
      <c r="Q359" s="47">
        <v>1041</v>
      </c>
      <c r="R359" s="47">
        <v>-576</v>
      </c>
      <c r="S359" s="48">
        <v>-0.55331412103746402</v>
      </c>
    </row>
    <row r="360" spans="1:19" ht="13.95" customHeight="1">
      <c r="A360" s="51" t="s">
        <v>102</v>
      </c>
      <c r="B360" s="52">
        <v>18849</v>
      </c>
      <c r="C360" s="52">
        <v>1212</v>
      </c>
      <c r="D360" s="53">
        <v>6.4300493394875063E-2</v>
      </c>
      <c r="E360" s="47">
        <v>6320</v>
      </c>
      <c r="F360" s="47">
        <v>1178</v>
      </c>
      <c r="G360" s="48">
        <v>0.18639240506329113</v>
      </c>
      <c r="H360" s="47">
        <v>5492</v>
      </c>
      <c r="I360" s="47">
        <v>12</v>
      </c>
      <c r="J360" s="48">
        <v>2.1849963583394027E-3</v>
      </c>
      <c r="K360" s="47">
        <v>3680</v>
      </c>
      <c r="L360" s="47">
        <v>-7</v>
      </c>
      <c r="M360" s="48">
        <v>-1.9021739130434783E-3</v>
      </c>
      <c r="N360" s="47">
        <v>1994</v>
      </c>
      <c r="O360" s="47">
        <v>6</v>
      </c>
      <c r="P360" s="48">
        <v>3.009027081243731E-3</v>
      </c>
      <c r="Q360" s="47">
        <v>1363</v>
      </c>
      <c r="R360" s="47">
        <v>23</v>
      </c>
      <c r="S360" s="48">
        <v>1.6874541452677916E-2</v>
      </c>
    </row>
    <row r="361" spans="1:19" ht="13.95" customHeight="1">
      <c r="A361" s="51" t="s">
        <v>363</v>
      </c>
      <c r="B361" s="52">
        <v>111872.81428571428</v>
      </c>
      <c r="C361" s="52">
        <v>9818</v>
      </c>
      <c r="D361" s="53">
        <v>8.7760373802035663E-2</v>
      </c>
      <c r="E361" s="47">
        <v>23692</v>
      </c>
      <c r="F361" s="47">
        <v>2411</v>
      </c>
      <c r="G361" s="48">
        <v>0.10176430862738477</v>
      </c>
      <c r="H361" s="47">
        <v>24240</v>
      </c>
      <c r="I361" s="47">
        <v>1876</v>
      </c>
      <c r="J361" s="48">
        <v>7.7392739273927397E-2</v>
      </c>
      <c r="K361" s="47">
        <v>22816</v>
      </c>
      <c r="L361" s="47">
        <v>2826</v>
      </c>
      <c r="M361" s="48">
        <v>0.12386044880785414</v>
      </c>
      <c r="N361" s="47">
        <v>20284</v>
      </c>
      <c r="O361" s="47">
        <v>518</v>
      </c>
      <c r="P361" s="48">
        <v>2.5537369355156773E-2</v>
      </c>
      <c r="Q361" s="47">
        <v>20840.814285714285</v>
      </c>
      <c r="R361" s="47">
        <v>2187</v>
      </c>
      <c r="S361" s="48">
        <v>0.10493831814907151</v>
      </c>
    </row>
    <row r="362" spans="1:19" ht="13.95" customHeight="1">
      <c r="A362" s="51" t="s">
        <v>115</v>
      </c>
      <c r="B362" s="52">
        <v>84286</v>
      </c>
      <c r="C362" s="52">
        <v>13315</v>
      </c>
      <c r="D362" s="53">
        <v>0.1579740407659635</v>
      </c>
      <c r="E362" s="47">
        <v>18368</v>
      </c>
      <c r="F362" s="47">
        <v>4025</v>
      </c>
      <c r="G362" s="48">
        <v>0.2191310975609756</v>
      </c>
      <c r="H362" s="47">
        <v>20574</v>
      </c>
      <c r="I362" s="47">
        <v>2355</v>
      </c>
      <c r="J362" s="48">
        <v>0.11446485855934675</v>
      </c>
      <c r="K362" s="47">
        <v>15375</v>
      </c>
      <c r="L362" s="47">
        <v>2824</v>
      </c>
      <c r="M362" s="48">
        <v>0.18367479674796747</v>
      </c>
      <c r="N362" s="47">
        <v>16221</v>
      </c>
      <c r="O362" s="47">
        <v>2085</v>
      </c>
      <c r="P362" s="48">
        <v>0.12853708156093951</v>
      </c>
      <c r="Q362" s="47">
        <v>13748</v>
      </c>
      <c r="R362" s="47">
        <v>2026</v>
      </c>
      <c r="S362" s="48">
        <v>0.1473668897294152</v>
      </c>
    </row>
    <row r="363" spans="1:19" ht="13.95" customHeight="1">
      <c r="A363" s="54" t="s">
        <v>418</v>
      </c>
      <c r="B363" s="55">
        <v>351618.16656650539</v>
      </c>
      <c r="C363" s="55">
        <v>27022.705999999998</v>
      </c>
      <c r="D363" s="56">
        <v>7.6852417108798324E-2</v>
      </c>
      <c r="E363" s="55">
        <v>75408.290280791116</v>
      </c>
      <c r="F363" s="55">
        <v>8986.4290000000001</v>
      </c>
      <c r="G363" s="56">
        <v>0.11917030563268358</v>
      </c>
      <c r="H363" s="55">
        <v>83606.812000000005</v>
      </c>
      <c r="I363" s="55">
        <v>3200.4349999999999</v>
      </c>
      <c r="J363" s="56">
        <v>3.8279596164963209E-2</v>
      </c>
      <c r="K363" s="55">
        <v>60367.645000000004</v>
      </c>
      <c r="L363" s="55">
        <v>4538.0650000000005</v>
      </c>
      <c r="M363" s="56">
        <v>7.5173795499228105E-2</v>
      </c>
      <c r="N363" s="55">
        <v>68425.347999999998</v>
      </c>
      <c r="O363" s="55">
        <v>3364.326</v>
      </c>
      <c r="P363" s="56">
        <v>4.9167831780702088E-2</v>
      </c>
      <c r="Q363" s="55">
        <v>63810.071285714279</v>
      </c>
      <c r="R363" s="55">
        <v>6933.451</v>
      </c>
      <c r="S363" s="56">
        <v>0.10865762818152896</v>
      </c>
    </row>
    <row r="364" spans="1:19" ht="13.95" customHeight="1">
      <c r="A364" s="46" t="s">
        <v>419</v>
      </c>
      <c r="B364" s="52"/>
      <c r="C364" s="52"/>
      <c r="D364" s="53"/>
      <c r="E364" s="47"/>
      <c r="F364" s="47"/>
      <c r="G364" s="48"/>
      <c r="H364" s="47"/>
      <c r="I364" s="47"/>
      <c r="J364" s="48"/>
      <c r="K364" s="59"/>
      <c r="L364" s="59"/>
      <c r="M364" s="50"/>
      <c r="N364" s="59"/>
      <c r="O364" s="59"/>
      <c r="P364" s="59"/>
      <c r="Q364" s="47"/>
      <c r="R364" s="47"/>
      <c r="S364" s="47"/>
    </row>
    <row r="365" spans="1:19" ht="13.95" customHeight="1">
      <c r="A365" s="51" t="s">
        <v>383</v>
      </c>
      <c r="B365" s="52">
        <v>1438</v>
      </c>
      <c r="C365" s="52">
        <v>95</v>
      </c>
      <c r="D365" s="53">
        <v>6.6063977746870658E-2</v>
      </c>
      <c r="E365" s="47">
        <v>301</v>
      </c>
      <c r="F365" s="47">
        <v>-17</v>
      </c>
      <c r="G365" s="48">
        <v>-5.647840531561462E-2</v>
      </c>
      <c r="H365" s="47">
        <v>407</v>
      </c>
      <c r="I365" s="47">
        <v>56</v>
      </c>
      <c r="J365" s="48">
        <v>0.13759213759213759</v>
      </c>
      <c r="K365" s="47">
        <v>41</v>
      </c>
      <c r="L365" s="47">
        <v>36</v>
      </c>
      <c r="M365" s="48">
        <v>0.87804878048780488</v>
      </c>
      <c r="N365" s="47">
        <v>376</v>
      </c>
      <c r="O365" s="47">
        <v>18</v>
      </c>
      <c r="P365" s="48">
        <v>4.7872340425531915E-2</v>
      </c>
      <c r="Q365" s="47">
        <v>313</v>
      </c>
      <c r="R365" s="47">
        <v>2</v>
      </c>
      <c r="S365" s="48">
        <v>6.3897763578274758E-3</v>
      </c>
    </row>
    <row r="366" spans="1:19" ht="13.95" customHeight="1">
      <c r="A366" s="51" t="s">
        <v>210</v>
      </c>
      <c r="B366" s="52">
        <v>1741.1999999999998</v>
      </c>
      <c r="C366" s="52">
        <v>115.90000000000002</v>
      </c>
      <c r="D366" s="53">
        <v>6.6563289685274529E-2</v>
      </c>
      <c r="E366" s="47">
        <v>653.9</v>
      </c>
      <c r="F366" s="47">
        <v>88.300000000000011</v>
      </c>
      <c r="G366" s="48">
        <v>0.13503593821685275</v>
      </c>
      <c r="H366" s="47">
        <v>145.9</v>
      </c>
      <c r="I366" s="47">
        <v>17.700000000000003</v>
      </c>
      <c r="J366" s="48">
        <v>0.12131596984235779</v>
      </c>
      <c r="K366" s="47">
        <v>327.39999999999998</v>
      </c>
      <c r="L366" s="47">
        <v>12.6</v>
      </c>
      <c r="M366" s="48">
        <v>3.8485033598045205E-2</v>
      </c>
      <c r="N366" s="47">
        <v>248.5</v>
      </c>
      <c r="O366" s="47">
        <v>19.600000000000001</v>
      </c>
      <c r="P366" s="48">
        <v>7.8873239436619724E-2</v>
      </c>
      <c r="Q366" s="47">
        <v>365.5</v>
      </c>
      <c r="R366" s="47">
        <v>-22.3</v>
      </c>
      <c r="S366" s="48">
        <v>-6.1012311901504787E-2</v>
      </c>
    </row>
    <row r="367" spans="1:19" ht="13.95" customHeight="1">
      <c r="A367" s="51" t="s">
        <v>202</v>
      </c>
      <c r="B367" s="52">
        <v>4098.9880000000003</v>
      </c>
      <c r="C367" s="52">
        <v>478.23</v>
      </c>
      <c r="D367" s="53">
        <v>0.11667026104980058</v>
      </c>
      <c r="E367" s="47">
        <v>1230.2950000000001</v>
      </c>
      <c r="F367" s="47">
        <v>85.855000000000004</v>
      </c>
      <c r="G367" s="48">
        <v>6.9784076176851895E-2</v>
      </c>
      <c r="H367" s="47">
        <v>956.76800000000003</v>
      </c>
      <c r="I367" s="47">
        <v>142.542</v>
      </c>
      <c r="J367" s="48">
        <v>0.14898282551255895</v>
      </c>
      <c r="K367" s="47">
        <v>637.93099999999993</v>
      </c>
      <c r="L367" s="47">
        <v>138.952</v>
      </c>
      <c r="M367" s="48">
        <v>0.21781666042252221</v>
      </c>
      <c r="N367" s="47">
        <v>659.91399999999999</v>
      </c>
      <c r="O367" s="47">
        <v>87.977000000000004</v>
      </c>
      <c r="P367" s="48">
        <v>0.13331585630854931</v>
      </c>
      <c r="Q367" s="47">
        <v>614.07999999999993</v>
      </c>
      <c r="R367" s="47">
        <v>22.904</v>
      </c>
      <c r="S367" s="48">
        <v>3.7298071912454406E-2</v>
      </c>
    </row>
    <row r="368" spans="1:19" ht="13.95" customHeight="1">
      <c r="A368" s="51" t="s">
        <v>263</v>
      </c>
      <c r="B368" s="52">
        <v>16948</v>
      </c>
      <c r="C368" s="52">
        <v>2360</v>
      </c>
      <c r="D368" s="53">
        <v>0.13924946896388954</v>
      </c>
      <c r="E368" s="47">
        <v>3998</v>
      </c>
      <c r="F368" s="47">
        <v>645</v>
      </c>
      <c r="G368" s="48">
        <v>0.16133066533266632</v>
      </c>
      <c r="H368" s="47">
        <v>3742</v>
      </c>
      <c r="I368" s="47">
        <v>553</v>
      </c>
      <c r="J368" s="48">
        <v>0.14778193479422769</v>
      </c>
      <c r="K368" s="47">
        <v>2462</v>
      </c>
      <c r="L368" s="47">
        <v>307</v>
      </c>
      <c r="M368" s="48">
        <v>0.12469536961819659</v>
      </c>
      <c r="N368" s="47">
        <v>3408</v>
      </c>
      <c r="O368" s="47">
        <v>356</v>
      </c>
      <c r="P368" s="48">
        <v>0.10446009389671361</v>
      </c>
      <c r="Q368" s="47">
        <v>3338</v>
      </c>
      <c r="R368" s="47">
        <v>499</v>
      </c>
      <c r="S368" s="48">
        <v>0.14949071300179748</v>
      </c>
    </row>
    <row r="369" spans="1:19" ht="13.95" customHeight="1">
      <c r="A369" s="51" t="s">
        <v>154</v>
      </c>
      <c r="B369" s="52">
        <v>2613.2310000000002</v>
      </c>
      <c r="C369" s="52">
        <v>371.30500000000001</v>
      </c>
      <c r="D369" s="53">
        <v>0.14208655874662438</v>
      </c>
      <c r="E369" s="47">
        <v>924.04600000000005</v>
      </c>
      <c r="F369" s="47">
        <v>126.59400000000001</v>
      </c>
      <c r="G369" s="48">
        <v>0.1369996731764436</v>
      </c>
      <c r="H369" s="47">
        <v>768.52499999999998</v>
      </c>
      <c r="I369" s="47">
        <v>126.84</v>
      </c>
      <c r="J369" s="48">
        <v>0.16504342734458866</v>
      </c>
      <c r="K369" s="47">
        <v>306.577</v>
      </c>
      <c r="L369" s="47">
        <v>37.551000000000002</v>
      </c>
      <c r="M369" s="48">
        <v>0.12248472651242592</v>
      </c>
      <c r="N369" s="47">
        <v>314.16699999999997</v>
      </c>
      <c r="O369" s="47">
        <v>35.323999999999998</v>
      </c>
      <c r="P369" s="48">
        <v>0.11243701598194591</v>
      </c>
      <c r="Q369" s="47">
        <v>299.916</v>
      </c>
      <c r="R369" s="47">
        <v>44.996000000000002</v>
      </c>
      <c r="S369" s="48">
        <v>0.15002867469558143</v>
      </c>
    </row>
    <row r="370" spans="1:19" ht="13.95" customHeight="1">
      <c r="A370" s="51" t="s">
        <v>217</v>
      </c>
      <c r="B370" s="52">
        <v>3279.163</v>
      </c>
      <c r="C370" s="52">
        <v>489.65499999999997</v>
      </c>
      <c r="D370" s="53">
        <v>0.14932316569807599</v>
      </c>
      <c r="E370" s="47">
        <v>963.71100000000001</v>
      </c>
      <c r="F370" s="47">
        <v>174.27699999999999</v>
      </c>
      <c r="G370" s="48">
        <v>0.18083948403618927</v>
      </c>
      <c r="H370" s="47">
        <v>898.78800000000001</v>
      </c>
      <c r="I370" s="47">
        <v>140.25800000000001</v>
      </c>
      <c r="J370" s="48">
        <v>0.15605237275086006</v>
      </c>
      <c r="K370" s="47">
        <v>524.16600000000005</v>
      </c>
      <c r="L370" s="47">
        <v>80.06</v>
      </c>
      <c r="M370" s="48">
        <v>0.15273787311653178</v>
      </c>
      <c r="N370" s="47">
        <v>375.25600000000003</v>
      </c>
      <c r="O370" s="47">
        <v>50.703000000000003</v>
      </c>
      <c r="P370" s="48">
        <v>0.13511576097384184</v>
      </c>
      <c r="Q370" s="47">
        <v>517.24200000000008</v>
      </c>
      <c r="R370" s="47">
        <v>44.356999999999999</v>
      </c>
      <c r="S370" s="48">
        <v>8.5756763758550139E-2</v>
      </c>
    </row>
    <row r="371" spans="1:19" ht="13.95" customHeight="1">
      <c r="A371" s="51" t="s">
        <v>355</v>
      </c>
      <c r="B371" s="52">
        <v>38531</v>
      </c>
      <c r="C371" s="52">
        <v>6081</v>
      </c>
      <c r="D371" s="53">
        <v>0.15782097531857464</v>
      </c>
      <c r="E371" s="47">
        <v>8732</v>
      </c>
      <c r="F371" s="47">
        <v>1465</v>
      </c>
      <c r="G371" s="48">
        <v>0.16777370590929913</v>
      </c>
      <c r="H371" s="47">
        <v>8131</v>
      </c>
      <c r="I371" s="47">
        <v>1446</v>
      </c>
      <c r="J371" s="48">
        <v>0.17783790431681221</v>
      </c>
      <c r="K371" s="47">
        <v>6721</v>
      </c>
      <c r="L371" s="47">
        <v>1026</v>
      </c>
      <c r="M371" s="48">
        <v>0.15265585478351434</v>
      </c>
      <c r="N371" s="47">
        <v>7493</v>
      </c>
      <c r="O371" s="47">
        <v>1000</v>
      </c>
      <c r="P371" s="48">
        <v>0.13345789403443215</v>
      </c>
      <c r="Q371" s="47">
        <v>7454</v>
      </c>
      <c r="R371" s="47">
        <v>1144</v>
      </c>
      <c r="S371" s="48">
        <v>0.15347464448618192</v>
      </c>
    </row>
    <row r="372" spans="1:19" ht="13.95" customHeight="1">
      <c r="A372" s="51" t="s">
        <v>126</v>
      </c>
      <c r="B372" s="52">
        <v>21862</v>
      </c>
      <c r="C372" s="52">
        <v>3494</v>
      </c>
      <c r="D372" s="53">
        <v>0.15982069344067332</v>
      </c>
      <c r="E372" s="47">
        <v>5211</v>
      </c>
      <c r="F372" s="47">
        <v>928</v>
      </c>
      <c r="G372" s="48">
        <v>0.1780848205718672</v>
      </c>
      <c r="H372" s="47">
        <v>4775</v>
      </c>
      <c r="I372" s="47">
        <v>827</v>
      </c>
      <c r="J372" s="48">
        <v>0.17319371727748692</v>
      </c>
      <c r="K372" s="47">
        <v>3504</v>
      </c>
      <c r="L372" s="47">
        <v>559</v>
      </c>
      <c r="M372" s="48">
        <v>0.15953196347031964</v>
      </c>
      <c r="N372" s="47">
        <v>4212</v>
      </c>
      <c r="O372" s="47">
        <v>608</v>
      </c>
      <c r="P372" s="48">
        <v>0.14434947768281101</v>
      </c>
      <c r="Q372" s="47">
        <v>4160</v>
      </c>
      <c r="R372" s="47">
        <v>572</v>
      </c>
      <c r="S372" s="48">
        <v>0.13750000000000001</v>
      </c>
    </row>
    <row r="373" spans="1:19" ht="13.95" customHeight="1">
      <c r="A373" s="51" t="s">
        <v>271</v>
      </c>
      <c r="B373" s="52">
        <v>5481.8789999999999</v>
      </c>
      <c r="C373" s="52">
        <v>1054.451</v>
      </c>
      <c r="D373" s="53">
        <v>0.19235211138370623</v>
      </c>
      <c r="E373" s="47">
        <v>1757.7379999999998</v>
      </c>
      <c r="F373" s="47">
        <v>318.57100000000003</v>
      </c>
      <c r="G373" s="48">
        <v>0.18123918354157448</v>
      </c>
      <c r="H373" s="47">
        <v>1317.624</v>
      </c>
      <c r="I373" s="47">
        <v>253.084</v>
      </c>
      <c r="J373" s="48">
        <v>0.19207603990212685</v>
      </c>
      <c r="K373" s="47">
        <v>848.14</v>
      </c>
      <c r="L373" s="47">
        <v>216.46899999999999</v>
      </c>
      <c r="M373" s="48">
        <v>0.25522791048647631</v>
      </c>
      <c r="N373" s="47">
        <v>781.51099999999997</v>
      </c>
      <c r="O373" s="47">
        <v>152.83600000000001</v>
      </c>
      <c r="P373" s="48">
        <v>0.19556474572974664</v>
      </c>
      <c r="Q373" s="47">
        <v>776.86599999999999</v>
      </c>
      <c r="R373" s="47">
        <v>113.491</v>
      </c>
      <c r="S373" s="48">
        <v>0.1460882571769134</v>
      </c>
    </row>
    <row r="374" spans="1:19" ht="13.95" customHeight="1">
      <c r="A374" s="51" t="s">
        <v>222</v>
      </c>
      <c r="B374" s="52">
        <v>1873.499</v>
      </c>
      <c r="C374" s="52">
        <v>382.30899999999997</v>
      </c>
      <c r="D374" s="53">
        <v>0.20406149135921609</v>
      </c>
      <c r="E374" s="47">
        <v>544.154</v>
      </c>
      <c r="F374" s="47">
        <v>116.642</v>
      </c>
      <c r="G374" s="48">
        <v>0.21435475986577329</v>
      </c>
      <c r="H374" s="47">
        <v>483.23</v>
      </c>
      <c r="I374" s="47">
        <v>104.64</v>
      </c>
      <c r="J374" s="48">
        <v>0.21654284709144714</v>
      </c>
      <c r="K374" s="47">
        <v>241.74800000000002</v>
      </c>
      <c r="L374" s="47">
        <v>47.954999999999998</v>
      </c>
      <c r="M374" s="48">
        <v>0.19836772175984907</v>
      </c>
      <c r="N374" s="47">
        <v>285.39599999999996</v>
      </c>
      <c r="O374" s="47">
        <v>52.421999999999997</v>
      </c>
      <c r="P374" s="48">
        <v>0.18368162132615737</v>
      </c>
      <c r="Q374" s="47">
        <v>318.97099999999995</v>
      </c>
      <c r="R374" s="47">
        <v>60.65</v>
      </c>
      <c r="S374" s="48">
        <v>0.19014267754748868</v>
      </c>
    </row>
    <row r="375" spans="1:19" ht="13.95" customHeight="1">
      <c r="A375" s="51" t="s">
        <v>84</v>
      </c>
      <c r="B375" s="52">
        <v>3100.1869999999999</v>
      </c>
      <c r="C375" s="52">
        <v>673.10400000000004</v>
      </c>
      <c r="D375" s="53">
        <v>0.21711722550929993</v>
      </c>
      <c r="E375" s="47">
        <v>766.24400000000003</v>
      </c>
      <c r="F375" s="47">
        <v>153.34899999999999</v>
      </c>
      <c r="G375" s="48">
        <v>0.20013076774500027</v>
      </c>
      <c r="H375" s="47">
        <v>530.12900000000002</v>
      </c>
      <c r="I375" s="47">
        <v>165.21799999999999</v>
      </c>
      <c r="J375" s="48">
        <v>0.31165621952392714</v>
      </c>
      <c r="K375" s="47">
        <v>479.55900000000003</v>
      </c>
      <c r="L375" s="47">
        <v>99.900999999999996</v>
      </c>
      <c r="M375" s="48">
        <v>0.20831847593309685</v>
      </c>
      <c r="N375" s="47">
        <v>623.95399999999995</v>
      </c>
      <c r="O375" s="47">
        <v>106.009</v>
      </c>
      <c r="P375" s="48">
        <v>0.16989874253550744</v>
      </c>
      <c r="Q375" s="47">
        <v>700.30100000000004</v>
      </c>
      <c r="R375" s="47">
        <v>148.62700000000001</v>
      </c>
      <c r="S375" s="48">
        <v>0.21223302551331499</v>
      </c>
    </row>
    <row r="376" spans="1:19" ht="13.95" customHeight="1">
      <c r="A376" s="54" t="s">
        <v>419</v>
      </c>
      <c r="B376" s="55">
        <v>100967.147</v>
      </c>
      <c r="C376" s="55">
        <v>15594.954</v>
      </c>
      <c r="D376" s="56">
        <v>0.15445572607889971</v>
      </c>
      <c r="E376" s="55">
        <v>25082.088</v>
      </c>
      <c r="F376" s="55">
        <v>4084.5879999999997</v>
      </c>
      <c r="G376" s="56">
        <v>0.16284880269936058</v>
      </c>
      <c r="H376" s="55">
        <v>22155.964</v>
      </c>
      <c r="I376" s="55">
        <v>3832.2819999999997</v>
      </c>
      <c r="J376" s="56">
        <v>0.17296841608877861</v>
      </c>
      <c r="K376" s="55">
        <v>16093.520999999999</v>
      </c>
      <c r="L376" s="55">
        <v>2561.4879999999998</v>
      </c>
      <c r="M376" s="56">
        <v>0.15916268416339718</v>
      </c>
      <c r="N376" s="55">
        <v>18777.698</v>
      </c>
      <c r="O376" s="55">
        <v>2486.8709999999996</v>
      </c>
      <c r="P376" s="56">
        <v>0.13243747982313911</v>
      </c>
      <c r="Q376" s="55">
        <v>18857.876</v>
      </c>
      <c r="R376" s="55">
        <v>2629.7249999999999</v>
      </c>
      <c r="S376" s="56">
        <v>0.13944969200136856</v>
      </c>
    </row>
    <row r="377" spans="1:19" ht="13.95" customHeight="1">
      <c r="A377" s="46" t="s">
        <v>420</v>
      </c>
      <c r="B377" s="52"/>
      <c r="C377" s="52"/>
      <c r="D377" s="53"/>
      <c r="E377" s="47"/>
      <c r="F377" s="47"/>
      <c r="G377" s="48"/>
      <c r="H377" s="47"/>
      <c r="I377" s="47"/>
      <c r="J377" s="48"/>
      <c r="K377" s="59"/>
      <c r="L377" s="59"/>
      <c r="M377" s="50"/>
      <c r="N377" s="59"/>
      <c r="O377" s="59"/>
      <c r="P377" s="59"/>
      <c r="Q377" s="47"/>
      <c r="R377" s="47"/>
      <c r="S377" s="47"/>
    </row>
    <row r="378" spans="1:19" ht="13.95" customHeight="1">
      <c r="A378" s="51" t="s">
        <v>142</v>
      </c>
      <c r="B378" s="52">
        <v>5845</v>
      </c>
      <c r="C378" s="52">
        <v>-494</v>
      </c>
      <c r="D378" s="53">
        <v>-8.451668092386655E-2</v>
      </c>
      <c r="E378" s="47">
        <v>1114</v>
      </c>
      <c r="F378" s="47">
        <v>-13</v>
      </c>
      <c r="G378" s="48">
        <v>-1.1669658886894075E-2</v>
      </c>
      <c r="H378" s="47">
        <v>668</v>
      </c>
      <c r="I378" s="47">
        <v>-33</v>
      </c>
      <c r="J378" s="48">
        <v>-4.940119760479042E-2</v>
      </c>
      <c r="K378" s="47">
        <v>1531</v>
      </c>
      <c r="L378" s="47">
        <v>-247</v>
      </c>
      <c r="M378" s="48">
        <v>-0.16133246244284782</v>
      </c>
      <c r="N378" s="47">
        <v>1317</v>
      </c>
      <c r="O378" s="47">
        <v>-184</v>
      </c>
      <c r="P378" s="48">
        <v>-0.13971146545178437</v>
      </c>
      <c r="Q378" s="47">
        <v>1215</v>
      </c>
      <c r="R378" s="47">
        <v>-17</v>
      </c>
      <c r="S378" s="48">
        <v>-1.3991769547325103E-2</v>
      </c>
    </row>
    <row r="379" spans="1:19" ht="13.95" customHeight="1">
      <c r="A379" s="51" t="s">
        <v>143</v>
      </c>
      <c r="B379" s="52">
        <v>15624</v>
      </c>
      <c r="C379" s="52">
        <v>-1228</v>
      </c>
      <c r="D379" s="53">
        <v>-7.859703020993343E-2</v>
      </c>
      <c r="E379" s="47">
        <v>3999</v>
      </c>
      <c r="F379" s="47">
        <v>1</v>
      </c>
      <c r="G379" s="48">
        <v>2.5006251562890725E-4</v>
      </c>
      <c r="H379" s="47">
        <v>3718</v>
      </c>
      <c r="I379" s="47">
        <v>-2</v>
      </c>
      <c r="J379" s="48">
        <v>-5.3792361484669173E-4</v>
      </c>
      <c r="K379" s="47">
        <v>835</v>
      </c>
      <c r="L379" s="47">
        <v>-281</v>
      </c>
      <c r="M379" s="48">
        <v>-0.33652694610778444</v>
      </c>
      <c r="N379" s="47">
        <v>4043</v>
      </c>
      <c r="O379" s="47">
        <v>-299</v>
      </c>
      <c r="P379" s="48">
        <v>-7.3954983922829579E-2</v>
      </c>
      <c r="Q379" s="47">
        <v>3029</v>
      </c>
      <c r="R379" s="47">
        <v>-647</v>
      </c>
      <c r="S379" s="48">
        <v>-0.21360184879498184</v>
      </c>
    </row>
    <row r="380" spans="1:19" ht="13.95" customHeight="1">
      <c r="A380" s="51" t="s">
        <v>139</v>
      </c>
      <c r="B380" s="52">
        <v>10200</v>
      </c>
      <c r="C380" s="52">
        <v>-482</v>
      </c>
      <c r="D380" s="53">
        <v>-4.7254901960784315E-2</v>
      </c>
      <c r="E380" s="47">
        <v>1007</v>
      </c>
      <c r="F380" s="47">
        <v>7</v>
      </c>
      <c r="G380" s="48">
        <v>6.9513406156901684E-3</v>
      </c>
      <c r="H380" s="47">
        <v>3027</v>
      </c>
      <c r="I380" s="47">
        <v>-162</v>
      </c>
      <c r="J380" s="48">
        <v>-5.3518334985133795E-2</v>
      </c>
      <c r="K380" s="47">
        <v>1641</v>
      </c>
      <c r="L380" s="47">
        <v>-314</v>
      </c>
      <c r="M380" s="48">
        <v>-0.19134673979280925</v>
      </c>
      <c r="N380" s="47">
        <v>1606</v>
      </c>
      <c r="O380" s="47">
        <v>32</v>
      </c>
      <c r="P380" s="48">
        <v>1.9925280199252802E-2</v>
      </c>
      <c r="Q380" s="47">
        <v>2919</v>
      </c>
      <c r="R380" s="47">
        <v>-45</v>
      </c>
      <c r="S380" s="48">
        <v>-1.5416238437821172E-2</v>
      </c>
    </row>
    <row r="381" spans="1:19" ht="13.95" customHeight="1">
      <c r="A381" s="51" t="s">
        <v>353</v>
      </c>
      <c r="B381" s="52">
        <v>2114</v>
      </c>
      <c r="C381" s="52">
        <v>-74.8</v>
      </c>
      <c r="D381" s="53">
        <v>-3.5383159886471144E-2</v>
      </c>
      <c r="E381" s="47">
        <v>344</v>
      </c>
      <c r="F381" s="47">
        <v>21</v>
      </c>
      <c r="G381" s="48">
        <v>6.1046511627906974E-2</v>
      </c>
      <c r="H381" s="47">
        <v>640</v>
      </c>
      <c r="I381" s="47">
        <v>-56</v>
      </c>
      <c r="J381" s="48">
        <v>-8.7499999999999994E-2</v>
      </c>
      <c r="K381" s="47">
        <v>420</v>
      </c>
      <c r="L381" s="47">
        <v>-85</v>
      </c>
      <c r="M381" s="48">
        <v>-0.20238095238095238</v>
      </c>
      <c r="N381" s="47">
        <v>263.7</v>
      </c>
      <c r="O381" s="47">
        <v>47.900000000000006</v>
      </c>
      <c r="P381" s="48">
        <v>0.18164580963215779</v>
      </c>
      <c r="Q381" s="47">
        <v>446.3</v>
      </c>
      <c r="R381" s="47">
        <v>-2.7</v>
      </c>
      <c r="S381" s="48">
        <v>-6.0497423257898277E-3</v>
      </c>
    </row>
    <row r="382" spans="1:19" ht="13.95" customHeight="1">
      <c r="A382" s="51" t="s">
        <v>113</v>
      </c>
      <c r="B382" s="52">
        <v>4186</v>
      </c>
      <c r="C382" s="52">
        <v>-128</v>
      </c>
      <c r="D382" s="53">
        <v>-3.0578117534639272E-2</v>
      </c>
      <c r="E382" s="47">
        <v>902</v>
      </c>
      <c r="F382" s="47">
        <v>6</v>
      </c>
      <c r="G382" s="48">
        <v>6.6518847006651885E-3</v>
      </c>
      <c r="H382" s="47">
        <v>822</v>
      </c>
      <c r="I382" s="47">
        <v>-1</v>
      </c>
      <c r="J382" s="48">
        <v>-1.2165450121654502E-3</v>
      </c>
      <c r="K382" s="47">
        <v>887</v>
      </c>
      <c r="L382" s="47">
        <v>-35</v>
      </c>
      <c r="M382" s="48">
        <v>-3.9458850056369787E-2</v>
      </c>
      <c r="N382" s="47">
        <v>801</v>
      </c>
      <c r="O382" s="47">
        <v>-31</v>
      </c>
      <c r="P382" s="48">
        <v>-3.870162297128589E-2</v>
      </c>
      <c r="Q382" s="47">
        <v>774</v>
      </c>
      <c r="R382" s="47">
        <v>-67</v>
      </c>
      <c r="S382" s="48">
        <v>-8.6563307493540048E-2</v>
      </c>
    </row>
    <row r="383" spans="1:19" ht="13.95" customHeight="1">
      <c r="A383" s="51" t="s">
        <v>151</v>
      </c>
      <c r="B383" s="52">
        <v>3875.7000000000003</v>
      </c>
      <c r="C383" s="52">
        <v>-86.2</v>
      </c>
      <c r="D383" s="53">
        <v>-2.2241143535361354E-2</v>
      </c>
      <c r="E383" s="47">
        <v>797.2</v>
      </c>
      <c r="F383" s="47">
        <v>31.9</v>
      </c>
      <c r="G383" s="48">
        <v>4.0015052684395383E-2</v>
      </c>
      <c r="H383" s="47">
        <v>1001.5</v>
      </c>
      <c r="I383" s="47">
        <v>15.6</v>
      </c>
      <c r="J383" s="48">
        <v>1.5576635047428856E-2</v>
      </c>
      <c r="K383" s="47">
        <v>721.8</v>
      </c>
      <c r="L383" s="47">
        <v>-26.8</v>
      </c>
      <c r="M383" s="48">
        <v>-3.7129398725408706E-2</v>
      </c>
      <c r="N383" s="47">
        <v>757.8</v>
      </c>
      <c r="O383" s="47">
        <v>-39.5</v>
      </c>
      <c r="P383" s="48">
        <v>-5.2124571126946427E-2</v>
      </c>
      <c r="Q383" s="47">
        <v>597.4</v>
      </c>
      <c r="R383" s="47">
        <v>-67.400000000000006</v>
      </c>
      <c r="S383" s="48">
        <v>-0.11282222966186811</v>
      </c>
    </row>
    <row r="384" spans="1:19" ht="13.95" customHeight="1">
      <c r="A384" s="51" t="s">
        <v>290</v>
      </c>
      <c r="B384" s="52">
        <v>4309</v>
      </c>
      <c r="C384" s="52">
        <v>-40</v>
      </c>
      <c r="D384" s="53">
        <v>-9.2828962636342539E-3</v>
      </c>
      <c r="E384" s="47">
        <v>891</v>
      </c>
      <c r="F384" s="47">
        <v>-2</v>
      </c>
      <c r="G384" s="48">
        <v>-2.2446689113355782E-3</v>
      </c>
      <c r="H384" s="47">
        <v>485</v>
      </c>
      <c r="I384" s="47">
        <v>-1</v>
      </c>
      <c r="J384" s="48">
        <v>-2.0618556701030928E-3</v>
      </c>
      <c r="K384" s="47">
        <v>878</v>
      </c>
      <c r="L384" s="47">
        <v>-8</v>
      </c>
      <c r="M384" s="48">
        <v>-9.1116173120728925E-3</v>
      </c>
      <c r="N384" s="47">
        <v>945</v>
      </c>
      <c r="O384" s="47">
        <v>-10</v>
      </c>
      <c r="P384" s="48">
        <v>-1.0582010582010581E-2</v>
      </c>
      <c r="Q384" s="47">
        <v>1110</v>
      </c>
      <c r="R384" s="47">
        <v>-19</v>
      </c>
      <c r="S384" s="48">
        <v>-1.7117117117117116E-2</v>
      </c>
    </row>
    <row r="385" spans="1:19" ht="13.95" customHeight="1">
      <c r="A385" s="51" t="s">
        <v>33</v>
      </c>
      <c r="B385" s="52">
        <v>10835.6</v>
      </c>
      <c r="C385" s="52">
        <v>-91.999999999999986</v>
      </c>
      <c r="D385" s="53">
        <v>-8.4905312119310412E-3</v>
      </c>
      <c r="E385" s="47">
        <v>2393.8000000000002</v>
      </c>
      <c r="F385" s="47">
        <v>113.1</v>
      </c>
      <c r="G385" s="48">
        <v>4.7247054891803822E-2</v>
      </c>
      <c r="H385" s="47">
        <v>2505.9</v>
      </c>
      <c r="I385" s="47">
        <v>-27.8</v>
      </c>
      <c r="J385" s="48">
        <v>-1.1093818588132008E-2</v>
      </c>
      <c r="K385" s="47">
        <v>2162.7999999999997</v>
      </c>
      <c r="L385" s="47">
        <v>-138.19999999999999</v>
      </c>
      <c r="M385" s="48">
        <v>-6.3898649898280008E-2</v>
      </c>
      <c r="N385" s="47">
        <v>1830.3999999999999</v>
      </c>
      <c r="O385" s="47">
        <v>-7.4</v>
      </c>
      <c r="P385" s="48">
        <v>-4.042832167832168E-3</v>
      </c>
      <c r="Q385" s="47">
        <v>1942.7</v>
      </c>
      <c r="R385" s="47">
        <v>-31.7</v>
      </c>
      <c r="S385" s="48">
        <v>-1.6317496268080506E-2</v>
      </c>
    </row>
    <row r="386" spans="1:19" ht="13.95" customHeight="1">
      <c r="A386" s="51" t="s">
        <v>162</v>
      </c>
      <c r="B386" s="52">
        <v>6662</v>
      </c>
      <c r="C386" s="52">
        <v>-44</v>
      </c>
      <c r="D386" s="53">
        <v>-6.6046232362653862E-3</v>
      </c>
      <c r="E386" s="47">
        <v>1428</v>
      </c>
      <c r="F386" s="47">
        <v>0</v>
      </c>
      <c r="G386" s="48">
        <v>0</v>
      </c>
      <c r="H386" s="47">
        <v>1538</v>
      </c>
      <c r="I386" s="47">
        <v>2</v>
      </c>
      <c r="J386" s="48">
        <v>1.3003901170351106E-3</v>
      </c>
      <c r="K386" s="47">
        <v>1108</v>
      </c>
      <c r="L386" s="47">
        <v>-14</v>
      </c>
      <c r="M386" s="48">
        <v>-1.263537906137184E-2</v>
      </c>
      <c r="N386" s="47">
        <v>1093</v>
      </c>
      <c r="O386" s="47">
        <v>-16</v>
      </c>
      <c r="P386" s="48">
        <v>-1.463860933211345E-2</v>
      </c>
      <c r="Q386" s="47">
        <v>1495</v>
      </c>
      <c r="R386" s="47">
        <v>-16</v>
      </c>
      <c r="S386" s="48">
        <v>-1.0702341137123745E-2</v>
      </c>
    </row>
    <row r="387" spans="1:19" ht="13.95" customHeight="1">
      <c r="A387" s="51" t="s">
        <v>382</v>
      </c>
      <c r="B387" s="52">
        <v>7522</v>
      </c>
      <c r="C387" s="52">
        <v>-47</v>
      </c>
      <c r="D387" s="53">
        <v>-6.248338207923425E-3</v>
      </c>
      <c r="E387" s="47">
        <v>1598</v>
      </c>
      <c r="F387" s="47">
        <v>1</v>
      </c>
      <c r="G387" s="48">
        <v>6.2578222778473093E-4</v>
      </c>
      <c r="H387" s="47">
        <v>1529</v>
      </c>
      <c r="I387" s="47">
        <v>15</v>
      </c>
      <c r="J387" s="48">
        <v>9.8103335513407448E-3</v>
      </c>
      <c r="K387" s="47">
        <v>1465</v>
      </c>
      <c r="L387" s="47">
        <v>-13</v>
      </c>
      <c r="M387" s="48">
        <v>-8.8737201365187719E-3</v>
      </c>
      <c r="N387" s="47">
        <v>1496</v>
      </c>
      <c r="O387" s="47">
        <v>-16</v>
      </c>
      <c r="P387" s="48">
        <v>-1.06951871657754E-2</v>
      </c>
      <c r="Q387" s="47">
        <v>1434</v>
      </c>
      <c r="R387" s="47">
        <v>-34</v>
      </c>
      <c r="S387" s="48">
        <v>-2.3709902370990237E-2</v>
      </c>
    </row>
    <row r="388" spans="1:19" ht="13.95" customHeight="1">
      <c r="A388" s="51" t="s">
        <v>58</v>
      </c>
      <c r="B388" s="52">
        <v>3617.3989999999999</v>
      </c>
      <c r="C388" s="52">
        <v>-7.25</v>
      </c>
      <c r="D388" s="53">
        <v>-2.0042024670211939E-3</v>
      </c>
      <c r="E388" s="47">
        <v>823.78300000000002</v>
      </c>
      <c r="F388" s="47">
        <v>2.8490000000000002</v>
      </c>
      <c r="G388" s="48">
        <v>3.4584350490359721E-3</v>
      </c>
      <c r="H388" s="47">
        <v>819.04700000000003</v>
      </c>
      <c r="I388" s="47">
        <v>0</v>
      </c>
      <c r="J388" s="48">
        <v>0</v>
      </c>
      <c r="K388" s="47">
        <v>732.60300000000007</v>
      </c>
      <c r="L388" s="47">
        <v>0</v>
      </c>
      <c r="M388" s="48">
        <v>0</v>
      </c>
      <c r="N388" s="47">
        <v>641.89699999999993</v>
      </c>
      <c r="O388" s="47">
        <v>0</v>
      </c>
      <c r="P388" s="48">
        <v>0</v>
      </c>
      <c r="Q388" s="47">
        <v>600.06899999999996</v>
      </c>
      <c r="R388" s="47">
        <v>-10.099</v>
      </c>
      <c r="S388" s="48">
        <v>-1.6829731247573199E-2</v>
      </c>
    </row>
    <row r="389" spans="1:19" ht="13.95" customHeight="1">
      <c r="A389" s="51" t="s">
        <v>31</v>
      </c>
      <c r="B389" s="52">
        <v>5471</v>
      </c>
      <c r="C389" s="52">
        <v>0</v>
      </c>
      <c r="D389" s="53">
        <v>0</v>
      </c>
      <c r="E389" s="47">
        <v>1254</v>
      </c>
      <c r="F389" s="47">
        <v>5</v>
      </c>
      <c r="G389" s="48">
        <v>3.9872408293460922E-3</v>
      </c>
      <c r="H389" s="47">
        <v>1158</v>
      </c>
      <c r="I389" s="47">
        <v>7</v>
      </c>
      <c r="J389" s="48">
        <v>6.044905008635579E-3</v>
      </c>
      <c r="K389" s="47">
        <v>1027</v>
      </c>
      <c r="L389" s="47">
        <v>2</v>
      </c>
      <c r="M389" s="48">
        <v>1.9474196689386564E-3</v>
      </c>
      <c r="N389" s="47">
        <v>997</v>
      </c>
      <c r="O389" s="47">
        <v>-4</v>
      </c>
      <c r="P389" s="48">
        <v>-4.0120361083249749E-3</v>
      </c>
      <c r="Q389" s="47">
        <v>1035</v>
      </c>
      <c r="R389" s="47">
        <v>-10</v>
      </c>
      <c r="S389" s="48">
        <v>-9.6618357487922701E-3</v>
      </c>
    </row>
    <row r="390" spans="1:19" ht="13.95" customHeight="1">
      <c r="A390" s="51" t="s">
        <v>27</v>
      </c>
      <c r="B390" s="52">
        <v>3049</v>
      </c>
      <c r="C390" s="52">
        <v>1.4000000000000004</v>
      </c>
      <c r="D390" s="53">
        <v>4.5916693998032155E-4</v>
      </c>
      <c r="E390" s="47">
        <v>706</v>
      </c>
      <c r="F390" s="47">
        <v>7</v>
      </c>
      <c r="G390" s="48">
        <v>9.9150141643059488E-3</v>
      </c>
      <c r="H390" s="47">
        <v>597</v>
      </c>
      <c r="I390" s="47">
        <v>1</v>
      </c>
      <c r="J390" s="48">
        <v>1.6750418760469012E-3</v>
      </c>
      <c r="K390" s="47">
        <v>559</v>
      </c>
      <c r="L390" s="47">
        <v>1</v>
      </c>
      <c r="M390" s="48">
        <v>1.7889087656529517E-3</v>
      </c>
      <c r="N390" s="47">
        <v>611.9</v>
      </c>
      <c r="O390" s="47">
        <v>-6.6</v>
      </c>
      <c r="P390" s="48">
        <v>-1.0786076156234678E-2</v>
      </c>
      <c r="Q390" s="47">
        <v>575.1</v>
      </c>
      <c r="R390" s="47">
        <v>-1</v>
      </c>
      <c r="S390" s="48">
        <v>-1.738828029907842E-3</v>
      </c>
    </row>
    <row r="391" spans="1:19" ht="13.95" customHeight="1">
      <c r="A391" s="51" t="s">
        <v>266</v>
      </c>
      <c r="B391" s="52">
        <v>6040</v>
      </c>
      <c r="C391" s="52">
        <v>3</v>
      </c>
      <c r="D391" s="53">
        <v>4.966887417218543E-4</v>
      </c>
      <c r="E391" s="47">
        <v>1371</v>
      </c>
      <c r="F391" s="47">
        <v>3</v>
      </c>
      <c r="G391" s="48">
        <v>2.1881838074398249E-3</v>
      </c>
      <c r="H391" s="47">
        <v>2711</v>
      </c>
      <c r="I391" s="47">
        <v>0</v>
      </c>
      <c r="J391" s="48">
        <v>0</v>
      </c>
      <c r="K391" s="47">
        <v>727</v>
      </c>
      <c r="L391" s="47">
        <v>0</v>
      </c>
      <c r="M391" s="48">
        <v>0</v>
      </c>
      <c r="N391" s="47">
        <v>769</v>
      </c>
      <c r="O391" s="47">
        <v>0</v>
      </c>
      <c r="P391" s="48">
        <v>0</v>
      </c>
      <c r="Q391" s="47">
        <v>462</v>
      </c>
      <c r="R391" s="47">
        <v>0</v>
      </c>
      <c r="S391" s="48">
        <v>0</v>
      </c>
    </row>
    <row r="392" spans="1:19" ht="13.95" customHeight="1">
      <c r="A392" s="51" t="s">
        <v>319</v>
      </c>
      <c r="B392" s="52">
        <v>5170.6763070077868</v>
      </c>
      <c r="C392" s="52">
        <v>6</v>
      </c>
      <c r="D392" s="53">
        <v>1.1603897911513501E-3</v>
      </c>
      <c r="E392" s="47">
        <v>1450</v>
      </c>
      <c r="F392" s="47">
        <v>0</v>
      </c>
      <c r="G392" s="48">
        <v>0</v>
      </c>
      <c r="H392" s="47">
        <v>352</v>
      </c>
      <c r="I392" s="47">
        <v>0</v>
      </c>
      <c r="J392" s="48">
        <v>0</v>
      </c>
      <c r="K392" s="47">
        <v>1483</v>
      </c>
      <c r="L392" s="47">
        <v>0</v>
      </c>
      <c r="M392" s="48">
        <v>0</v>
      </c>
      <c r="N392" s="47">
        <v>1205</v>
      </c>
      <c r="O392" s="47">
        <v>0</v>
      </c>
      <c r="P392" s="48">
        <v>0</v>
      </c>
      <c r="Q392" s="47">
        <v>680.67630700778636</v>
      </c>
      <c r="R392" s="47">
        <v>6</v>
      </c>
      <c r="S392" s="48">
        <v>8.8147625210809131E-3</v>
      </c>
    </row>
    <row r="393" spans="1:19" ht="13.95" customHeight="1">
      <c r="A393" s="51" t="s">
        <v>260</v>
      </c>
      <c r="B393" s="52">
        <v>23965</v>
      </c>
      <c r="C393" s="52">
        <v>287</v>
      </c>
      <c r="D393" s="53">
        <v>1.1975798038806593E-2</v>
      </c>
      <c r="E393" s="47">
        <v>4692</v>
      </c>
      <c r="F393" s="47">
        <v>11</v>
      </c>
      <c r="G393" s="48">
        <v>2.3444160272804776E-3</v>
      </c>
      <c r="H393" s="47">
        <v>3983</v>
      </c>
      <c r="I393" s="47">
        <v>-26</v>
      </c>
      <c r="J393" s="48">
        <v>-6.5277429073562643E-3</v>
      </c>
      <c r="K393" s="47">
        <v>2945</v>
      </c>
      <c r="L393" s="47">
        <v>105</v>
      </c>
      <c r="M393" s="48">
        <v>3.5653650254668934E-2</v>
      </c>
      <c r="N393" s="47">
        <v>4194</v>
      </c>
      <c r="O393" s="47">
        <v>167</v>
      </c>
      <c r="P393" s="48">
        <v>3.9818788745827373E-2</v>
      </c>
      <c r="Q393" s="47">
        <v>8151</v>
      </c>
      <c r="R393" s="47">
        <v>30</v>
      </c>
      <c r="S393" s="48">
        <v>3.6805299963194702E-3</v>
      </c>
    </row>
    <row r="394" spans="1:19" ht="13.95" customHeight="1">
      <c r="A394" s="51" t="s">
        <v>119</v>
      </c>
      <c r="B394" s="52">
        <v>8230</v>
      </c>
      <c r="C394" s="52">
        <v>102</v>
      </c>
      <c r="D394" s="53">
        <v>1.2393681652490888E-2</v>
      </c>
      <c r="E394" s="47">
        <v>2093</v>
      </c>
      <c r="F394" s="47">
        <v>58</v>
      </c>
      <c r="G394" s="48">
        <v>2.771141901576684E-2</v>
      </c>
      <c r="H394" s="47">
        <v>1369</v>
      </c>
      <c r="I394" s="47">
        <v>43</v>
      </c>
      <c r="J394" s="48">
        <v>3.1409788166544925E-2</v>
      </c>
      <c r="K394" s="47">
        <v>1227</v>
      </c>
      <c r="L394" s="47">
        <v>-2</v>
      </c>
      <c r="M394" s="48">
        <v>-1.6299918500407497E-3</v>
      </c>
      <c r="N394" s="47">
        <v>1748</v>
      </c>
      <c r="O394" s="47">
        <v>0</v>
      </c>
      <c r="P394" s="48">
        <v>0</v>
      </c>
      <c r="Q394" s="47">
        <v>1793</v>
      </c>
      <c r="R394" s="47">
        <v>3</v>
      </c>
      <c r="S394" s="48">
        <v>1.6731734523145567E-3</v>
      </c>
    </row>
    <row r="395" spans="1:19" ht="13.95" customHeight="1">
      <c r="A395" s="51" t="s">
        <v>324</v>
      </c>
      <c r="B395" s="52">
        <v>19021</v>
      </c>
      <c r="C395" s="52">
        <v>582</v>
      </c>
      <c r="D395" s="53">
        <v>3.0597760370117241E-2</v>
      </c>
      <c r="E395" s="47">
        <v>4196</v>
      </c>
      <c r="F395" s="47">
        <v>10</v>
      </c>
      <c r="G395" s="48">
        <v>2.3832221163012394E-3</v>
      </c>
      <c r="H395" s="47">
        <v>2601</v>
      </c>
      <c r="I395" s="47">
        <v>50</v>
      </c>
      <c r="J395" s="48">
        <v>1.9223375624759707E-2</v>
      </c>
      <c r="K395" s="47">
        <v>3396</v>
      </c>
      <c r="L395" s="47">
        <v>199</v>
      </c>
      <c r="M395" s="48">
        <v>5.8598351001177856E-2</v>
      </c>
      <c r="N395" s="47">
        <v>6267</v>
      </c>
      <c r="O395" s="47">
        <v>156</v>
      </c>
      <c r="P395" s="48">
        <v>2.4892292963140258E-2</v>
      </c>
      <c r="Q395" s="47">
        <v>2561</v>
      </c>
      <c r="R395" s="47">
        <v>167</v>
      </c>
      <c r="S395" s="48">
        <v>6.5208902772354554E-2</v>
      </c>
    </row>
    <row r="396" spans="1:19" ht="13.95" customHeight="1">
      <c r="A396" s="51" t="s">
        <v>36</v>
      </c>
      <c r="B396" s="52">
        <v>5056</v>
      </c>
      <c r="C396" s="52">
        <v>158</v>
      </c>
      <c r="D396" s="53">
        <v>3.125E-2</v>
      </c>
      <c r="E396" s="47">
        <v>982</v>
      </c>
      <c r="F396" s="47">
        <v>82</v>
      </c>
      <c r="G396" s="48">
        <v>8.3503054989816694E-2</v>
      </c>
      <c r="H396" s="47">
        <v>1568</v>
      </c>
      <c r="I396" s="47">
        <v>75</v>
      </c>
      <c r="J396" s="48">
        <v>4.7831632653061222E-2</v>
      </c>
      <c r="K396" s="47">
        <v>916</v>
      </c>
      <c r="L396" s="47">
        <v>0</v>
      </c>
      <c r="M396" s="48">
        <v>0</v>
      </c>
      <c r="N396" s="47">
        <v>829</v>
      </c>
      <c r="O396" s="47">
        <v>0</v>
      </c>
      <c r="P396" s="48">
        <v>0</v>
      </c>
      <c r="Q396" s="47">
        <v>761</v>
      </c>
      <c r="R396" s="47">
        <v>1</v>
      </c>
      <c r="S396" s="48">
        <v>1.3140604467805519E-3</v>
      </c>
    </row>
    <row r="397" spans="1:19" ht="13.95" customHeight="1">
      <c r="A397" s="51" t="s">
        <v>152</v>
      </c>
      <c r="B397" s="52">
        <v>7484.5709999999999</v>
      </c>
      <c r="C397" s="52">
        <v>354.29999999999995</v>
      </c>
      <c r="D397" s="53">
        <v>4.7337382463203299E-2</v>
      </c>
      <c r="E397" s="47">
        <v>1852.4</v>
      </c>
      <c r="F397" s="47">
        <v>95.8</v>
      </c>
      <c r="G397" s="48">
        <v>5.1716691859209671E-2</v>
      </c>
      <c r="H397" s="47">
        <v>1593.8999999999999</v>
      </c>
      <c r="I397" s="47">
        <v>21.5</v>
      </c>
      <c r="J397" s="48">
        <v>1.3488926532404794E-2</v>
      </c>
      <c r="K397" s="47">
        <v>1539.8000000000002</v>
      </c>
      <c r="L397" s="47">
        <v>73.599999999999994</v>
      </c>
      <c r="M397" s="48">
        <v>4.779841537862059E-2</v>
      </c>
      <c r="N397" s="47">
        <v>1179.5709999999999</v>
      </c>
      <c r="O397" s="47">
        <v>56.9</v>
      </c>
      <c r="P397" s="48">
        <v>4.8237876312659432E-2</v>
      </c>
      <c r="Q397" s="47">
        <v>1318.9</v>
      </c>
      <c r="R397" s="47">
        <v>106.5</v>
      </c>
      <c r="S397" s="48">
        <v>8.0749109106073233E-2</v>
      </c>
    </row>
    <row r="398" spans="1:19" ht="13.95" customHeight="1">
      <c r="A398" s="51" t="s">
        <v>153</v>
      </c>
      <c r="B398" s="52">
        <v>13096</v>
      </c>
      <c r="C398" s="52">
        <v>635</v>
      </c>
      <c r="D398" s="53">
        <v>4.8488087965791078E-2</v>
      </c>
      <c r="E398" s="47">
        <v>2416</v>
      </c>
      <c r="F398" s="47">
        <v>-24</v>
      </c>
      <c r="G398" s="48">
        <v>-9.9337748344370865E-3</v>
      </c>
      <c r="H398" s="47">
        <v>2176</v>
      </c>
      <c r="I398" s="47">
        <v>322</v>
      </c>
      <c r="J398" s="48">
        <v>0.14797794117647059</v>
      </c>
      <c r="K398" s="47">
        <v>2291</v>
      </c>
      <c r="L398" s="47">
        <v>26</v>
      </c>
      <c r="M398" s="48">
        <v>1.1348756001745963E-2</v>
      </c>
      <c r="N398" s="47">
        <v>3980</v>
      </c>
      <c r="O398" s="47">
        <v>85</v>
      </c>
      <c r="P398" s="48">
        <v>2.1356783919597989E-2</v>
      </c>
      <c r="Q398" s="47">
        <v>2233</v>
      </c>
      <c r="R398" s="47">
        <v>226</v>
      </c>
      <c r="S398" s="48">
        <v>0.10120913569189431</v>
      </c>
    </row>
    <row r="399" spans="1:19" ht="13.95" customHeight="1">
      <c r="A399" s="51" t="s">
        <v>98</v>
      </c>
      <c r="B399" s="52">
        <v>4121</v>
      </c>
      <c r="C399" s="52">
        <v>395</v>
      </c>
      <c r="D399" s="53">
        <v>9.5850521718029602E-2</v>
      </c>
      <c r="E399" s="47">
        <v>1371</v>
      </c>
      <c r="F399" s="47">
        <v>294</v>
      </c>
      <c r="G399" s="48">
        <v>0.21444201312910285</v>
      </c>
      <c r="H399" s="47">
        <v>806</v>
      </c>
      <c r="I399" s="47">
        <v>0</v>
      </c>
      <c r="J399" s="48">
        <v>0</v>
      </c>
      <c r="K399" s="47">
        <v>531</v>
      </c>
      <c r="L399" s="47">
        <v>-36</v>
      </c>
      <c r="M399" s="48">
        <v>-6.7796610169491525E-2</v>
      </c>
      <c r="N399" s="47">
        <v>908</v>
      </c>
      <c r="O399" s="47">
        <v>48</v>
      </c>
      <c r="P399" s="48">
        <v>5.2863436123348019E-2</v>
      </c>
      <c r="Q399" s="47">
        <v>505</v>
      </c>
      <c r="R399" s="47">
        <v>89</v>
      </c>
      <c r="S399" s="48">
        <v>0.17623762376237623</v>
      </c>
    </row>
    <row r="400" spans="1:19" ht="13.95" customHeight="1">
      <c r="A400" s="54" t="s">
        <v>420</v>
      </c>
      <c r="B400" s="55">
        <v>175494.94630700778</v>
      </c>
      <c r="C400" s="55">
        <v>-199.54999999999995</v>
      </c>
      <c r="D400" s="56">
        <v>-1.1370697800659781E-3</v>
      </c>
      <c r="E400" s="55">
        <v>37681.182999999997</v>
      </c>
      <c r="F400" s="55">
        <v>710.649</v>
      </c>
      <c r="G400" s="56">
        <v>1.8859519352139236E-2</v>
      </c>
      <c r="H400" s="55">
        <v>35668.347000000002</v>
      </c>
      <c r="I400" s="55">
        <v>243.3</v>
      </c>
      <c r="J400" s="56">
        <v>6.8211739669348853E-3</v>
      </c>
      <c r="K400" s="55">
        <v>29024.003000000001</v>
      </c>
      <c r="L400" s="55">
        <v>-793.4</v>
      </c>
      <c r="M400" s="56">
        <v>-2.7335994969405149E-2</v>
      </c>
      <c r="N400" s="55">
        <v>37483.267999999996</v>
      </c>
      <c r="O400" s="55">
        <v>-20.700000000000017</v>
      </c>
      <c r="P400" s="56">
        <v>-5.5224640498261835E-4</v>
      </c>
      <c r="Q400" s="55">
        <v>35638.145307007784</v>
      </c>
      <c r="R400" s="55">
        <v>-339.39900000000011</v>
      </c>
      <c r="S400" s="56">
        <v>-9.5234753962704574E-3</v>
      </c>
    </row>
    <row r="401" spans="1:19" ht="25.5" hidden="1" customHeight="1">
      <c r="A401" s="58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</row>
    <row r="402" spans="1:19" ht="15" customHeight="1">
      <c r="A402" s="45" t="s">
        <v>421</v>
      </c>
      <c r="B402" s="29">
        <v>3989439.8013636163</v>
      </c>
      <c r="C402" s="29">
        <v>527965.04616967123</v>
      </c>
      <c r="D402" s="30">
        <v>0.13234064742353285</v>
      </c>
      <c r="E402" s="29">
        <v>945522.87646634935</v>
      </c>
      <c r="F402" s="29">
        <v>127734.42986444083</v>
      </c>
      <c r="G402" s="30">
        <v>0.13509396022422607</v>
      </c>
      <c r="H402" s="29">
        <v>964275.06441119302</v>
      </c>
      <c r="I402" s="29">
        <v>132996.35215550027</v>
      </c>
      <c r="J402" s="30">
        <v>0.13792366624839633</v>
      </c>
      <c r="K402" s="29">
        <v>735826.15490754228</v>
      </c>
      <c r="L402" s="29">
        <v>94041.55160022217</v>
      </c>
      <c r="M402" s="30">
        <v>0.12780403492457895</v>
      </c>
      <c r="N402" s="29">
        <v>695487.72522766225</v>
      </c>
      <c r="O402" s="29">
        <v>91561.686511424748</v>
      </c>
      <c r="P402" s="30">
        <v>0.13165104600725019</v>
      </c>
      <c r="Q402" s="29">
        <v>648327.98035086959</v>
      </c>
      <c r="R402" s="29">
        <v>81631.026038083204</v>
      </c>
      <c r="S402" s="30">
        <v>0.12591007717097941</v>
      </c>
    </row>
  </sheetData>
  <mergeCells count="6">
    <mergeCell ref="A1:S1"/>
    <mergeCell ref="H3:J3"/>
    <mergeCell ref="K3:M3"/>
    <mergeCell ref="N3:P3"/>
    <mergeCell ref="Q3:S3"/>
    <mergeCell ref="A2:S2"/>
  </mergeCells>
  <printOptions horizontalCentered="1"/>
  <pageMargins left="0.25" right="0.2" top="0.25" bottom="0.25" header="0.3" footer="0.3"/>
  <pageSetup scale="80" firstPageNumber="25" orientation="landscape" useFirstPageNumber="1" r:id="rId1"/>
  <headerFooter alignWithMargins="0">
    <oddFooter>&amp;C&amp;"Amerigo BT,Regular"–&amp;P–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1" id="{24D19F3B-2953-44A3-8ED1-529C67A1E640}">
            <xm:f>$C6&lt;&gt;VLOOKUP($A6,a3_byindustry_UPDATED!$A$6:$S$400,3,0)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C6:D15</xm:sqref>
        </x14:conditionalFormatting>
        <x14:conditionalFormatting xmlns:xm="http://schemas.microsoft.com/office/excel/2006/main">
          <x14:cfRule type="expression" priority="97" id="{0BBE6BF0-172F-4F4B-A707-D075C7659FE7}">
            <xm:f>$C18&lt;&gt;VLOOKUP($A18,a3_byindustry_UPDATED!$A$6:$S$400,3,0)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C18:D25</xm:sqref>
        </x14:conditionalFormatting>
        <x14:conditionalFormatting xmlns:xm="http://schemas.microsoft.com/office/excel/2006/main">
          <x14:cfRule type="expression" priority="93" id="{89BE6FD8-6B96-42EA-BFAD-D978A66DD0ED}">
            <xm:f>$C28&lt;&gt;VLOOKUP($A28,a3_byindustry_UPDATED!$A$6:$S$400,3,0)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C28:D37</xm:sqref>
        </x14:conditionalFormatting>
        <x14:conditionalFormatting xmlns:xm="http://schemas.microsoft.com/office/excel/2006/main">
          <x14:cfRule type="expression" priority="89" id="{BF32539C-1360-40BA-93EC-8E62F3A90774}">
            <xm:f>$C40&lt;&gt;VLOOKUP($A40,a3_byindustry_UPDATED!$A$6:$S$400,3,0)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C40:D41</xm:sqref>
        </x14:conditionalFormatting>
        <x14:conditionalFormatting xmlns:xm="http://schemas.microsoft.com/office/excel/2006/main">
          <x14:cfRule type="expression" priority="85" id="{1D93C62F-A725-42A4-9F28-54613D005D78}">
            <xm:f>$C44&lt;&gt;VLOOKUP($A44,a3_byindustry_UPDATED!$A$6:$S$400,3,0)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C44:D45</xm:sqref>
        </x14:conditionalFormatting>
        <x14:conditionalFormatting xmlns:xm="http://schemas.microsoft.com/office/excel/2006/main">
          <x14:cfRule type="expression" priority="81" id="{8A4A4D92-B7BC-4EA5-A95F-049D08BC9CE9}">
            <xm:f>$C48&lt;&gt;VLOOKUP($A48,a3_byindustry_UPDATED!$A$6:$S$400,3,0)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C48:D55</xm:sqref>
        </x14:conditionalFormatting>
        <x14:conditionalFormatting xmlns:xm="http://schemas.microsoft.com/office/excel/2006/main">
          <x14:cfRule type="expression" priority="77" id="{D135B55F-EFF3-4669-8D62-27273BDF13CB}">
            <xm:f>$C58&lt;&gt;VLOOKUP($A58,a3_byindustry_UPDATED!$A$6:$S$400,3,0)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C58:D103</xm:sqref>
        </x14:conditionalFormatting>
        <x14:conditionalFormatting xmlns:xm="http://schemas.microsoft.com/office/excel/2006/main">
          <x14:cfRule type="expression" priority="73" id="{F7982F86-EB35-4B1E-A28B-FB15E9CB7F4B}">
            <xm:f>$C106&lt;&gt;VLOOKUP($A106,a3_byindustry_UPDATED!$A$6:$S$400,3,0)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C106:D118</xm:sqref>
        </x14:conditionalFormatting>
        <x14:conditionalFormatting xmlns:xm="http://schemas.microsoft.com/office/excel/2006/main">
          <x14:cfRule type="expression" priority="69" id="{A9E91B22-B71B-408A-8D36-9931EF967F2E}">
            <xm:f>$C121&lt;&gt;VLOOKUP($A121,a3_byindustry_UPDATED!$A$6:$S$400,3,0)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C121:D135</xm:sqref>
        </x14:conditionalFormatting>
        <x14:conditionalFormatting xmlns:xm="http://schemas.microsoft.com/office/excel/2006/main">
          <x14:cfRule type="expression" priority="65" id="{15E064ED-8601-42F5-B9EC-5CC05CDC042E}">
            <xm:f>$C138&lt;&gt;VLOOKUP($A138,a3_byindustry_UPDATED!$A$6:$S$400,3,0)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C138:D150</xm:sqref>
        </x14:conditionalFormatting>
        <x14:conditionalFormatting xmlns:xm="http://schemas.microsoft.com/office/excel/2006/main">
          <x14:cfRule type="expression" priority="61" id="{70D4C13E-07AF-46F2-BC18-886F11F187FA}">
            <xm:f>$C153&lt;&gt;VLOOKUP($A153,a3_byindustry_UPDATED!$A$6:$S$400,3,0)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C153:D158</xm:sqref>
        </x14:conditionalFormatting>
        <x14:conditionalFormatting xmlns:xm="http://schemas.microsoft.com/office/excel/2006/main">
          <x14:cfRule type="expression" priority="57" id="{F8BBD7B3-1F50-4B57-8A8A-819B4B10F9F7}">
            <xm:f>$C161&lt;&gt;VLOOKUP($A161,a3_byindustry_UPDATED!$A$6:$S$400,3,0)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C161:D171</xm:sqref>
        </x14:conditionalFormatting>
        <x14:conditionalFormatting xmlns:xm="http://schemas.microsoft.com/office/excel/2006/main">
          <x14:cfRule type="expression" priority="53" id="{1104AAE9-CB8E-454B-8C73-74210568900B}">
            <xm:f>$C174&lt;&gt;VLOOKUP($A174,a3_byindustry_UPDATED!$A$6:$S$400,3,0)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C174:D180</xm:sqref>
        </x14:conditionalFormatting>
        <x14:conditionalFormatting xmlns:xm="http://schemas.microsoft.com/office/excel/2006/main">
          <x14:cfRule type="expression" priority="49" id="{B75D2474-91E3-4193-B847-A6E8F9BDBE5A}">
            <xm:f>$C187&lt;&gt;VLOOKUP($A187,a3_byindustry_UPDATED!$A$6:$S$400,3,0)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C187:D195</xm:sqref>
        </x14:conditionalFormatting>
        <x14:conditionalFormatting xmlns:xm="http://schemas.microsoft.com/office/excel/2006/main">
          <x14:cfRule type="expression" priority="45" id="{0681D5B5-49F3-473A-B901-E7BC016A55FD}">
            <xm:f>$C198&lt;&gt;VLOOKUP($A198,a3_byindustry_UPDATED!$A$6:$S$400,3,0)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C198:D202</xm:sqref>
        </x14:conditionalFormatting>
        <x14:conditionalFormatting xmlns:xm="http://schemas.microsoft.com/office/excel/2006/main">
          <x14:cfRule type="expression" priority="41" id="{6A064740-E5F9-4B30-AD4A-45EDCC6D7FF4}">
            <xm:f>$C205&lt;&gt;VLOOKUP($A205,a3_byindustry_UPDATED!$A$6:$S$400,3,0)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C205:D241</xm:sqref>
        </x14:conditionalFormatting>
        <x14:conditionalFormatting xmlns:xm="http://schemas.microsoft.com/office/excel/2006/main">
          <x14:cfRule type="expression" priority="37" id="{ADA70545-13C2-406D-B54A-D54CE43F5EE1}">
            <xm:f>$C244&lt;&gt;VLOOKUP($A244,a3_byindustry_UPDATED!$A$6:$S$400,3,0)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C244:D270</xm:sqref>
        </x14:conditionalFormatting>
        <x14:conditionalFormatting xmlns:xm="http://schemas.microsoft.com/office/excel/2006/main">
          <x14:cfRule type="expression" priority="33" id="{33431DE1-67B9-4BEA-9682-5DFE42F0B14C}">
            <xm:f>$C273&lt;&gt;VLOOKUP($A273,a3_byindustry_UPDATED!$A$6:$S$400,3,0)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C273:D276</xm:sqref>
        </x14:conditionalFormatting>
        <x14:conditionalFormatting xmlns:xm="http://schemas.microsoft.com/office/excel/2006/main">
          <x14:cfRule type="expression" priority="29" id="{821CF39B-AFF1-42C6-8C90-15B2855B658F}">
            <xm:f>$C279&lt;&gt;VLOOKUP($A279,a3_byindustry_UPDATED!$A$6:$S$400,3,0)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C279:D284</xm:sqref>
        </x14:conditionalFormatting>
        <x14:conditionalFormatting xmlns:xm="http://schemas.microsoft.com/office/excel/2006/main">
          <x14:cfRule type="expression" priority="25" id="{606B46B4-E7FA-4E6A-A992-367166396663}">
            <xm:f>$C287&lt;&gt;VLOOKUP($A287,a3_byindustry_UPDATED!$A$6:$S$400,3,0)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C287:D291</xm:sqref>
        </x14:conditionalFormatting>
        <x14:conditionalFormatting xmlns:xm="http://schemas.microsoft.com/office/excel/2006/main">
          <x14:cfRule type="expression" priority="21" id="{BC893979-4775-4E69-B02D-72F75BBF7D53}">
            <xm:f>$C294&lt;&gt;VLOOKUP($A294,a3_byindustry_UPDATED!$A$6:$S$400,3,0)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C294:D298</xm:sqref>
        </x14:conditionalFormatting>
        <x14:conditionalFormatting xmlns:xm="http://schemas.microsoft.com/office/excel/2006/main">
          <x14:cfRule type="expression" priority="17" id="{3A7D4881-4365-494D-AA20-F1D643E54351}">
            <xm:f>$C301&lt;&gt;VLOOKUP($A301,a3_byindustry_UPDATED!$A$6:$S$400,3,0)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C301:D342</xm:sqref>
        </x14:conditionalFormatting>
        <x14:conditionalFormatting xmlns:xm="http://schemas.microsoft.com/office/excel/2006/main">
          <x14:cfRule type="expression" priority="13" id="{1614DB57-98DD-4A7C-912C-5A62B28EF8EE}">
            <xm:f>$C345&lt;&gt;VLOOKUP($A345,a3_byindustry_UPDATED!$A$6:$S$400,3,0)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C345:D352</xm:sqref>
        </x14:conditionalFormatting>
        <x14:conditionalFormatting xmlns:xm="http://schemas.microsoft.com/office/excel/2006/main">
          <x14:cfRule type="expression" priority="9" id="{3B1A1349-F745-4BFE-AECF-C8335CF389A1}">
            <xm:f>$C355&lt;&gt;VLOOKUP($A355,a3_byindustry_UPDATED!$A$6:$S$400,3,0)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C355:D362</xm:sqref>
        </x14:conditionalFormatting>
        <x14:conditionalFormatting xmlns:xm="http://schemas.microsoft.com/office/excel/2006/main">
          <x14:cfRule type="expression" priority="5" id="{630C448B-63F8-46DF-A328-06A2F879150E}">
            <xm:f>$C365&lt;&gt;VLOOKUP($A365,a3_byindustry_UPDATED!$A$6:$S$400,3,0)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C365:D375</xm:sqref>
        </x14:conditionalFormatting>
        <x14:conditionalFormatting xmlns:xm="http://schemas.microsoft.com/office/excel/2006/main">
          <x14:cfRule type="expression" priority="1" id="{C048E3B2-BDEC-4A54-A691-79893F850207}">
            <xm:f>$C378&lt;&gt;VLOOKUP($A378,a3_byindustry_UPDATED!$A$6:$S$400,3,0)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C378:D399</xm:sqref>
        </x14:conditionalFormatting>
        <x14:conditionalFormatting xmlns:xm="http://schemas.microsoft.com/office/excel/2006/main">
          <x14:cfRule type="expression" priority="103" id="{C20727EA-8C51-46F1-BB11-F61D8A0909AA}">
            <xm:f>$C6&lt;&gt;VLOOKUP($A6,a3_byindustry_UPDATED!$A$6:$S$400,3,0)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F6:G15</xm:sqref>
        </x14:conditionalFormatting>
        <x14:conditionalFormatting xmlns:xm="http://schemas.microsoft.com/office/excel/2006/main">
          <x14:cfRule type="expression" priority="99" id="{901C258E-0288-4C47-96F2-D43A8C098635}">
            <xm:f>$C18&lt;&gt;VLOOKUP($A18,a3_byindustry_UPDATED!$A$6:$S$400,3,0)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F18:G25</xm:sqref>
        </x14:conditionalFormatting>
        <x14:conditionalFormatting xmlns:xm="http://schemas.microsoft.com/office/excel/2006/main">
          <x14:cfRule type="expression" priority="95" id="{50B775AD-D273-40AE-9E3C-6D2731BED182}">
            <xm:f>$C28&lt;&gt;VLOOKUP($A28,a3_byindustry_UPDATED!$A$6:$S$400,3,0)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F28:G37</xm:sqref>
        </x14:conditionalFormatting>
        <x14:conditionalFormatting xmlns:xm="http://schemas.microsoft.com/office/excel/2006/main">
          <x14:cfRule type="expression" priority="91" id="{1D5C1960-328F-4046-A51D-A62F79DC0426}">
            <xm:f>$C40&lt;&gt;VLOOKUP($A40,a3_byindustry_UPDATED!$A$6:$S$400,3,0)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F40:G41</xm:sqref>
        </x14:conditionalFormatting>
        <x14:conditionalFormatting xmlns:xm="http://schemas.microsoft.com/office/excel/2006/main">
          <x14:cfRule type="expression" priority="87" id="{C1E68199-A27B-467B-A2E1-3425EAEEFABF}">
            <xm:f>$C44&lt;&gt;VLOOKUP($A44,a3_byindustry_UPDATED!$A$6:$S$400,3,0)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F44:G45</xm:sqref>
        </x14:conditionalFormatting>
        <x14:conditionalFormatting xmlns:xm="http://schemas.microsoft.com/office/excel/2006/main">
          <x14:cfRule type="expression" priority="83" id="{5BA02766-A781-4C8A-95DC-75168D134BA4}">
            <xm:f>$C48&lt;&gt;VLOOKUP($A48,a3_byindustry_UPDATED!$A$6:$S$400,3,0)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F48:G55</xm:sqref>
        </x14:conditionalFormatting>
        <x14:conditionalFormatting xmlns:xm="http://schemas.microsoft.com/office/excel/2006/main">
          <x14:cfRule type="expression" priority="79" id="{42BF9154-6056-4AE8-A49B-EAD2BACDEFAE}">
            <xm:f>$C58&lt;&gt;VLOOKUP($A58,a3_byindustry_UPDATED!$A$6:$S$400,3,0)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F58:G103</xm:sqref>
        </x14:conditionalFormatting>
        <x14:conditionalFormatting xmlns:xm="http://schemas.microsoft.com/office/excel/2006/main">
          <x14:cfRule type="expression" priority="75" id="{F833F9DE-F737-4A67-9AE5-BF54231748CB}">
            <xm:f>$C106&lt;&gt;VLOOKUP($A106,a3_byindustry_UPDATED!$A$6:$S$400,3,0)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F106:G118</xm:sqref>
        </x14:conditionalFormatting>
        <x14:conditionalFormatting xmlns:xm="http://schemas.microsoft.com/office/excel/2006/main">
          <x14:cfRule type="expression" priority="71" id="{1265CDD3-3AD8-4FA6-983A-46F28E4368C7}">
            <xm:f>$C121&lt;&gt;VLOOKUP($A121,a3_byindustry_UPDATED!$A$6:$S$400,3,0)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F121:G135</xm:sqref>
        </x14:conditionalFormatting>
        <x14:conditionalFormatting xmlns:xm="http://schemas.microsoft.com/office/excel/2006/main">
          <x14:cfRule type="expression" priority="67" id="{3A0EE33A-D384-4653-8B20-9CF8B116715C}">
            <xm:f>$C138&lt;&gt;VLOOKUP($A138,a3_byindustry_UPDATED!$A$6:$S$400,3,0)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F138:G150</xm:sqref>
        </x14:conditionalFormatting>
        <x14:conditionalFormatting xmlns:xm="http://schemas.microsoft.com/office/excel/2006/main">
          <x14:cfRule type="expression" priority="63" id="{AAC5043A-EC92-4F8A-A5EB-163B567F3EA8}">
            <xm:f>$C153&lt;&gt;VLOOKUP($A153,a3_byindustry_UPDATED!$A$6:$S$400,3,0)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F153:G158</xm:sqref>
        </x14:conditionalFormatting>
        <x14:conditionalFormatting xmlns:xm="http://schemas.microsoft.com/office/excel/2006/main">
          <x14:cfRule type="expression" priority="59" id="{D333D8A3-C939-44C7-899A-B34102AF7A71}">
            <xm:f>$C161&lt;&gt;VLOOKUP($A161,a3_byindustry_UPDATED!$A$6:$S$400,3,0)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F161:G171</xm:sqref>
        </x14:conditionalFormatting>
        <x14:conditionalFormatting xmlns:xm="http://schemas.microsoft.com/office/excel/2006/main">
          <x14:cfRule type="expression" priority="55" id="{DADD6E91-88CF-4EFC-B6D5-0001476DE530}">
            <xm:f>$C174&lt;&gt;VLOOKUP($A174,a3_byindustry_UPDATED!$A$6:$S$400,3,0)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F174:G180</xm:sqref>
        </x14:conditionalFormatting>
        <x14:conditionalFormatting xmlns:xm="http://schemas.microsoft.com/office/excel/2006/main">
          <x14:cfRule type="expression" priority="51" id="{7CBA9412-CABF-44B8-9C0F-DC0EB52BAAE2}">
            <xm:f>$C187&lt;&gt;VLOOKUP($A187,a3_byindustry_UPDATED!$A$6:$S$400,3,0)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F187:G195</xm:sqref>
        </x14:conditionalFormatting>
        <x14:conditionalFormatting xmlns:xm="http://schemas.microsoft.com/office/excel/2006/main">
          <x14:cfRule type="expression" priority="47" id="{49C9C17A-E7CE-4612-8718-EC9301847D78}">
            <xm:f>$C198&lt;&gt;VLOOKUP($A198,a3_byindustry_UPDATED!$A$6:$S$400,3,0)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F198:G202</xm:sqref>
        </x14:conditionalFormatting>
        <x14:conditionalFormatting xmlns:xm="http://schemas.microsoft.com/office/excel/2006/main">
          <x14:cfRule type="expression" priority="43" id="{7D457C84-401B-4BA1-94F0-14F024F8A155}">
            <xm:f>$C205&lt;&gt;VLOOKUP($A205,a3_byindustry_UPDATED!$A$6:$S$400,3,0)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F205:G241</xm:sqref>
        </x14:conditionalFormatting>
        <x14:conditionalFormatting xmlns:xm="http://schemas.microsoft.com/office/excel/2006/main">
          <x14:cfRule type="expression" priority="39" id="{744D4BD2-3C60-4746-B8D5-2975622DB2C9}">
            <xm:f>$C244&lt;&gt;VLOOKUP($A244,a3_byindustry_UPDATED!$A$6:$S$400,3,0)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F244:G270</xm:sqref>
        </x14:conditionalFormatting>
        <x14:conditionalFormatting xmlns:xm="http://schemas.microsoft.com/office/excel/2006/main">
          <x14:cfRule type="expression" priority="35" id="{40BD0B46-5969-44CE-BC5E-46E6BB6CF702}">
            <xm:f>$C273&lt;&gt;VLOOKUP($A273,a3_byindustry_UPDATED!$A$6:$S$400,3,0)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F273:G276</xm:sqref>
        </x14:conditionalFormatting>
        <x14:conditionalFormatting xmlns:xm="http://schemas.microsoft.com/office/excel/2006/main">
          <x14:cfRule type="expression" priority="31" id="{6D59BEAC-70B8-4BC2-A518-2248FF44E129}">
            <xm:f>$C279&lt;&gt;VLOOKUP($A279,a3_byindustry_UPDATED!$A$6:$S$400,3,0)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F279:G284</xm:sqref>
        </x14:conditionalFormatting>
        <x14:conditionalFormatting xmlns:xm="http://schemas.microsoft.com/office/excel/2006/main">
          <x14:cfRule type="expression" priority="27" id="{C6577893-2296-4B4A-A22E-FFED30341587}">
            <xm:f>$C287&lt;&gt;VLOOKUP($A287,a3_byindustry_UPDATED!$A$6:$S$400,3,0)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F287:G291</xm:sqref>
        </x14:conditionalFormatting>
        <x14:conditionalFormatting xmlns:xm="http://schemas.microsoft.com/office/excel/2006/main">
          <x14:cfRule type="expression" priority="23" id="{4D634088-DA8E-4EC6-ABA8-07F01F05B00B}">
            <xm:f>$C294&lt;&gt;VLOOKUP($A294,a3_byindustry_UPDATED!$A$6:$S$400,3,0)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F294:G298</xm:sqref>
        </x14:conditionalFormatting>
        <x14:conditionalFormatting xmlns:xm="http://schemas.microsoft.com/office/excel/2006/main">
          <x14:cfRule type="expression" priority="19" id="{FAE98431-4D8A-4630-B3BA-8DDB2BF3D5A6}">
            <xm:f>$C301&lt;&gt;VLOOKUP($A301,a3_byindustry_UPDATED!$A$6:$S$400,3,0)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F301:G342</xm:sqref>
        </x14:conditionalFormatting>
        <x14:conditionalFormatting xmlns:xm="http://schemas.microsoft.com/office/excel/2006/main">
          <x14:cfRule type="expression" priority="15" id="{DD2B5403-D434-4B75-B9C1-CCF3E68643F1}">
            <xm:f>$C345&lt;&gt;VLOOKUP($A345,a3_byindustry_UPDATED!$A$6:$S$400,3,0)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F345:G352</xm:sqref>
        </x14:conditionalFormatting>
        <x14:conditionalFormatting xmlns:xm="http://schemas.microsoft.com/office/excel/2006/main">
          <x14:cfRule type="expression" priority="11" id="{BB2A5BFF-E822-4A6F-857B-8D3720BCBE03}">
            <xm:f>$C355&lt;&gt;VLOOKUP($A355,a3_byindustry_UPDATED!$A$6:$S$400,3,0)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F355:G362</xm:sqref>
        </x14:conditionalFormatting>
        <x14:conditionalFormatting xmlns:xm="http://schemas.microsoft.com/office/excel/2006/main">
          <x14:cfRule type="expression" priority="7" id="{A240FE55-DEB7-4E9E-93AD-F61BC6A0D043}">
            <xm:f>$C365&lt;&gt;VLOOKUP($A365,a3_byindustry_UPDATED!$A$6:$S$400,3,0)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F365:G375</xm:sqref>
        </x14:conditionalFormatting>
        <x14:conditionalFormatting xmlns:xm="http://schemas.microsoft.com/office/excel/2006/main">
          <x14:cfRule type="expression" priority="3" id="{F7D6F2E4-4F7D-43DF-8437-D3A5DEEE5A44}">
            <xm:f>$C378&lt;&gt;VLOOKUP($A378,a3_byindustry_UPDATED!$A$6:$S$400,3,0)</xm:f>
            <x14:dxf>
              <fill>
                <patternFill>
                  <bgColor theme="4" tint="0.59996337778862885"/>
                </patternFill>
              </fill>
            </x14:dxf>
          </x14:cfRule>
          <xm:sqref>F378:G399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5820A-D27C-4482-946D-FFBB8AF2378A}">
  <sheetPr>
    <tabColor indexed="12"/>
  </sheetPr>
  <dimension ref="A1:J53"/>
  <sheetViews>
    <sheetView workbookViewId="0">
      <selection sqref="A1:B1"/>
    </sheetView>
  </sheetViews>
  <sheetFormatPr defaultRowHeight="13.2"/>
  <cols>
    <col min="1" max="1" width="24.77734375" bestFit="1" customWidth="1"/>
    <col min="2" max="2" width="19.6640625" bestFit="1" customWidth="1"/>
    <col min="3" max="3" width="9.77734375" bestFit="1" customWidth="1"/>
    <col min="10" max="10" width="19.109375" bestFit="1" customWidth="1"/>
  </cols>
  <sheetData>
    <row r="1" spans="1:10" ht="43.5" customHeight="1">
      <c r="A1" s="65" t="s">
        <v>423</v>
      </c>
      <c r="B1" s="65"/>
    </row>
    <row r="2" spans="1:10" ht="13.8">
      <c r="A2" s="64" t="s">
        <v>424</v>
      </c>
      <c r="B2" s="46" t="s">
        <v>425</v>
      </c>
    </row>
    <row r="3" spans="1:10" ht="13.8">
      <c r="A3" s="46" t="s">
        <v>16</v>
      </c>
      <c r="B3" s="61">
        <v>41</v>
      </c>
      <c r="J3" s="33"/>
    </row>
    <row r="4" spans="1:10" ht="13.8">
      <c r="A4" s="46" t="s">
        <v>14</v>
      </c>
      <c r="B4" s="61">
        <v>31</v>
      </c>
      <c r="J4" s="33"/>
    </row>
    <row r="5" spans="1:10" ht="13.8">
      <c r="A5" s="46" t="s">
        <v>51</v>
      </c>
      <c r="B5" s="61">
        <v>24</v>
      </c>
      <c r="J5" s="33"/>
    </row>
    <row r="6" spans="1:10" ht="13.8">
      <c r="A6" s="46" t="s">
        <v>57</v>
      </c>
      <c r="B6" s="61">
        <v>22</v>
      </c>
      <c r="J6" s="33"/>
    </row>
    <row r="7" spans="1:10" ht="13.8">
      <c r="A7" s="46" t="s">
        <v>23</v>
      </c>
      <c r="B7" s="61">
        <v>19</v>
      </c>
      <c r="J7" s="33"/>
    </row>
    <row r="8" spans="1:10" ht="13.8">
      <c r="A8" s="46" t="s">
        <v>34</v>
      </c>
      <c r="B8" s="61">
        <v>20</v>
      </c>
      <c r="J8" s="33"/>
    </row>
    <row r="9" spans="1:10" ht="13.8">
      <c r="A9" s="46" t="s">
        <v>19</v>
      </c>
      <c r="B9" s="61">
        <v>16</v>
      </c>
      <c r="J9" s="33"/>
    </row>
    <row r="10" spans="1:10" ht="13.8">
      <c r="A10" s="46" t="s">
        <v>10</v>
      </c>
      <c r="B10" s="61">
        <v>13</v>
      </c>
      <c r="J10" s="33"/>
    </row>
    <row r="11" spans="1:10" ht="13.8">
      <c r="A11" s="46" t="s">
        <v>29</v>
      </c>
      <c r="B11" s="61">
        <v>12</v>
      </c>
      <c r="J11" s="33"/>
    </row>
    <row r="12" spans="1:10" ht="13.8">
      <c r="A12" s="46" t="s">
        <v>43</v>
      </c>
      <c r="B12" s="61">
        <v>12</v>
      </c>
      <c r="J12" s="33"/>
    </row>
    <row r="13" spans="1:10" ht="13.8">
      <c r="A13" s="46" t="s">
        <v>45</v>
      </c>
      <c r="B13" s="61">
        <v>12</v>
      </c>
      <c r="J13" s="33"/>
    </row>
    <row r="14" spans="1:10" ht="13.8">
      <c r="A14" s="46" t="s">
        <v>55</v>
      </c>
      <c r="B14" s="61">
        <v>12</v>
      </c>
      <c r="J14" s="33"/>
    </row>
    <row r="15" spans="1:10" ht="13.8">
      <c r="A15" s="46" t="s">
        <v>61</v>
      </c>
      <c r="B15" s="61">
        <v>12</v>
      </c>
      <c r="J15" s="33"/>
    </row>
    <row r="16" spans="1:10" ht="13.8">
      <c r="A16" s="46" t="s">
        <v>32</v>
      </c>
      <c r="B16" s="61">
        <v>10</v>
      </c>
      <c r="J16" s="33"/>
    </row>
    <row r="17" spans="1:10" ht="13.8">
      <c r="A17" s="46" t="s">
        <v>67</v>
      </c>
      <c r="B17" s="61">
        <v>9</v>
      </c>
      <c r="J17" s="33"/>
    </row>
    <row r="18" spans="1:10" ht="13.8">
      <c r="A18" s="46" t="s">
        <v>63</v>
      </c>
      <c r="B18" s="61">
        <v>8</v>
      </c>
      <c r="J18" s="33"/>
    </row>
    <row r="19" spans="1:10" ht="13.8">
      <c r="A19" s="46" t="s">
        <v>37</v>
      </c>
      <c r="B19" s="61">
        <v>9</v>
      </c>
      <c r="J19" s="33"/>
    </row>
    <row r="20" spans="1:10" ht="13.8">
      <c r="A20" s="46" t="s">
        <v>124</v>
      </c>
      <c r="B20" s="61">
        <v>8</v>
      </c>
      <c r="J20" s="33"/>
    </row>
    <row r="21" spans="1:10" ht="13.8">
      <c r="A21" s="46" t="s">
        <v>12</v>
      </c>
      <c r="B21" s="61">
        <v>6</v>
      </c>
      <c r="J21" s="33"/>
    </row>
    <row r="22" spans="1:10" ht="13.8">
      <c r="A22" s="46" t="s">
        <v>48</v>
      </c>
      <c r="B22" s="61">
        <v>5</v>
      </c>
      <c r="J22" s="33"/>
    </row>
    <row r="23" spans="1:10" ht="13.8">
      <c r="A23" s="46" t="s">
        <v>65</v>
      </c>
      <c r="B23" s="61">
        <v>5</v>
      </c>
      <c r="J23" s="33"/>
    </row>
    <row r="24" spans="1:10" ht="13.8">
      <c r="A24" s="46" t="s">
        <v>196</v>
      </c>
      <c r="B24" s="61">
        <v>5</v>
      </c>
      <c r="J24" s="33"/>
    </row>
    <row r="25" spans="1:10" ht="13.8">
      <c r="A25" s="46" t="s">
        <v>110</v>
      </c>
      <c r="B25" s="61">
        <v>3</v>
      </c>
      <c r="J25" s="33"/>
    </row>
    <row r="26" spans="1:10" ht="13.8">
      <c r="A26" s="46" t="s">
        <v>25</v>
      </c>
      <c r="B26" s="61">
        <v>3</v>
      </c>
      <c r="J26" s="33"/>
    </row>
    <row r="27" spans="1:10" ht="13.8">
      <c r="A27" s="46" t="s">
        <v>229</v>
      </c>
      <c r="B27" s="61">
        <v>3</v>
      </c>
      <c r="J27" s="33"/>
    </row>
    <row r="28" spans="1:10" ht="13.8">
      <c r="A28" s="46" t="s">
        <v>274</v>
      </c>
      <c r="B28" s="61">
        <v>3</v>
      </c>
      <c r="J28" s="33"/>
    </row>
    <row r="29" spans="1:10" ht="13.8">
      <c r="A29" s="46" t="s">
        <v>91</v>
      </c>
      <c r="B29" s="61">
        <v>2</v>
      </c>
      <c r="J29" s="33"/>
    </row>
    <row r="30" spans="1:10" ht="13.8">
      <c r="A30" s="46" t="s">
        <v>82</v>
      </c>
      <c r="B30" s="61">
        <v>3</v>
      </c>
      <c r="J30" s="33"/>
    </row>
    <row r="31" spans="1:10" ht="13.8">
      <c r="A31" s="46" t="s">
        <v>122</v>
      </c>
      <c r="B31" s="61">
        <v>2</v>
      </c>
      <c r="J31" s="33"/>
    </row>
    <row r="32" spans="1:10" ht="13.8">
      <c r="A32" s="46" t="s">
        <v>203</v>
      </c>
      <c r="B32" s="61">
        <v>2</v>
      </c>
      <c r="J32" s="33"/>
    </row>
    <row r="33" spans="1:10" ht="13.8">
      <c r="A33" s="46" t="s">
        <v>226</v>
      </c>
      <c r="B33" s="61">
        <v>2</v>
      </c>
      <c r="J33" s="33"/>
    </row>
    <row r="34" spans="1:10" ht="13.8">
      <c r="A34" s="46" t="s">
        <v>232</v>
      </c>
      <c r="B34" s="61">
        <v>2</v>
      </c>
      <c r="J34" s="33"/>
    </row>
    <row r="35" spans="1:10" ht="13.8">
      <c r="A35" s="46" t="s">
        <v>301</v>
      </c>
      <c r="B35" s="61">
        <v>2</v>
      </c>
      <c r="J35" s="33"/>
    </row>
    <row r="36" spans="1:10" ht="13.8">
      <c r="A36" s="46" t="s">
        <v>193</v>
      </c>
      <c r="B36" s="61">
        <v>1</v>
      </c>
      <c r="J36" s="33"/>
    </row>
    <row r="37" spans="1:10" ht="13.8">
      <c r="A37" s="46" t="s">
        <v>245</v>
      </c>
      <c r="B37" s="61">
        <v>1</v>
      </c>
      <c r="J37" s="33"/>
    </row>
    <row r="38" spans="1:10" ht="13.8">
      <c r="A38" s="46" t="s">
        <v>356</v>
      </c>
      <c r="B38" s="61">
        <v>1</v>
      </c>
      <c r="J38" s="33"/>
    </row>
    <row r="39" spans="1:10" ht="13.8">
      <c r="A39" s="62" t="s">
        <v>386</v>
      </c>
      <c r="B39" s="63">
        <v>1</v>
      </c>
      <c r="J39" s="33"/>
    </row>
    <row r="40" spans="1:10" ht="13.8">
      <c r="A40" s="15"/>
      <c r="B40" s="15"/>
      <c r="J40" s="33"/>
    </row>
    <row r="41" spans="1:10" ht="13.8">
      <c r="A41" s="15"/>
      <c r="B41" s="15"/>
      <c r="J41" s="33"/>
    </row>
    <row r="42" spans="1:10" ht="13.8">
      <c r="A42" s="15"/>
      <c r="B42" s="15"/>
    </row>
    <row r="43" spans="1:10" ht="13.8">
      <c r="A43" s="15"/>
      <c r="B43" s="15"/>
    </row>
    <row r="44" spans="1:10" ht="13.8">
      <c r="A44" s="15"/>
      <c r="B44" s="15"/>
    </row>
    <row r="45" spans="1:10" ht="13.8">
      <c r="A45" s="15"/>
      <c r="B45" s="15"/>
    </row>
    <row r="46" spans="1:10" ht="13.8">
      <c r="A46" s="15"/>
      <c r="B46" s="15"/>
    </row>
    <row r="47" spans="1:10" ht="13.8">
      <c r="A47" s="15"/>
      <c r="B47" s="15"/>
    </row>
    <row r="48" spans="1:10" ht="13.8">
      <c r="A48" s="15"/>
      <c r="B48" s="15"/>
    </row>
    <row r="49" spans="1:2" ht="13.8">
      <c r="A49" s="15"/>
      <c r="B49" s="15"/>
    </row>
    <row r="50" spans="1:2" ht="13.8">
      <c r="A50" s="15"/>
      <c r="B50" s="15"/>
    </row>
    <row r="51" spans="1:2" ht="13.8">
      <c r="A51" s="15"/>
      <c r="B51" s="15"/>
    </row>
    <row r="52" spans="1:2" ht="13.8">
      <c r="A52" s="15"/>
      <c r="B52" s="15"/>
    </row>
    <row r="53" spans="1:2" ht="13.8">
      <c r="A53" s="15"/>
      <c r="B53" s="15"/>
    </row>
  </sheetData>
  <sortState xmlns:xlrd2="http://schemas.microsoft.com/office/spreadsheetml/2017/richdata2" ref="A2:B39">
    <sortCondition descending="1" ref="B3:B39"/>
  </sortState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6118033EC40141AF31106E11F7071E" ma:contentTypeVersion="6" ma:contentTypeDescription="Create a new document." ma:contentTypeScope="" ma:versionID="dfd64f4446d13ac14f68edb0e5479d52">
  <xsd:schema xmlns:xsd="http://www.w3.org/2001/XMLSchema" xmlns:xs="http://www.w3.org/2001/XMLSchema" xmlns:p="http://schemas.microsoft.com/office/2006/metadata/properties" xmlns:ns2="3608c2fd-8641-4f94-9e1f-503bfa7b5b68" xmlns:ns3="aaf3a26b-847c-41ad-898b-a9813a3957b9" targetNamespace="http://schemas.microsoft.com/office/2006/metadata/properties" ma:root="true" ma:fieldsID="abec0b5d6be323da0e3f2307814f412d" ns2:_="" ns3:_="">
    <xsd:import namespace="3608c2fd-8641-4f94-9e1f-503bfa7b5b68"/>
    <xsd:import namespace="aaf3a26b-847c-41ad-898b-a9813a3957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08c2fd-8641-4f94-9e1f-503bfa7b5b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f3a26b-847c-41ad-898b-a9813a3957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C03237-2B1F-4A12-BDA0-A1DC2BB3C2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08c2fd-8641-4f94-9e1f-503bfa7b5b68"/>
    <ds:schemaRef ds:uri="aaf3a26b-847c-41ad-898b-a9813a3957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66416D-1E71-4791-91D4-4740B7215F0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5460C7E-758D-4B04-B827-B4B564BC9D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a2_alphabetical</vt:lpstr>
      <vt:lpstr>a4_noRND_alpha</vt:lpstr>
      <vt:lpstr>a3_byindustry_UPDATED</vt:lpstr>
      <vt:lpstr>a5_NORND_byindustry_UPDATED</vt:lpstr>
      <vt:lpstr>Distribution by HQ</vt:lpstr>
      <vt:lpstr>a2_alphabetical!Print_Area</vt:lpstr>
      <vt:lpstr>a3_byindustry_UPDATED!Print_Area</vt:lpstr>
      <vt:lpstr>a4_noRND_alpha!Print_Area</vt:lpstr>
      <vt:lpstr>a5_NORND_byindustry_UPDATED!Print_Area</vt:lpstr>
      <vt:lpstr>a2_alphabetical!Print_Titles</vt:lpstr>
      <vt:lpstr>a3_byindustry_UPDATED!Print_Titles</vt:lpstr>
      <vt:lpstr>a4_noRND_alpha!Print_Titles</vt:lpstr>
      <vt:lpstr>a5_NORND_byindustry_UPDATED!Print_Titles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Spandan Marasini</dc:creator>
  <cp:keywords/>
  <dc:description/>
  <cp:lastModifiedBy>Alex Welch</cp:lastModifiedBy>
  <cp:revision/>
  <dcterms:created xsi:type="dcterms:W3CDTF">2024-02-27T16:43:30Z</dcterms:created>
  <dcterms:modified xsi:type="dcterms:W3CDTF">2024-03-01T20:20:44Z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0x010100666118033EC40141AF31106E11F7071E</vt:lpwstr>
  </property>
</Properties>
</file>